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O:\Community Investments\Sensitive\AHP\ROUND INFO\2024A\Round Opening Materials\"/>
    </mc:Choice>
  </mc:AlternateContent>
  <xr:revisionPtr revIDLastSave="0" documentId="8_{C6095950-1FA4-4973-B89E-F78F578BDEDE}" xr6:coauthVersionLast="47" xr6:coauthVersionMax="47" xr10:uidLastSave="{00000000-0000-0000-0000-000000000000}"/>
  <workbookProtection workbookAlgorithmName="SHA-512" workbookHashValue="lNDFKpETcf1fkQQX51CO/L9J0ivU+VFBvmSBVS6J7p64yhJRai+6dCbtLaphOXoSCbizKC3U2v6MWWdylboxqg==" workbookSaltValue="Sy7KA+kqjzNZFgxn3y+wtg==" workbookSpinCount="100000" lockStructure="1"/>
  <bookViews>
    <workbookView xWindow="-108" yWindow="-108" windowWidth="23256" windowHeight="14016" xr2:uid="{D784016E-B245-4FC0-830C-1EE14A0EBE4C}"/>
  </bookViews>
  <sheets>
    <sheet name="RentalQuickSmartScore"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RentalQuickSmartScore!$A$1:$Q$129</definedName>
    <definedName name="_xlnm.Print_Titles" localSheetId="0">RentalQuickSmartScore!$1:$1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5" i="1" l="1"/>
  <c r="D110" i="1"/>
  <c r="D105" i="1"/>
  <c r="D106" i="1"/>
  <c r="D107" i="1"/>
  <c r="D108" i="1"/>
  <c r="Q101" i="1"/>
  <c r="Q100" i="1"/>
  <c r="Q99" i="1"/>
  <c r="Q98" i="1"/>
  <c r="Q97" i="1"/>
  <c r="D103" i="1" l="1"/>
  <c r="R95" i="1"/>
  <c r="D95" i="1" s="1"/>
  <c r="R94" i="1"/>
  <c r="D94" i="1" s="1"/>
  <c r="D93" i="1" l="1"/>
  <c r="B128" i="1" l="1"/>
  <c r="D56" i="1"/>
  <c r="D83" i="1" l="1"/>
  <c r="D84" i="1"/>
  <c r="D120" i="1"/>
  <c r="N68" i="1" l="1"/>
  <c r="N66" i="1"/>
  <c r="L126" i="1" l="1"/>
  <c r="M125" i="1" s="1"/>
  <c r="L34" i="1"/>
  <c r="L25" i="1" s="1"/>
  <c r="D123" i="1" l="1"/>
  <c r="N7" i="1"/>
  <c r="L7" i="1"/>
  <c r="O19" i="1"/>
  <c r="M19" i="1"/>
  <c r="M26" i="1"/>
  <c r="D70" i="1"/>
  <c r="D87" i="1"/>
  <c r="D117" i="1"/>
  <c r="XER121" i="1"/>
  <c r="XEB121" i="1"/>
  <c r="XDL121" i="1"/>
  <c r="XCV121" i="1"/>
  <c r="XCF121" i="1"/>
  <c r="XBP121" i="1"/>
  <c r="XAZ121" i="1"/>
  <c r="XAJ121" i="1"/>
  <c r="WZT121" i="1"/>
  <c r="WZD121" i="1"/>
  <c r="WYN121" i="1"/>
  <c r="WXX121" i="1"/>
  <c r="WXH121" i="1"/>
  <c r="WWR121" i="1"/>
  <c r="WWB121" i="1"/>
  <c r="WVL121" i="1"/>
  <c r="WUV121" i="1"/>
  <c r="WUF121" i="1"/>
  <c r="WTP121" i="1"/>
  <c r="WSZ121" i="1"/>
  <c r="WSJ121" i="1"/>
  <c r="WRT121" i="1"/>
  <c r="WRD121" i="1"/>
  <c r="WQN121" i="1"/>
  <c r="WPX121" i="1"/>
  <c r="WPH121" i="1"/>
  <c r="WOR121" i="1"/>
  <c r="WOB121" i="1"/>
  <c r="WNL121" i="1"/>
  <c r="WMV121" i="1"/>
  <c r="WMF121" i="1"/>
  <c r="WLP121" i="1"/>
  <c r="WKZ121" i="1"/>
  <c r="WKJ121" i="1"/>
  <c r="WJT121" i="1"/>
  <c r="WJD121" i="1"/>
  <c r="WIN121" i="1"/>
  <c r="WHX121" i="1"/>
  <c r="WHH121" i="1"/>
  <c r="WGR121" i="1"/>
  <c r="WGB121" i="1"/>
  <c r="WFL121" i="1"/>
  <c r="WEV121" i="1"/>
  <c r="WEF121" i="1"/>
  <c r="WDP121" i="1"/>
  <c r="WCZ121" i="1"/>
  <c r="WCJ121" i="1"/>
  <c r="WBT121" i="1"/>
  <c r="WBD121" i="1"/>
  <c r="WAN121" i="1"/>
  <c r="VZX121" i="1"/>
  <c r="VZH121" i="1"/>
  <c r="VYR121" i="1"/>
  <c r="VYB121" i="1"/>
  <c r="VXL121" i="1"/>
  <c r="VWV121" i="1"/>
  <c r="VWF121" i="1"/>
  <c r="VVP121" i="1"/>
  <c r="VUZ121" i="1"/>
  <c r="VUJ121" i="1"/>
  <c r="VTT121" i="1"/>
  <c r="VTD121" i="1"/>
  <c r="VSN121" i="1"/>
  <c r="VRX121" i="1"/>
  <c r="VRH121" i="1"/>
  <c r="VQR121" i="1"/>
  <c r="VQB121" i="1"/>
  <c r="VPL121" i="1"/>
  <c r="VOV121" i="1"/>
  <c r="VOF121" i="1"/>
  <c r="VNP121" i="1"/>
  <c r="VMZ121" i="1"/>
  <c r="VMJ121" i="1"/>
  <c r="VLT121" i="1"/>
  <c r="VLD121" i="1"/>
  <c r="VKN121" i="1"/>
  <c r="VJX121" i="1"/>
  <c r="VJH121" i="1"/>
  <c r="VIR121" i="1"/>
  <c r="VIB121" i="1"/>
  <c r="VHL121" i="1"/>
  <c r="VGV121" i="1"/>
  <c r="VGF121" i="1"/>
  <c r="VFP121" i="1"/>
  <c r="VEZ121" i="1"/>
  <c r="VEJ121" i="1"/>
  <c r="VDT121" i="1"/>
  <c r="VDD121" i="1"/>
  <c r="VCN121" i="1"/>
  <c r="VBX121" i="1"/>
  <c r="VBH121" i="1"/>
  <c r="VAR121" i="1"/>
  <c r="VAB121" i="1"/>
  <c r="UZL121" i="1"/>
  <c r="UYV121" i="1"/>
  <c r="UYF121" i="1"/>
  <c r="UXP121" i="1"/>
  <c r="UWZ121" i="1"/>
  <c r="UWJ121" i="1"/>
  <c r="UVT121" i="1"/>
  <c r="UVD121" i="1"/>
  <c r="UUN121" i="1"/>
  <c r="UTX121" i="1"/>
  <c r="UTH121" i="1"/>
  <c r="USR121" i="1"/>
  <c r="USB121" i="1"/>
  <c r="URL121" i="1"/>
  <c r="UQV121" i="1"/>
  <c r="UQF121" i="1"/>
  <c r="UPP121" i="1"/>
  <c r="UOZ121" i="1"/>
  <c r="UOJ121" i="1"/>
  <c r="UNT121" i="1"/>
  <c r="UND121" i="1"/>
  <c r="UMN121" i="1"/>
  <c r="ULX121" i="1"/>
  <c r="ULH121" i="1"/>
  <c r="UKR121" i="1"/>
  <c r="UKB121" i="1"/>
  <c r="UJL121" i="1"/>
  <c r="UIV121" i="1"/>
  <c r="UIF121" i="1"/>
  <c r="UHP121" i="1"/>
  <c r="UGZ121" i="1"/>
  <c r="UGJ121" i="1"/>
  <c r="UFT121" i="1"/>
  <c r="UFD121" i="1"/>
  <c r="UEN121" i="1"/>
  <c r="UDX121" i="1"/>
  <c r="UDH121" i="1"/>
  <c r="UCR121" i="1"/>
  <c r="UCB121" i="1"/>
  <c r="UBL121" i="1"/>
  <c r="UAV121" i="1"/>
  <c r="UAF121" i="1"/>
  <c r="TZP121" i="1"/>
  <c r="TYZ121" i="1"/>
  <c r="TYJ121" i="1"/>
  <c r="TXT121" i="1"/>
  <c r="TXD121" i="1"/>
  <c r="TWN121" i="1"/>
  <c r="TVX121" i="1"/>
  <c r="TVH121" i="1"/>
  <c r="TUR121" i="1"/>
  <c r="TUB121" i="1"/>
  <c r="TTL121" i="1"/>
  <c r="TSV121" i="1"/>
  <c r="TSF121" i="1"/>
  <c r="TRP121" i="1"/>
  <c r="TQZ121" i="1"/>
  <c r="TQJ121" i="1"/>
  <c r="TPT121" i="1"/>
  <c r="TPD121" i="1"/>
  <c r="TON121" i="1"/>
  <c r="TNX121" i="1"/>
  <c r="TNH121" i="1"/>
  <c r="TMR121" i="1"/>
  <c r="TMB121" i="1"/>
  <c r="TLL121" i="1"/>
  <c r="TKV121" i="1"/>
  <c r="TKF121" i="1"/>
  <c r="TJP121" i="1"/>
  <c r="TIZ121" i="1"/>
  <c r="TIJ121" i="1"/>
  <c r="THT121" i="1"/>
  <c r="THD121" i="1"/>
  <c r="TGN121" i="1"/>
  <c r="TFX121" i="1"/>
  <c r="TFH121" i="1"/>
  <c r="TER121" i="1"/>
  <c r="TEB121" i="1"/>
  <c r="TDL121" i="1"/>
  <c r="TCV121" i="1"/>
  <c r="TCF121" i="1"/>
  <c r="TBP121" i="1"/>
  <c r="TAZ121" i="1"/>
  <c r="TAJ121" i="1"/>
  <c r="SZT121" i="1"/>
  <c r="SZD121" i="1"/>
  <c r="SYN121" i="1"/>
  <c r="SXX121" i="1"/>
  <c r="SXH121" i="1"/>
  <c r="SWR121" i="1"/>
  <c r="SWB121" i="1"/>
  <c r="SVL121" i="1"/>
  <c r="SUV121" i="1"/>
  <c r="SUF121" i="1"/>
  <c r="STP121" i="1"/>
  <c r="SSZ121" i="1"/>
  <c r="SSJ121" i="1"/>
  <c r="SRT121" i="1"/>
  <c r="SRD121" i="1"/>
  <c r="SQN121" i="1"/>
  <c r="SPX121" i="1"/>
  <c r="SPH121" i="1"/>
  <c r="SOR121" i="1"/>
  <c r="SOB121" i="1"/>
  <c r="SNL121" i="1"/>
  <c r="SMV121" i="1"/>
  <c r="SMF121" i="1"/>
  <c r="SLP121" i="1"/>
  <c r="SKZ121" i="1"/>
  <c r="SKJ121" i="1"/>
  <c r="SJT121" i="1"/>
  <c r="SJD121" i="1"/>
  <c r="SIN121" i="1"/>
  <c r="SHX121" i="1"/>
  <c r="SHH121" i="1"/>
  <c r="SGR121" i="1"/>
  <c r="SGB121" i="1"/>
  <c r="SFL121" i="1"/>
  <c r="SEV121" i="1"/>
  <c r="SEF121" i="1"/>
  <c r="SDP121" i="1"/>
  <c r="SCZ121" i="1"/>
  <c r="SCJ121" i="1"/>
  <c r="SBT121" i="1"/>
  <c r="SBD121" i="1"/>
  <c r="SAN121" i="1"/>
  <c r="RZX121" i="1"/>
  <c r="RZH121" i="1"/>
  <c r="RYR121" i="1"/>
  <c r="RYB121" i="1"/>
  <c r="RXL121" i="1"/>
  <c r="RWV121" i="1"/>
  <c r="RWF121" i="1"/>
  <c r="RVP121" i="1"/>
  <c r="RUZ121" i="1"/>
  <c r="RUJ121" i="1"/>
  <c r="RTT121" i="1"/>
  <c r="RTD121" i="1"/>
  <c r="RSN121" i="1"/>
  <c r="RRX121" i="1"/>
  <c r="RRH121" i="1"/>
  <c r="RQR121" i="1"/>
  <c r="RQB121" i="1"/>
  <c r="RPL121" i="1"/>
  <c r="ROV121" i="1"/>
  <c r="ROF121" i="1"/>
  <c r="RNP121" i="1"/>
  <c r="RMZ121" i="1"/>
  <c r="RMJ121" i="1"/>
  <c r="RLT121" i="1"/>
  <c r="RLD121" i="1"/>
  <c r="RKN121" i="1"/>
  <c r="RJX121" i="1"/>
  <c r="RJH121" i="1"/>
  <c r="RIR121" i="1"/>
  <c r="RIB121" i="1"/>
  <c r="RHL121" i="1"/>
  <c r="RGV121" i="1"/>
  <c r="RGF121" i="1"/>
  <c r="RFP121" i="1"/>
  <c r="REZ121" i="1"/>
  <c r="REJ121" i="1"/>
  <c r="RDT121" i="1"/>
  <c r="RDD121" i="1"/>
  <c r="RCN121" i="1"/>
  <c r="RBX121" i="1"/>
  <c r="RBH121" i="1"/>
  <c r="RAR121" i="1"/>
  <c r="RAB121" i="1"/>
  <c r="QZL121" i="1"/>
  <c r="QYV121" i="1"/>
  <c r="QYF121" i="1"/>
  <c r="QXP121" i="1"/>
  <c r="QWZ121" i="1"/>
  <c r="QWJ121" i="1"/>
  <c r="QVT121" i="1"/>
  <c r="QVD121" i="1"/>
  <c r="QUN121" i="1"/>
  <c r="QTX121" i="1"/>
  <c r="QTH121" i="1"/>
  <c r="QSR121" i="1"/>
  <c r="QSB121" i="1"/>
  <c r="QRL121" i="1"/>
  <c r="QQV121" i="1"/>
  <c r="QQF121" i="1"/>
  <c r="QPP121" i="1"/>
  <c r="QOZ121" i="1"/>
  <c r="QOJ121" i="1"/>
  <c r="QNT121" i="1"/>
  <c r="QND121" i="1"/>
  <c r="QMN121" i="1"/>
  <c r="QLX121" i="1"/>
  <c r="QLH121" i="1"/>
  <c r="QKR121" i="1"/>
  <c r="QKB121" i="1"/>
  <c r="QJL121" i="1"/>
  <c r="QIV121" i="1"/>
  <c r="QIF121" i="1"/>
  <c r="QHP121" i="1"/>
  <c r="QGZ121" i="1"/>
  <c r="QGJ121" i="1"/>
  <c r="QFT121" i="1"/>
  <c r="QFD121" i="1"/>
  <c r="QEN121" i="1"/>
  <c r="QDX121" i="1"/>
  <c r="QDH121" i="1"/>
  <c r="QCR121" i="1"/>
  <c r="QCB121" i="1"/>
  <c r="QBL121" i="1"/>
  <c r="QAV121" i="1"/>
  <c r="QAF121" i="1"/>
  <c r="PZP121" i="1"/>
  <c r="PYZ121" i="1"/>
  <c r="PYJ121" i="1"/>
  <c r="PXT121" i="1"/>
  <c r="PXD121" i="1"/>
  <c r="PWN121" i="1"/>
  <c r="PVX121" i="1"/>
  <c r="PVH121" i="1"/>
  <c r="PUR121" i="1"/>
  <c r="PUB121" i="1"/>
  <c r="PTL121" i="1"/>
  <c r="PSV121" i="1"/>
  <c r="PSF121" i="1"/>
  <c r="PRP121" i="1"/>
  <c r="PQZ121" i="1"/>
  <c r="PQJ121" i="1"/>
  <c r="PPT121" i="1"/>
  <c r="PPD121" i="1"/>
  <c r="PON121" i="1"/>
  <c r="PNX121" i="1"/>
  <c r="PNH121" i="1"/>
  <c r="PMR121" i="1"/>
  <c r="PMB121" i="1"/>
  <c r="PLL121" i="1"/>
  <c r="PKV121" i="1"/>
  <c r="PKF121" i="1"/>
  <c r="PJP121" i="1"/>
  <c r="PIZ121" i="1"/>
  <c r="PIJ121" i="1"/>
  <c r="PHT121" i="1"/>
  <c r="PHD121" i="1"/>
  <c r="PGN121" i="1"/>
  <c r="PFX121" i="1"/>
  <c r="PFH121" i="1"/>
  <c r="PER121" i="1"/>
  <c r="PEB121" i="1"/>
  <c r="PDL121" i="1"/>
  <c r="PCV121" i="1"/>
  <c r="PCF121" i="1"/>
  <c r="PBP121" i="1"/>
  <c r="PAZ121" i="1"/>
  <c r="PAJ121" i="1"/>
  <c r="OZT121" i="1"/>
  <c r="OZD121" i="1"/>
  <c r="OYN121" i="1"/>
  <c r="OXX121" i="1"/>
  <c r="OXH121" i="1"/>
  <c r="OWR121" i="1"/>
  <c r="OWB121" i="1"/>
  <c r="OVL121" i="1"/>
  <c r="OUV121" i="1"/>
  <c r="OUF121" i="1"/>
  <c r="OTP121" i="1"/>
  <c r="OSZ121" i="1"/>
  <c r="OSJ121" i="1"/>
  <c r="ORT121" i="1"/>
  <c r="ORD121" i="1"/>
  <c r="OQN121" i="1"/>
  <c r="OPX121" i="1"/>
  <c r="OPH121" i="1"/>
  <c r="OOR121" i="1"/>
  <c r="OOB121" i="1"/>
  <c r="ONL121" i="1"/>
  <c r="OMV121" i="1"/>
  <c r="OMF121" i="1"/>
  <c r="OLP121" i="1"/>
  <c r="OKZ121" i="1"/>
  <c r="OKJ121" i="1"/>
  <c r="OJT121" i="1"/>
  <c r="OJD121" i="1"/>
  <c r="OIN121" i="1"/>
  <c r="OHX121" i="1"/>
  <c r="OHH121" i="1"/>
  <c r="OGR121" i="1"/>
  <c r="OGB121" i="1"/>
  <c r="OFL121" i="1"/>
  <c r="OEV121" i="1"/>
  <c r="OEF121" i="1"/>
  <c r="ODP121" i="1"/>
  <c r="OCZ121" i="1"/>
  <c r="OCJ121" i="1"/>
  <c r="OBT121" i="1"/>
  <c r="OBD121" i="1"/>
  <c r="OAN121" i="1"/>
  <c r="NZX121" i="1"/>
  <c r="NZH121" i="1"/>
  <c r="NYR121" i="1"/>
  <c r="NYB121" i="1"/>
  <c r="NXL121" i="1"/>
  <c r="NWV121" i="1"/>
  <c r="NWF121" i="1"/>
  <c r="NVP121" i="1"/>
  <c r="NUZ121" i="1"/>
  <c r="NUJ121" i="1"/>
  <c r="NTT121" i="1"/>
  <c r="NTD121" i="1"/>
  <c r="NSN121" i="1"/>
  <c r="NRX121" i="1"/>
  <c r="NRH121" i="1"/>
  <c r="NQR121" i="1"/>
  <c r="NQB121" i="1"/>
  <c r="NPL121" i="1"/>
  <c r="NOV121" i="1"/>
  <c r="NOF121" i="1"/>
  <c r="NNP121" i="1"/>
  <c r="NMZ121" i="1"/>
  <c r="NMJ121" i="1"/>
  <c r="NLT121" i="1"/>
  <c r="NLD121" i="1"/>
  <c r="NKN121" i="1"/>
  <c r="NJX121" i="1"/>
  <c r="NJH121" i="1"/>
  <c r="NIR121" i="1"/>
  <c r="NIB121" i="1"/>
  <c r="NHL121" i="1"/>
  <c r="NGV121" i="1"/>
  <c r="NGF121" i="1"/>
  <c r="NFP121" i="1"/>
  <c r="NEZ121" i="1"/>
  <c r="NEJ121" i="1"/>
  <c r="NDT121" i="1"/>
  <c r="NDD121" i="1"/>
  <c r="NCN121" i="1"/>
  <c r="NBX121" i="1"/>
  <c r="NBH121" i="1"/>
  <c r="NAR121" i="1"/>
  <c r="NAB121" i="1"/>
  <c r="MZL121" i="1"/>
  <c r="MYV121" i="1"/>
  <c r="MYF121" i="1"/>
  <c r="MXP121" i="1"/>
  <c r="MWZ121" i="1"/>
  <c r="MWJ121" i="1"/>
  <c r="MVT121" i="1"/>
  <c r="MVD121" i="1"/>
  <c r="MUN121" i="1"/>
  <c r="MTX121" i="1"/>
  <c r="MTH121" i="1"/>
  <c r="MSR121" i="1"/>
  <c r="MSB121" i="1"/>
  <c r="MRL121" i="1"/>
  <c r="MQV121" i="1"/>
  <c r="MQF121" i="1"/>
  <c r="MPP121" i="1"/>
  <c r="MOZ121" i="1"/>
  <c r="MOJ121" i="1"/>
  <c r="MNT121" i="1"/>
  <c r="MND121" i="1"/>
  <c r="MMN121" i="1"/>
  <c r="MLX121" i="1"/>
  <c r="MLH121" i="1"/>
  <c r="MKR121" i="1"/>
  <c r="MKB121" i="1"/>
  <c r="MJL121" i="1"/>
  <c r="MIV121" i="1"/>
  <c r="MIF121" i="1"/>
  <c r="MHP121" i="1"/>
  <c r="MGZ121" i="1"/>
  <c r="MGJ121" i="1"/>
  <c r="MFT121" i="1"/>
  <c r="MFD121" i="1"/>
  <c r="MEN121" i="1"/>
  <c r="MDX121" i="1"/>
  <c r="MDH121" i="1"/>
  <c r="MCR121" i="1"/>
  <c r="MCB121" i="1"/>
  <c r="MBL121" i="1"/>
  <c r="MAV121" i="1"/>
  <c r="MAF121" i="1"/>
  <c r="LZP121" i="1"/>
  <c r="LYZ121" i="1"/>
  <c r="LYJ121" i="1"/>
  <c r="LXT121" i="1"/>
  <c r="LXD121" i="1"/>
  <c r="LWN121" i="1"/>
  <c r="LVX121" i="1"/>
  <c r="LVH121" i="1"/>
  <c r="LUR121" i="1"/>
  <c r="LUB121" i="1"/>
  <c r="LTL121" i="1"/>
  <c r="LSV121" i="1"/>
  <c r="LSF121" i="1"/>
  <c r="LRP121" i="1"/>
  <c r="LQZ121" i="1"/>
  <c r="LQJ121" i="1"/>
  <c r="LPT121" i="1"/>
  <c r="LPD121" i="1"/>
  <c r="LON121" i="1"/>
  <c r="LNX121" i="1"/>
  <c r="LNH121" i="1"/>
  <c r="LMR121" i="1"/>
  <c r="LMB121" i="1"/>
  <c r="LLL121" i="1"/>
  <c r="LKV121" i="1"/>
  <c r="LKF121" i="1"/>
  <c r="LJP121" i="1"/>
  <c r="LIZ121" i="1"/>
  <c r="LIJ121" i="1"/>
  <c r="LHT121" i="1"/>
  <c r="LHD121" i="1"/>
  <c r="LGN121" i="1"/>
  <c r="LFX121" i="1"/>
  <c r="LFH121" i="1"/>
  <c r="LER121" i="1"/>
  <c r="LEB121" i="1"/>
  <c r="LDL121" i="1"/>
  <c r="LCV121" i="1"/>
  <c r="LCF121" i="1"/>
  <c r="LBP121" i="1"/>
  <c r="LAZ121" i="1"/>
  <c r="LAJ121" i="1"/>
  <c r="KZT121" i="1"/>
  <c r="KZD121" i="1"/>
  <c r="KYN121" i="1"/>
  <c r="KXX121" i="1"/>
  <c r="KXH121" i="1"/>
  <c r="KWR121" i="1"/>
  <c r="KWB121" i="1"/>
  <c r="KVL121" i="1"/>
  <c r="KUV121" i="1"/>
  <c r="KUF121" i="1"/>
  <c r="KTP121" i="1"/>
  <c r="KSZ121" i="1"/>
  <c r="KSJ121" i="1"/>
  <c r="KRT121" i="1"/>
  <c r="KRD121" i="1"/>
  <c r="KQN121" i="1"/>
  <c r="KPX121" i="1"/>
  <c r="KPH121" i="1"/>
  <c r="KOR121" i="1"/>
  <c r="KOB121" i="1"/>
  <c r="KNL121" i="1"/>
  <c r="KMV121" i="1"/>
  <c r="KMF121" i="1"/>
  <c r="KLP121" i="1"/>
  <c r="KKZ121" i="1"/>
  <c r="KKJ121" i="1"/>
  <c r="KJT121" i="1"/>
  <c r="KJD121" i="1"/>
  <c r="KIN121" i="1"/>
  <c r="KHX121" i="1"/>
  <c r="KHH121" i="1"/>
  <c r="KGR121" i="1"/>
  <c r="KGB121" i="1"/>
  <c r="KFL121" i="1"/>
  <c r="KEV121" i="1"/>
  <c r="KEF121" i="1"/>
  <c r="KDP121" i="1"/>
  <c r="KCZ121" i="1"/>
  <c r="KCJ121" i="1"/>
  <c r="KBT121" i="1"/>
  <c r="KBD121" i="1"/>
  <c r="KAN121" i="1"/>
  <c r="JZX121" i="1"/>
  <c r="JZH121" i="1"/>
  <c r="JYR121" i="1"/>
  <c r="JYB121" i="1"/>
  <c r="JXL121" i="1"/>
  <c r="JWV121" i="1"/>
  <c r="JWF121" i="1"/>
  <c r="JVP121" i="1"/>
  <c r="JUZ121" i="1"/>
  <c r="JUJ121" i="1"/>
  <c r="JTT121" i="1"/>
  <c r="JTD121" i="1"/>
  <c r="JSN121" i="1"/>
  <c r="JRX121" i="1"/>
  <c r="JRH121" i="1"/>
  <c r="JQR121" i="1"/>
  <c r="JQB121" i="1"/>
  <c r="JPL121" i="1"/>
  <c r="JOV121" i="1"/>
  <c r="JOF121" i="1"/>
  <c r="JNP121" i="1"/>
  <c r="JMZ121" i="1"/>
  <c r="JMJ121" i="1"/>
  <c r="JLT121" i="1"/>
  <c r="JLD121" i="1"/>
  <c r="JKN121" i="1"/>
  <c r="JJX121" i="1"/>
  <c r="JJH121" i="1"/>
  <c r="JIR121" i="1"/>
  <c r="JIB121" i="1"/>
  <c r="JHL121" i="1"/>
  <c r="JGV121" i="1"/>
  <c r="JGF121" i="1"/>
  <c r="JFP121" i="1"/>
  <c r="JEZ121" i="1"/>
  <c r="JEJ121" i="1"/>
  <c r="JDT121" i="1"/>
  <c r="JDD121" i="1"/>
  <c r="JCN121" i="1"/>
  <c r="JBX121" i="1"/>
  <c r="JBH121" i="1"/>
  <c r="JAR121" i="1"/>
  <c r="JAB121" i="1"/>
  <c r="IZL121" i="1"/>
  <c r="IYV121" i="1"/>
  <c r="IYF121" i="1"/>
  <c r="IXP121" i="1"/>
  <c r="IWZ121" i="1"/>
  <c r="IWJ121" i="1"/>
  <c r="IVT121" i="1"/>
  <c r="IVD121" i="1"/>
  <c r="IUN121" i="1"/>
  <c r="ITX121" i="1"/>
  <c r="ITH121" i="1"/>
  <c r="ISR121" i="1"/>
  <c r="ISB121" i="1"/>
  <c r="IRL121" i="1"/>
  <c r="IQV121" i="1"/>
  <c r="IQF121" i="1"/>
  <c r="IPP121" i="1"/>
  <c r="IOZ121" i="1"/>
  <c r="IOJ121" i="1"/>
  <c r="INT121" i="1"/>
  <c r="IND121" i="1"/>
  <c r="IMN121" i="1"/>
  <c r="ILX121" i="1"/>
  <c r="ILH121" i="1"/>
  <c r="IKR121" i="1"/>
  <c r="IKB121" i="1"/>
  <c r="IJL121" i="1"/>
  <c r="IIV121" i="1"/>
  <c r="IIF121" i="1"/>
  <c r="IHP121" i="1"/>
  <c r="IGZ121" i="1"/>
  <c r="IGJ121" i="1"/>
  <c r="IFT121" i="1"/>
  <c r="IFD121" i="1"/>
  <c r="IEN121" i="1"/>
  <c r="IDX121" i="1"/>
  <c r="IDH121" i="1"/>
  <c r="ICR121" i="1"/>
  <c r="ICB121" i="1"/>
  <c r="IBL121" i="1"/>
  <c r="IAV121" i="1"/>
  <c r="IAF121" i="1"/>
  <c r="HZP121" i="1"/>
  <c r="HYZ121" i="1"/>
  <c r="HYJ121" i="1"/>
  <c r="HXT121" i="1"/>
  <c r="HXD121" i="1"/>
  <c r="HWN121" i="1"/>
  <c r="HVX121" i="1"/>
  <c r="HVH121" i="1"/>
  <c r="HUR121" i="1"/>
  <c r="HUB121" i="1"/>
  <c r="HTL121" i="1"/>
  <c r="HSV121" i="1"/>
  <c r="HSF121" i="1"/>
  <c r="HRP121" i="1"/>
  <c r="HQZ121" i="1"/>
  <c r="HQJ121" i="1"/>
  <c r="HPT121" i="1"/>
  <c r="HPD121" i="1"/>
  <c r="HON121" i="1"/>
  <c r="HNX121" i="1"/>
  <c r="HNH121" i="1"/>
  <c r="HMR121" i="1"/>
  <c r="HMB121" i="1"/>
  <c r="HLL121" i="1"/>
  <c r="HKV121" i="1"/>
  <c r="HKF121" i="1"/>
  <c r="HJP121" i="1"/>
  <c r="HIZ121" i="1"/>
  <c r="HIJ121" i="1"/>
  <c r="HHT121" i="1"/>
  <c r="HHD121" i="1"/>
  <c r="HGN121" i="1"/>
  <c r="HFX121" i="1"/>
  <c r="HFH121" i="1"/>
  <c r="HER121" i="1"/>
  <c r="HEB121" i="1"/>
  <c r="HDL121" i="1"/>
  <c r="HCV121" i="1"/>
  <c r="HCF121" i="1"/>
  <c r="HBP121" i="1"/>
  <c r="HAZ121" i="1"/>
  <c r="HAJ121" i="1"/>
  <c r="GZT121" i="1"/>
  <c r="GZD121" i="1"/>
  <c r="GYN121" i="1"/>
  <c r="GXX121" i="1"/>
  <c r="GXH121" i="1"/>
  <c r="GWR121" i="1"/>
  <c r="GWB121" i="1"/>
  <c r="GVL121" i="1"/>
  <c r="GUV121" i="1"/>
  <c r="GUF121" i="1"/>
  <c r="GTP121" i="1"/>
  <c r="GSZ121" i="1"/>
  <c r="GSJ121" i="1"/>
  <c r="GRT121" i="1"/>
  <c r="GRD121" i="1"/>
  <c r="GQN121" i="1"/>
  <c r="GPX121" i="1"/>
  <c r="GPH121" i="1"/>
  <c r="GOR121" i="1"/>
  <c r="GOB121" i="1"/>
  <c r="GNL121" i="1"/>
  <c r="GMV121" i="1"/>
  <c r="GMF121" i="1"/>
  <c r="GLP121" i="1"/>
  <c r="GKZ121" i="1"/>
  <c r="GKJ121" i="1"/>
  <c r="GJT121" i="1"/>
  <c r="GJD121" i="1"/>
  <c r="GIN121" i="1"/>
  <c r="GHX121" i="1"/>
  <c r="GHH121" i="1"/>
  <c r="GGR121" i="1"/>
  <c r="GGB121" i="1"/>
  <c r="GFL121" i="1"/>
  <c r="GEV121" i="1"/>
  <c r="GEF121" i="1"/>
  <c r="GDP121" i="1"/>
  <c r="GCZ121" i="1"/>
  <c r="GCJ121" i="1"/>
  <c r="GBT121" i="1"/>
  <c r="GBD121" i="1"/>
  <c r="GAN121" i="1"/>
  <c r="FZX121" i="1"/>
  <c r="FZH121" i="1"/>
  <c r="FYR121" i="1"/>
  <c r="FYB121" i="1"/>
  <c r="FXL121" i="1"/>
  <c r="FWV121" i="1"/>
  <c r="FWF121" i="1"/>
  <c r="FVP121" i="1"/>
  <c r="FUZ121" i="1"/>
  <c r="FUJ121" i="1"/>
  <c r="FTT121" i="1"/>
  <c r="FTD121" i="1"/>
  <c r="FSN121" i="1"/>
  <c r="FRX121" i="1"/>
  <c r="FRH121" i="1"/>
  <c r="FQR121" i="1"/>
  <c r="FQB121" i="1"/>
  <c r="FPL121" i="1"/>
  <c r="FOV121" i="1"/>
  <c r="FOF121" i="1"/>
  <c r="FNP121" i="1"/>
  <c r="FMZ121" i="1"/>
  <c r="FMJ121" i="1"/>
  <c r="FLT121" i="1"/>
  <c r="FLD121" i="1"/>
  <c r="FKN121" i="1"/>
  <c r="FJX121" i="1"/>
  <c r="FJH121" i="1"/>
  <c r="FIR121" i="1"/>
  <c r="FIB121" i="1"/>
  <c r="FHL121" i="1"/>
  <c r="FGV121" i="1"/>
  <c r="FGF121" i="1"/>
  <c r="FFP121" i="1"/>
  <c r="FEZ121" i="1"/>
  <c r="FEJ121" i="1"/>
  <c r="FDT121" i="1"/>
  <c r="FDD121" i="1"/>
  <c r="FCN121" i="1"/>
  <c r="FBX121" i="1"/>
  <c r="FBH121" i="1"/>
  <c r="FAR121" i="1"/>
  <c r="FAB121" i="1"/>
  <c r="EZL121" i="1"/>
  <c r="EYV121" i="1"/>
  <c r="EYF121" i="1"/>
  <c r="EXP121" i="1"/>
  <c r="EWZ121" i="1"/>
  <c r="EWJ121" i="1"/>
  <c r="EVT121" i="1"/>
  <c r="EVD121" i="1"/>
  <c r="EUN121" i="1"/>
  <c r="ETX121" i="1"/>
  <c r="ETH121" i="1"/>
  <c r="ESR121" i="1"/>
  <c r="ESB121" i="1"/>
  <c r="ERL121" i="1"/>
  <c r="EQV121" i="1"/>
  <c r="EQF121" i="1"/>
  <c r="EPP121" i="1"/>
  <c r="EOZ121" i="1"/>
  <c r="EOJ121" i="1"/>
  <c r="ENT121" i="1"/>
  <c r="END121" i="1"/>
  <c r="EMN121" i="1"/>
  <c r="ELX121" i="1"/>
  <c r="ELH121" i="1"/>
  <c r="EKR121" i="1"/>
  <c r="EKB121" i="1"/>
  <c r="EJL121" i="1"/>
  <c r="EIV121" i="1"/>
  <c r="EIF121" i="1"/>
  <c r="EHP121" i="1"/>
  <c r="EGZ121" i="1"/>
  <c r="EGJ121" i="1"/>
  <c r="EFT121" i="1"/>
  <c r="EFD121" i="1"/>
  <c r="EEN121" i="1"/>
  <c r="EDX121" i="1"/>
  <c r="EDH121" i="1"/>
  <c r="ECR121" i="1"/>
  <c r="ECB121" i="1"/>
  <c r="EBL121" i="1"/>
  <c r="EAV121" i="1"/>
  <c r="EAF121" i="1"/>
  <c r="DZP121" i="1"/>
  <c r="DYZ121" i="1"/>
  <c r="DYJ121" i="1"/>
  <c r="DXT121" i="1"/>
  <c r="DXD121" i="1"/>
  <c r="DWN121" i="1"/>
  <c r="DVX121" i="1"/>
  <c r="DVH121" i="1"/>
  <c r="DUR121" i="1"/>
  <c r="DUB121" i="1"/>
  <c r="DTL121" i="1"/>
  <c r="DSV121" i="1"/>
  <c r="DSF121" i="1"/>
  <c r="DRP121" i="1"/>
  <c r="DQZ121" i="1"/>
  <c r="DQJ121" i="1"/>
  <c r="DPT121" i="1"/>
  <c r="DPD121" i="1"/>
  <c r="DON121" i="1"/>
  <c r="DNX121" i="1"/>
  <c r="DNH121" i="1"/>
  <c r="DMR121" i="1"/>
  <c r="DMB121" i="1"/>
  <c r="DLL121" i="1"/>
  <c r="DKV121" i="1"/>
  <c r="DKF121" i="1"/>
  <c r="DJP121" i="1"/>
  <c r="DIZ121" i="1"/>
  <c r="DIJ121" i="1"/>
  <c r="DHT121" i="1"/>
  <c r="DHD121" i="1"/>
  <c r="DGN121" i="1"/>
  <c r="DFX121" i="1"/>
  <c r="DFH121" i="1"/>
  <c r="DER121" i="1"/>
  <c r="DEB121" i="1"/>
  <c r="DDL121" i="1"/>
  <c r="DCV121" i="1"/>
  <c r="DCF121" i="1"/>
  <c r="DBP121" i="1"/>
  <c r="DAZ121" i="1"/>
  <c r="DAJ121" i="1"/>
  <c r="CZT121" i="1"/>
  <c r="CZD121" i="1"/>
  <c r="CYN121" i="1"/>
  <c r="CXX121" i="1"/>
  <c r="CXH121" i="1"/>
  <c r="CWR121" i="1"/>
  <c r="CWB121" i="1"/>
  <c r="CVL121" i="1"/>
  <c r="CUV121" i="1"/>
  <c r="CUF121" i="1"/>
  <c r="CTP121" i="1"/>
  <c r="CSZ121" i="1"/>
  <c r="CSJ121" i="1"/>
  <c r="CRT121" i="1"/>
  <c r="CRD121" i="1"/>
  <c r="CQN121" i="1"/>
  <c r="CPX121" i="1"/>
  <c r="CPH121" i="1"/>
  <c r="COR121" i="1"/>
  <c r="COB121" i="1"/>
  <c r="CNL121" i="1"/>
  <c r="CMV121" i="1"/>
  <c r="CMF121" i="1"/>
  <c r="CLP121" i="1"/>
  <c r="CKZ121" i="1"/>
  <c r="CKJ121" i="1"/>
  <c r="CJT121" i="1"/>
  <c r="CJD121" i="1"/>
  <c r="CIN121" i="1"/>
  <c r="CHX121" i="1"/>
  <c r="CHH121" i="1"/>
  <c r="CGR121" i="1"/>
  <c r="CGB121" i="1"/>
  <c r="CFL121" i="1"/>
  <c r="CEV121" i="1"/>
  <c r="CEF121" i="1"/>
  <c r="CDP121" i="1"/>
  <c r="CCZ121" i="1"/>
  <c r="CCJ121" i="1"/>
  <c r="CBT121" i="1"/>
  <c r="CBD121" i="1"/>
  <c r="CAN121" i="1"/>
  <c r="BZX121" i="1"/>
  <c r="BZH121" i="1"/>
  <c r="BYR121" i="1"/>
  <c r="BYB121" i="1"/>
  <c r="BXL121" i="1"/>
  <c r="BWV121" i="1"/>
  <c r="BWF121" i="1"/>
  <c r="BVP121" i="1"/>
  <c r="BUZ121" i="1"/>
  <c r="BUJ121" i="1"/>
  <c r="BTT121" i="1"/>
  <c r="BTD121" i="1"/>
  <c r="BSN121" i="1"/>
  <c r="BRX121" i="1"/>
  <c r="BRH121" i="1"/>
  <c r="BQR121" i="1"/>
  <c r="BQB121" i="1"/>
  <c r="BPL121" i="1"/>
  <c r="BOV121" i="1"/>
  <c r="BOF121" i="1"/>
  <c r="BNP121" i="1"/>
  <c r="BMZ121" i="1"/>
  <c r="BMJ121" i="1"/>
  <c r="BLT121" i="1"/>
  <c r="BLD121" i="1"/>
  <c r="BKN121" i="1"/>
  <c r="BJX121" i="1"/>
  <c r="BJH121" i="1"/>
  <c r="BIR121" i="1"/>
  <c r="BIB121" i="1"/>
  <c r="BHL121" i="1"/>
  <c r="BGV121" i="1"/>
  <c r="BGF121" i="1"/>
  <c r="BFP121" i="1"/>
  <c r="BEZ121" i="1"/>
  <c r="BEJ121" i="1"/>
  <c r="BDT121" i="1"/>
  <c r="BDD121" i="1"/>
  <c r="BCN121" i="1"/>
  <c r="BBX121" i="1"/>
  <c r="BBH121" i="1"/>
  <c r="BAR121" i="1"/>
  <c r="BAB121" i="1"/>
  <c r="AZL121" i="1"/>
  <c r="AYV121" i="1"/>
  <c r="AYF121" i="1"/>
  <c r="AXP121" i="1"/>
  <c r="AWZ121" i="1"/>
  <c r="AWJ121" i="1"/>
  <c r="AVT121" i="1"/>
  <c r="AVD121" i="1"/>
  <c r="AUN121" i="1"/>
  <c r="ATX121" i="1"/>
  <c r="ATH121" i="1"/>
  <c r="ASR121" i="1"/>
  <c r="ASB121" i="1"/>
  <c r="ARL121" i="1"/>
  <c r="AQV121" i="1"/>
  <c r="AQF121" i="1"/>
  <c r="APP121" i="1"/>
  <c r="AOZ121" i="1"/>
  <c r="AOJ121" i="1"/>
  <c r="ANT121" i="1"/>
  <c r="AND121" i="1"/>
  <c r="AMN121" i="1"/>
  <c r="ALX121" i="1"/>
  <c r="ALH121" i="1"/>
  <c r="AKR121" i="1"/>
  <c r="AKB121" i="1"/>
  <c r="AJL121" i="1"/>
  <c r="AIV121" i="1"/>
  <c r="AIF121" i="1"/>
  <c r="AHP121" i="1"/>
  <c r="AGZ121" i="1"/>
  <c r="AGJ121" i="1"/>
  <c r="AFT121" i="1"/>
  <c r="AFD121" i="1"/>
  <c r="AEN121" i="1"/>
  <c r="ADX121" i="1"/>
  <c r="ADH121" i="1"/>
  <c r="ACR121" i="1"/>
  <c r="ACB121" i="1"/>
  <c r="ABL121" i="1"/>
  <c r="AAV121" i="1"/>
  <c r="AAF121" i="1"/>
  <c r="ZP121" i="1"/>
  <c r="YZ121" i="1"/>
  <c r="YJ121" i="1"/>
  <c r="XT121" i="1"/>
  <c r="XD121" i="1"/>
  <c r="WN121" i="1"/>
  <c r="VX121" i="1"/>
  <c r="VH121" i="1"/>
  <c r="UR121" i="1"/>
  <c r="UB121" i="1"/>
  <c r="TL121" i="1"/>
  <c r="SV121" i="1"/>
  <c r="SF121" i="1"/>
  <c r="RP121" i="1"/>
  <c r="QZ121" i="1"/>
  <c r="QJ121" i="1"/>
  <c r="PT121" i="1"/>
  <c r="PD121" i="1"/>
  <c r="ON121" i="1"/>
  <c r="NX121" i="1"/>
  <c r="NH121" i="1"/>
  <c r="MR121" i="1"/>
  <c r="MB121" i="1"/>
  <c r="LL121" i="1"/>
  <c r="KV121" i="1"/>
  <c r="KF121" i="1"/>
  <c r="JP121" i="1"/>
  <c r="IZ121" i="1"/>
  <c r="IJ121" i="1"/>
  <c r="HT121" i="1"/>
  <c r="HD121" i="1"/>
  <c r="GN121" i="1"/>
  <c r="FX121" i="1"/>
  <c r="FH121" i="1"/>
  <c r="ER121" i="1"/>
  <c r="EB121" i="1"/>
  <c r="DL121" i="1"/>
  <c r="CV121" i="1"/>
  <c r="CF121" i="1"/>
  <c r="D121" i="1"/>
  <c r="XER120" i="1"/>
  <c r="XEB120" i="1"/>
  <c r="XDL120" i="1"/>
  <c r="XCV120" i="1"/>
  <c r="XCF120" i="1"/>
  <c r="XBP120" i="1"/>
  <c r="XAZ120" i="1"/>
  <c r="XAJ120" i="1"/>
  <c r="WZT120" i="1"/>
  <c r="WZD120" i="1"/>
  <c r="WYN120" i="1"/>
  <c r="WXX120" i="1"/>
  <c r="WXH120" i="1"/>
  <c r="WWR120" i="1"/>
  <c r="WWB120" i="1"/>
  <c r="WVL120" i="1"/>
  <c r="WUV120" i="1"/>
  <c r="WUF120" i="1"/>
  <c r="WTP120" i="1"/>
  <c r="WSZ120" i="1"/>
  <c r="WSJ120" i="1"/>
  <c r="WRT120" i="1"/>
  <c r="WRD120" i="1"/>
  <c r="WQN120" i="1"/>
  <c r="WPX120" i="1"/>
  <c r="WPH120" i="1"/>
  <c r="WOR120" i="1"/>
  <c r="WOB120" i="1"/>
  <c r="WNL120" i="1"/>
  <c r="WMV120" i="1"/>
  <c r="WMF120" i="1"/>
  <c r="WLP120" i="1"/>
  <c r="WKZ120" i="1"/>
  <c r="WKJ120" i="1"/>
  <c r="WJT120" i="1"/>
  <c r="WJD120" i="1"/>
  <c r="WIN120" i="1"/>
  <c r="WHX120" i="1"/>
  <c r="WHH120" i="1"/>
  <c r="WGR120" i="1"/>
  <c r="WGB120" i="1"/>
  <c r="WFL120" i="1"/>
  <c r="WEV120" i="1"/>
  <c r="WEF120" i="1"/>
  <c r="WDP120" i="1"/>
  <c r="WCZ120" i="1"/>
  <c r="WCJ120" i="1"/>
  <c r="WBT120" i="1"/>
  <c r="WBD120" i="1"/>
  <c r="WAN120" i="1"/>
  <c r="VZX120" i="1"/>
  <c r="VZH120" i="1"/>
  <c r="VYR120" i="1"/>
  <c r="VYB120" i="1"/>
  <c r="VXL120" i="1"/>
  <c r="VWV120" i="1"/>
  <c r="VWF120" i="1"/>
  <c r="VVP120" i="1"/>
  <c r="VUZ120" i="1"/>
  <c r="VUJ120" i="1"/>
  <c r="VTT120" i="1"/>
  <c r="VTD120" i="1"/>
  <c r="VSN120" i="1"/>
  <c r="VRX120" i="1"/>
  <c r="VRH120" i="1"/>
  <c r="VQR120" i="1"/>
  <c r="VQB120" i="1"/>
  <c r="VPL120" i="1"/>
  <c r="VOV120" i="1"/>
  <c r="VOF120" i="1"/>
  <c r="VNP120" i="1"/>
  <c r="VMZ120" i="1"/>
  <c r="VMJ120" i="1"/>
  <c r="VLT120" i="1"/>
  <c r="VLD120" i="1"/>
  <c r="VKN120" i="1"/>
  <c r="VJX120" i="1"/>
  <c r="VJH120" i="1"/>
  <c r="VIR120" i="1"/>
  <c r="VIB120" i="1"/>
  <c r="VHL120" i="1"/>
  <c r="VGV120" i="1"/>
  <c r="VGF120" i="1"/>
  <c r="VFP120" i="1"/>
  <c r="VEZ120" i="1"/>
  <c r="VEJ120" i="1"/>
  <c r="VDT120" i="1"/>
  <c r="VDD120" i="1"/>
  <c r="VCN120" i="1"/>
  <c r="VBX120" i="1"/>
  <c r="VBH120" i="1"/>
  <c r="VAR120" i="1"/>
  <c r="VAB120" i="1"/>
  <c r="UZL120" i="1"/>
  <c r="UYV120" i="1"/>
  <c r="UYF120" i="1"/>
  <c r="UXP120" i="1"/>
  <c r="UWZ120" i="1"/>
  <c r="UWJ120" i="1"/>
  <c r="UVT120" i="1"/>
  <c r="UVD120" i="1"/>
  <c r="UUN120" i="1"/>
  <c r="UTX120" i="1"/>
  <c r="UTH120" i="1"/>
  <c r="USR120" i="1"/>
  <c r="USB120" i="1"/>
  <c r="URL120" i="1"/>
  <c r="UQV120" i="1"/>
  <c r="UQF120" i="1"/>
  <c r="UPP120" i="1"/>
  <c r="UOZ120" i="1"/>
  <c r="UOJ120" i="1"/>
  <c r="UNT120" i="1"/>
  <c r="UND120" i="1"/>
  <c r="UMN120" i="1"/>
  <c r="ULX120" i="1"/>
  <c r="ULH120" i="1"/>
  <c r="UKR120" i="1"/>
  <c r="UKB120" i="1"/>
  <c r="UJL120" i="1"/>
  <c r="UIV120" i="1"/>
  <c r="UIF120" i="1"/>
  <c r="UHP120" i="1"/>
  <c r="UGZ120" i="1"/>
  <c r="UGJ120" i="1"/>
  <c r="UFT120" i="1"/>
  <c r="UFD120" i="1"/>
  <c r="UEN120" i="1"/>
  <c r="UDX120" i="1"/>
  <c r="UDH120" i="1"/>
  <c r="UCR120" i="1"/>
  <c r="UCB120" i="1"/>
  <c r="UBL120" i="1"/>
  <c r="UAV120" i="1"/>
  <c r="UAF120" i="1"/>
  <c r="TZP120" i="1"/>
  <c r="TYZ120" i="1"/>
  <c r="TYJ120" i="1"/>
  <c r="TXT120" i="1"/>
  <c r="TXD120" i="1"/>
  <c r="TWN120" i="1"/>
  <c r="TVX120" i="1"/>
  <c r="TVH120" i="1"/>
  <c r="TUR120" i="1"/>
  <c r="TUB120" i="1"/>
  <c r="TTL120" i="1"/>
  <c r="TSV120" i="1"/>
  <c r="TSF120" i="1"/>
  <c r="TRP120" i="1"/>
  <c r="TQZ120" i="1"/>
  <c r="TQJ120" i="1"/>
  <c r="TPT120" i="1"/>
  <c r="TPD120" i="1"/>
  <c r="TON120" i="1"/>
  <c r="TNX120" i="1"/>
  <c r="TNH120" i="1"/>
  <c r="TMR120" i="1"/>
  <c r="TMB120" i="1"/>
  <c r="TLL120" i="1"/>
  <c r="TKV120" i="1"/>
  <c r="TKF120" i="1"/>
  <c r="TJP120" i="1"/>
  <c r="TIZ120" i="1"/>
  <c r="TIJ120" i="1"/>
  <c r="THT120" i="1"/>
  <c r="THD120" i="1"/>
  <c r="TGN120" i="1"/>
  <c r="TFX120" i="1"/>
  <c r="TFH120" i="1"/>
  <c r="TER120" i="1"/>
  <c r="TEB120" i="1"/>
  <c r="TDL120" i="1"/>
  <c r="TCV120" i="1"/>
  <c r="TCF120" i="1"/>
  <c r="TBP120" i="1"/>
  <c r="TAZ120" i="1"/>
  <c r="TAJ120" i="1"/>
  <c r="SZT120" i="1"/>
  <c r="SZD120" i="1"/>
  <c r="SYN120" i="1"/>
  <c r="SXX120" i="1"/>
  <c r="SXH120" i="1"/>
  <c r="SWR120" i="1"/>
  <c r="SWB120" i="1"/>
  <c r="SVL120" i="1"/>
  <c r="SUV120" i="1"/>
  <c r="SUF120" i="1"/>
  <c r="STP120" i="1"/>
  <c r="SSZ120" i="1"/>
  <c r="SSJ120" i="1"/>
  <c r="SRT120" i="1"/>
  <c r="SRD120" i="1"/>
  <c r="SQN120" i="1"/>
  <c r="SPX120" i="1"/>
  <c r="SPH120" i="1"/>
  <c r="SOR120" i="1"/>
  <c r="SOB120" i="1"/>
  <c r="SNL120" i="1"/>
  <c r="SMV120" i="1"/>
  <c r="SMF120" i="1"/>
  <c r="SLP120" i="1"/>
  <c r="SKZ120" i="1"/>
  <c r="SKJ120" i="1"/>
  <c r="SJT120" i="1"/>
  <c r="SJD120" i="1"/>
  <c r="SIN120" i="1"/>
  <c r="SHX120" i="1"/>
  <c r="SHH120" i="1"/>
  <c r="SGR120" i="1"/>
  <c r="SGB120" i="1"/>
  <c r="SFL120" i="1"/>
  <c r="SEV120" i="1"/>
  <c r="SEF120" i="1"/>
  <c r="SDP120" i="1"/>
  <c r="SCZ120" i="1"/>
  <c r="SCJ120" i="1"/>
  <c r="SBT120" i="1"/>
  <c r="SBD120" i="1"/>
  <c r="SAN120" i="1"/>
  <c r="RZX120" i="1"/>
  <c r="RZH120" i="1"/>
  <c r="RYR120" i="1"/>
  <c r="RYB120" i="1"/>
  <c r="RXL120" i="1"/>
  <c r="RWV120" i="1"/>
  <c r="RWF120" i="1"/>
  <c r="RVP120" i="1"/>
  <c r="RUZ120" i="1"/>
  <c r="RUJ120" i="1"/>
  <c r="RTT120" i="1"/>
  <c r="RTD120" i="1"/>
  <c r="RSN120" i="1"/>
  <c r="RRX120" i="1"/>
  <c r="RRH120" i="1"/>
  <c r="RQR120" i="1"/>
  <c r="RQB120" i="1"/>
  <c r="RPL120" i="1"/>
  <c r="ROV120" i="1"/>
  <c r="ROF120" i="1"/>
  <c r="RNP120" i="1"/>
  <c r="RMZ120" i="1"/>
  <c r="RMJ120" i="1"/>
  <c r="RLT120" i="1"/>
  <c r="RLD120" i="1"/>
  <c r="RKN120" i="1"/>
  <c r="RJX120" i="1"/>
  <c r="RJH120" i="1"/>
  <c r="RIR120" i="1"/>
  <c r="RIB120" i="1"/>
  <c r="RHL120" i="1"/>
  <c r="RGV120" i="1"/>
  <c r="RGF120" i="1"/>
  <c r="RFP120" i="1"/>
  <c r="REZ120" i="1"/>
  <c r="REJ120" i="1"/>
  <c r="RDT120" i="1"/>
  <c r="RDD120" i="1"/>
  <c r="RCN120" i="1"/>
  <c r="RBX120" i="1"/>
  <c r="RBH120" i="1"/>
  <c r="RAR120" i="1"/>
  <c r="RAB120" i="1"/>
  <c r="QZL120" i="1"/>
  <c r="QYV120" i="1"/>
  <c r="QYF120" i="1"/>
  <c r="QXP120" i="1"/>
  <c r="QWZ120" i="1"/>
  <c r="QWJ120" i="1"/>
  <c r="QVT120" i="1"/>
  <c r="QVD120" i="1"/>
  <c r="QUN120" i="1"/>
  <c r="QTX120" i="1"/>
  <c r="QTH120" i="1"/>
  <c r="QSR120" i="1"/>
  <c r="QSB120" i="1"/>
  <c r="QRL120" i="1"/>
  <c r="QQV120" i="1"/>
  <c r="QQF120" i="1"/>
  <c r="QPP120" i="1"/>
  <c r="QOZ120" i="1"/>
  <c r="QOJ120" i="1"/>
  <c r="QNT120" i="1"/>
  <c r="QND120" i="1"/>
  <c r="QMN120" i="1"/>
  <c r="QLX120" i="1"/>
  <c r="QLH120" i="1"/>
  <c r="QKR120" i="1"/>
  <c r="QKB120" i="1"/>
  <c r="QJL120" i="1"/>
  <c r="QIV120" i="1"/>
  <c r="QIF120" i="1"/>
  <c r="QHP120" i="1"/>
  <c r="QGZ120" i="1"/>
  <c r="QGJ120" i="1"/>
  <c r="QFT120" i="1"/>
  <c r="QFD120" i="1"/>
  <c r="QEN120" i="1"/>
  <c r="QDX120" i="1"/>
  <c r="QDH120" i="1"/>
  <c r="QCR120" i="1"/>
  <c r="QCB120" i="1"/>
  <c r="QBL120" i="1"/>
  <c r="QAV120" i="1"/>
  <c r="QAF120" i="1"/>
  <c r="PZP120" i="1"/>
  <c r="PYZ120" i="1"/>
  <c r="PYJ120" i="1"/>
  <c r="PXT120" i="1"/>
  <c r="PXD120" i="1"/>
  <c r="PWN120" i="1"/>
  <c r="PVX120" i="1"/>
  <c r="PVH120" i="1"/>
  <c r="PUR120" i="1"/>
  <c r="PUB120" i="1"/>
  <c r="PTL120" i="1"/>
  <c r="PSV120" i="1"/>
  <c r="PSF120" i="1"/>
  <c r="PRP120" i="1"/>
  <c r="PQZ120" i="1"/>
  <c r="PQJ120" i="1"/>
  <c r="PPT120" i="1"/>
  <c r="PPD120" i="1"/>
  <c r="PON120" i="1"/>
  <c r="PNX120" i="1"/>
  <c r="PNH120" i="1"/>
  <c r="PMR120" i="1"/>
  <c r="PMB120" i="1"/>
  <c r="PLL120" i="1"/>
  <c r="PKV120" i="1"/>
  <c r="PKF120" i="1"/>
  <c r="PJP120" i="1"/>
  <c r="PIZ120" i="1"/>
  <c r="PIJ120" i="1"/>
  <c r="PHT120" i="1"/>
  <c r="PHD120" i="1"/>
  <c r="PGN120" i="1"/>
  <c r="PFX120" i="1"/>
  <c r="PFH120" i="1"/>
  <c r="PER120" i="1"/>
  <c r="PEB120" i="1"/>
  <c r="PDL120" i="1"/>
  <c r="PCV120" i="1"/>
  <c r="PCF120" i="1"/>
  <c r="PBP120" i="1"/>
  <c r="PAZ120" i="1"/>
  <c r="PAJ120" i="1"/>
  <c r="OZT120" i="1"/>
  <c r="OZD120" i="1"/>
  <c r="OYN120" i="1"/>
  <c r="OXX120" i="1"/>
  <c r="OXH120" i="1"/>
  <c r="OWR120" i="1"/>
  <c r="OWB120" i="1"/>
  <c r="OVL120" i="1"/>
  <c r="OUV120" i="1"/>
  <c r="OUF120" i="1"/>
  <c r="OTP120" i="1"/>
  <c r="OSZ120" i="1"/>
  <c r="OSJ120" i="1"/>
  <c r="ORT120" i="1"/>
  <c r="ORD120" i="1"/>
  <c r="OQN120" i="1"/>
  <c r="OPX120" i="1"/>
  <c r="OPH120" i="1"/>
  <c r="OOR120" i="1"/>
  <c r="OOB120" i="1"/>
  <c r="ONL120" i="1"/>
  <c r="OMV120" i="1"/>
  <c r="OMF120" i="1"/>
  <c r="OLP120" i="1"/>
  <c r="OKZ120" i="1"/>
  <c r="OKJ120" i="1"/>
  <c r="OJT120" i="1"/>
  <c r="OJD120" i="1"/>
  <c r="OIN120" i="1"/>
  <c r="OHX120" i="1"/>
  <c r="OHH120" i="1"/>
  <c r="OGR120" i="1"/>
  <c r="OGB120" i="1"/>
  <c r="OFL120" i="1"/>
  <c r="OEV120" i="1"/>
  <c r="OEF120" i="1"/>
  <c r="ODP120" i="1"/>
  <c r="OCZ120" i="1"/>
  <c r="OCJ120" i="1"/>
  <c r="OBT120" i="1"/>
  <c r="OBD120" i="1"/>
  <c r="OAN120" i="1"/>
  <c r="NZX120" i="1"/>
  <c r="NZH120" i="1"/>
  <c r="NYR120" i="1"/>
  <c r="NYB120" i="1"/>
  <c r="NXL120" i="1"/>
  <c r="NWV120" i="1"/>
  <c r="NWF120" i="1"/>
  <c r="NVP120" i="1"/>
  <c r="NUZ120" i="1"/>
  <c r="NUJ120" i="1"/>
  <c r="NTT120" i="1"/>
  <c r="NTD120" i="1"/>
  <c r="NSN120" i="1"/>
  <c r="NRX120" i="1"/>
  <c r="NRH120" i="1"/>
  <c r="NQR120" i="1"/>
  <c r="NQB120" i="1"/>
  <c r="NPL120" i="1"/>
  <c r="NOV120" i="1"/>
  <c r="NOF120" i="1"/>
  <c r="NNP120" i="1"/>
  <c r="NMZ120" i="1"/>
  <c r="NMJ120" i="1"/>
  <c r="NLT120" i="1"/>
  <c r="NLD120" i="1"/>
  <c r="NKN120" i="1"/>
  <c r="NJX120" i="1"/>
  <c r="NJH120" i="1"/>
  <c r="NIR120" i="1"/>
  <c r="NIB120" i="1"/>
  <c r="NHL120" i="1"/>
  <c r="NGV120" i="1"/>
  <c r="NGF120" i="1"/>
  <c r="NFP120" i="1"/>
  <c r="NEZ120" i="1"/>
  <c r="NEJ120" i="1"/>
  <c r="NDT120" i="1"/>
  <c r="NDD120" i="1"/>
  <c r="NCN120" i="1"/>
  <c r="NBX120" i="1"/>
  <c r="NBH120" i="1"/>
  <c r="NAR120" i="1"/>
  <c r="NAB120" i="1"/>
  <c r="MZL120" i="1"/>
  <c r="MYV120" i="1"/>
  <c r="MYF120" i="1"/>
  <c r="MXP120" i="1"/>
  <c r="MWZ120" i="1"/>
  <c r="MWJ120" i="1"/>
  <c r="MVT120" i="1"/>
  <c r="MVD120" i="1"/>
  <c r="MUN120" i="1"/>
  <c r="MTX120" i="1"/>
  <c r="MTH120" i="1"/>
  <c r="MSR120" i="1"/>
  <c r="MSB120" i="1"/>
  <c r="MRL120" i="1"/>
  <c r="MQV120" i="1"/>
  <c r="MQF120" i="1"/>
  <c r="MPP120" i="1"/>
  <c r="MOZ120" i="1"/>
  <c r="MOJ120" i="1"/>
  <c r="MNT120" i="1"/>
  <c r="MND120" i="1"/>
  <c r="MMN120" i="1"/>
  <c r="MLX120" i="1"/>
  <c r="MLH120" i="1"/>
  <c r="MKR120" i="1"/>
  <c r="MKB120" i="1"/>
  <c r="MJL120" i="1"/>
  <c r="MIV120" i="1"/>
  <c r="MIF120" i="1"/>
  <c r="MHP120" i="1"/>
  <c r="MGZ120" i="1"/>
  <c r="MGJ120" i="1"/>
  <c r="MFT120" i="1"/>
  <c r="MFD120" i="1"/>
  <c r="MEN120" i="1"/>
  <c r="MDX120" i="1"/>
  <c r="MDH120" i="1"/>
  <c r="MCR120" i="1"/>
  <c r="MCB120" i="1"/>
  <c r="MBL120" i="1"/>
  <c r="MAV120" i="1"/>
  <c r="MAF120" i="1"/>
  <c r="LZP120" i="1"/>
  <c r="LYZ120" i="1"/>
  <c r="LYJ120" i="1"/>
  <c r="LXT120" i="1"/>
  <c r="LXD120" i="1"/>
  <c r="LWN120" i="1"/>
  <c r="LVX120" i="1"/>
  <c r="LVH120" i="1"/>
  <c r="LUR120" i="1"/>
  <c r="LUB120" i="1"/>
  <c r="LTL120" i="1"/>
  <c r="LSV120" i="1"/>
  <c r="LSF120" i="1"/>
  <c r="LRP120" i="1"/>
  <c r="LQZ120" i="1"/>
  <c r="LQJ120" i="1"/>
  <c r="LPT120" i="1"/>
  <c r="LPD120" i="1"/>
  <c r="LON120" i="1"/>
  <c r="LNX120" i="1"/>
  <c r="LNH120" i="1"/>
  <c r="LMR120" i="1"/>
  <c r="LMB120" i="1"/>
  <c r="LLL120" i="1"/>
  <c r="LKV120" i="1"/>
  <c r="LKF120" i="1"/>
  <c r="LJP120" i="1"/>
  <c r="LIZ120" i="1"/>
  <c r="LIJ120" i="1"/>
  <c r="LHT120" i="1"/>
  <c r="LHD120" i="1"/>
  <c r="LGN120" i="1"/>
  <c r="LFX120" i="1"/>
  <c r="LFH120" i="1"/>
  <c r="LER120" i="1"/>
  <c r="LEB120" i="1"/>
  <c r="LDL120" i="1"/>
  <c r="LCV120" i="1"/>
  <c r="LCF120" i="1"/>
  <c r="LBP120" i="1"/>
  <c r="LAZ120" i="1"/>
  <c r="LAJ120" i="1"/>
  <c r="KZT120" i="1"/>
  <c r="KZD120" i="1"/>
  <c r="KYN120" i="1"/>
  <c r="KXX120" i="1"/>
  <c r="KXH120" i="1"/>
  <c r="KWR120" i="1"/>
  <c r="KWB120" i="1"/>
  <c r="KVL120" i="1"/>
  <c r="KUV120" i="1"/>
  <c r="KUF120" i="1"/>
  <c r="KTP120" i="1"/>
  <c r="KSZ120" i="1"/>
  <c r="KSJ120" i="1"/>
  <c r="KRT120" i="1"/>
  <c r="KRD120" i="1"/>
  <c r="KQN120" i="1"/>
  <c r="KPX120" i="1"/>
  <c r="KPH120" i="1"/>
  <c r="KOR120" i="1"/>
  <c r="KOB120" i="1"/>
  <c r="KNL120" i="1"/>
  <c r="KMV120" i="1"/>
  <c r="KMF120" i="1"/>
  <c r="KLP120" i="1"/>
  <c r="KKZ120" i="1"/>
  <c r="KKJ120" i="1"/>
  <c r="KJT120" i="1"/>
  <c r="KJD120" i="1"/>
  <c r="KIN120" i="1"/>
  <c r="KHX120" i="1"/>
  <c r="KHH120" i="1"/>
  <c r="KGR120" i="1"/>
  <c r="KGB120" i="1"/>
  <c r="KFL120" i="1"/>
  <c r="KEV120" i="1"/>
  <c r="KEF120" i="1"/>
  <c r="KDP120" i="1"/>
  <c r="KCZ120" i="1"/>
  <c r="KCJ120" i="1"/>
  <c r="KBT120" i="1"/>
  <c r="KBD120" i="1"/>
  <c r="KAN120" i="1"/>
  <c r="JZX120" i="1"/>
  <c r="JZH120" i="1"/>
  <c r="JYR120" i="1"/>
  <c r="JYB120" i="1"/>
  <c r="JXL120" i="1"/>
  <c r="JWV120" i="1"/>
  <c r="JWF120" i="1"/>
  <c r="JVP120" i="1"/>
  <c r="JUZ120" i="1"/>
  <c r="JUJ120" i="1"/>
  <c r="JTT120" i="1"/>
  <c r="JTD120" i="1"/>
  <c r="JSN120" i="1"/>
  <c r="JRX120" i="1"/>
  <c r="JRH120" i="1"/>
  <c r="JQR120" i="1"/>
  <c r="JQB120" i="1"/>
  <c r="JPL120" i="1"/>
  <c r="JOV120" i="1"/>
  <c r="JOF120" i="1"/>
  <c r="JNP120" i="1"/>
  <c r="JMZ120" i="1"/>
  <c r="JMJ120" i="1"/>
  <c r="JLT120" i="1"/>
  <c r="JLD120" i="1"/>
  <c r="JKN120" i="1"/>
  <c r="JJX120" i="1"/>
  <c r="JJH120" i="1"/>
  <c r="JIR120" i="1"/>
  <c r="JIB120" i="1"/>
  <c r="JHL120" i="1"/>
  <c r="JGV120" i="1"/>
  <c r="JGF120" i="1"/>
  <c r="JFP120" i="1"/>
  <c r="JEZ120" i="1"/>
  <c r="JEJ120" i="1"/>
  <c r="JDT120" i="1"/>
  <c r="JDD120" i="1"/>
  <c r="JCN120" i="1"/>
  <c r="JBX120" i="1"/>
  <c r="JBH120" i="1"/>
  <c r="JAR120" i="1"/>
  <c r="JAB120" i="1"/>
  <c r="IZL120" i="1"/>
  <c r="IYV120" i="1"/>
  <c r="IYF120" i="1"/>
  <c r="IXP120" i="1"/>
  <c r="IWZ120" i="1"/>
  <c r="IWJ120" i="1"/>
  <c r="IVT120" i="1"/>
  <c r="IVD120" i="1"/>
  <c r="IUN120" i="1"/>
  <c r="ITX120" i="1"/>
  <c r="ITH120" i="1"/>
  <c r="ISR120" i="1"/>
  <c r="ISB120" i="1"/>
  <c r="IRL120" i="1"/>
  <c r="IQV120" i="1"/>
  <c r="IQF120" i="1"/>
  <c r="IPP120" i="1"/>
  <c r="IOZ120" i="1"/>
  <c r="IOJ120" i="1"/>
  <c r="INT120" i="1"/>
  <c r="IND120" i="1"/>
  <c r="IMN120" i="1"/>
  <c r="ILX120" i="1"/>
  <c r="ILH120" i="1"/>
  <c r="IKR120" i="1"/>
  <c r="IKB120" i="1"/>
  <c r="IJL120" i="1"/>
  <c r="IIV120" i="1"/>
  <c r="IIF120" i="1"/>
  <c r="IHP120" i="1"/>
  <c r="IGZ120" i="1"/>
  <c r="IGJ120" i="1"/>
  <c r="IFT120" i="1"/>
  <c r="IFD120" i="1"/>
  <c r="IEN120" i="1"/>
  <c r="IDX120" i="1"/>
  <c r="IDH120" i="1"/>
  <c r="ICR120" i="1"/>
  <c r="ICB120" i="1"/>
  <c r="IBL120" i="1"/>
  <c r="IAV120" i="1"/>
  <c r="IAF120" i="1"/>
  <c r="HZP120" i="1"/>
  <c r="HYZ120" i="1"/>
  <c r="HYJ120" i="1"/>
  <c r="HXT120" i="1"/>
  <c r="HXD120" i="1"/>
  <c r="HWN120" i="1"/>
  <c r="HVX120" i="1"/>
  <c r="HVH120" i="1"/>
  <c r="HUR120" i="1"/>
  <c r="HUB120" i="1"/>
  <c r="HTL120" i="1"/>
  <c r="HSV120" i="1"/>
  <c r="HSF120" i="1"/>
  <c r="HRP120" i="1"/>
  <c r="HQZ120" i="1"/>
  <c r="HQJ120" i="1"/>
  <c r="HPT120" i="1"/>
  <c r="HPD120" i="1"/>
  <c r="HON120" i="1"/>
  <c r="HNX120" i="1"/>
  <c r="HNH120" i="1"/>
  <c r="HMR120" i="1"/>
  <c r="HMB120" i="1"/>
  <c r="HLL120" i="1"/>
  <c r="HKV120" i="1"/>
  <c r="HKF120" i="1"/>
  <c r="HJP120" i="1"/>
  <c r="HIZ120" i="1"/>
  <c r="HIJ120" i="1"/>
  <c r="HHT120" i="1"/>
  <c r="HHD120" i="1"/>
  <c r="HGN120" i="1"/>
  <c r="HFX120" i="1"/>
  <c r="HFH120" i="1"/>
  <c r="HER120" i="1"/>
  <c r="HEB120" i="1"/>
  <c r="HDL120" i="1"/>
  <c r="HCV120" i="1"/>
  <c r="HCF120" i="1"/>
  <c r="HBP120" i="1"/>
  <c r="HAZ120" i="1"/>
  <c r="HAJ120" i="1"/>
  <c r="GZT120" i="1"/>
  <c r="GZD120" i="1"/>
  <c r="GYN120" i="1"/>
  <c r="GXX120" i="1"/>
  <c r="GXH120" i="1"/>
  <c r="GWR120" i="1"/>
  <c r="GWB120" i="1"/>
  <c r="GVL120" i="1"/>
  <c r="GUV120" i="1"/>
  <c r="GUF120" i="1"/>
  <c r="GTP120" i="1"/>
  <c r="GSZ120" i="1"/>
  <c r="GSJ120" i="1"/>
  <c r="GRT120" i="1"/>
  <c r="GRD120" i="1"/>
  <c r="GQN120" i="1"/>
  <c r="GPX120" i="1"/>
  <c r="GPH120" i="1"/>
  <c r="GOR120" i="1"/>
  <c r="GOB120" i="1"/>
  <c r="GNL120" i="1"/>
  <c r="GMV120" i="1"/>
  <c r="GMF120" i="1"/>
  <c r="GLP120" i="1"/>
  <c r="GKZ120" i="1"/>
  <c r="GKJ120" i="1"/>
  <c r="GJT120" i="1"/>
  <c r="GJD120" i="1"/>
  <c r="GIN120" i="1"/>
  <c r="GHX120" i="1"/>
  <c r="GHH120" i="1"/>
  <c r="GGR120" i="1"/>
  <c r="GGB120" i="1"/>
  <c r="GFL120" i="1"/>
  <c r="GEV120" i="1"/>
  <c r="GEF120" i="1"/>
  <c r="GDP120" i="1"/>
  <c r="GCZ120" i="1"/>
  <c r="GCJ120" i="1"/>
  <c r="GBT120" i="1"/>
  <c r="GBD120" i="1"/>
  <c r="GAN120" i="1"/>
  <c r="FZX120" i="1"/>
  <c r="FZH120" i="1"/>
  <c r="FYR120" i="1"/>
  <c r="FYB120" i="1"/>
  <c r="FXL120" i="1"/>
  <c r="FWV120" i="1"/>
  <c r="FWF120" i="1"/>
  <c r="FVP120" i="1"/>
  <c r="FUZ120" i="1"/>
  <c r="FUJ120" i="1"/>
  <c r="FTT120" i="1"/>
  <c r="FTD120" i="1"/>
  <c r="FSN120" i="1"/>
  <c r="FRX120" i="1"/>
  <c r="FRH120" i="1"/>
  <c r="FQR120" i="1"/>
  <c r="FQB120" i="1"/>
  <c r="FPL120" i="1"/>
  <c r="FOV120" i="1"/>
  <c r="FOF120" i="1"/>
  <c r="FNP120" i="1"/>
  <c r="FMZ120" i="1"/>
  <c r="FMJ120" i="1"/>
  <c r="FLT120" i="1"/>
  <c r="FLD120" i="1"/>
  <c r="FKN120" i="1"/>
  <c r="FJX120" i="1"/>
  <c r="FJH120" i="1"/>
  <c r="FIR120" i="1"/>
  <c r="FIB120" i="1"/>
  <c r="FHL120" i="1"/>
  <c r="FGV120" i="1"/>
  <c r="FGF120" i="1"/>
  <c r="FFP120" i="1"/>
  <c r="FEZ120" i="1"/>
  <c r="FEJ120" i="1"/>
  <c r="FDT120" i="1"/>
  <c r="FDD120" i="1"/>
  <c r="FCN120" i="1"/>
  <c r="FBX120" i="1"/>
  <c r="FBH120" i="1"/>
  <c r="FAR120" i="1"/>
  <c r="FAB120" i="1"/>
  <c r="EZL120" i="1"/>
  <c r="EYV120" i="1"/>
  <c r="EYF120" i="1"/>
  <c r="EXP120" i="1"/>
  <c r="EWZ120" i="1"/>
  <c r="EWJ120" i="1"/>
  <c r="EVT120" i="1"/>
  <c r="EVD120" i="1"/>
  <c r="EUN120" i="1"/>
  <c r="ETX120" i="1"/>
  <c r="ETH120" i="1"/>
  <c r="ESR120" i="1"/>
  <c r="ESB120" i="1"/>
  <c r="ERL120" i="1"/>
  <c r="EQV120" i="1"/>
  <c r="EQF120" i="1"/>
  <c r="EPP120" i="1"/>
  <c r="EOZ120" i="1"/>
  <c r="EOJ120" i="1"/>
  <c r="ENT120" i="1"/>
  <c r="END120" i="1"/>
  <c r="EMN120" i="1"/>
  <c r="ELX120" i="1"/>
  <c r="ELH120" i="1"/>
  <c r="EKR120" i="1"/>
  <c r="EKB120" i="1"/>
  <c r="EJL120" i="1"/>
  <c r="EIV120" i="1"/>
  <c r="EIF120" i="1"/>
  <c r="EHP120" i="1"/>
  <c r="EGZ120" i="1"/>
  <c r="EGJ120" i="1"/>
  <c r="EFT120" i="1"/>
  <c r="EFD120" i="1"/>
  <c r="EEN120" i="1"/>
  <c r="EDX120" i="1"/>
  <c r="EDH120" i="1"/>
  <c r="ECR120" i="1"/>
  <c r="ECB120" i="1"/>
  <c r="EBL120" i="1"/>
  <c r="EAV120" i="1"/>
  <c r="EAF120" i="1"/>
  <c r="DZP120" i="1"/>
  <c r="DYZ120" i="1"/>
  <c r="DYJ120" i="1"/>
  <c r="DXT120" i="1"/>
  <c r="DXD120" i="1"/>
  <c r="DWN120" i="1"/>
  <c r="DVX120" i="1"/>
  <c r="DVH120" i="1"/>
  <c r="DUR120" i="1"/>
  <c r="DUB120" i="1"/>
  <c r="DTL120" i="1"/>
  <c r="DSV120" i="1"/>
  <c r="DSF120" i="1"/>
  <c r="DRP120" i="1"/>
  <c r="DQZ120" i="1"/>
  <c r="DQJ120" i="1"/>
  <c r="DPT120" i="1"/>
  <c r="DPD120" i="1"/>
  <c r="DON120" i="1"/>
  <c r="DNX120" i="1"/>
  <c r="DNH120" i="1"/>
  <c r="DMR120" i="1"/>
  <c r="DMB120" i="1"/>
  <c r="DLL120" i="1"/>
  <c r="DKV120" i="1"/>
  <c r="DKF120" i="1"/>
  <c r="DJP120" i="1"/>
  <c r="DIZ120" i="1"/>
  <c r="DIJ120" i="1"/>
  <c r="DHT120" i="1"/>
  <c r="DHD120" i="1"/>
  <c r="DGN120" i="1"/>
  <c r="DFX120" i="1"/>
  <c r="DFH120" i="1"/>
  <c r="DER120" i="1"/>
  <c r="DEB120" i="1"/>
  <c r="DDL120" i="1"/>
  <c r="DCV120" i="1"/>
  <c r="DCF120" i="1"/>
  <c r="DBP120" i="1"/>
  <c r="DAZ120" i="1"/>
  <c r="DAJ120" i="1"/>
  <c r="CZT120" i="1"/>
  <c r="CZD120" i="1"/>
  <c r="CYN120" i="1"/>
  <c r="CXX120" i="1"/>
  <c r="CXH120" i="1"/>
  <c r="CWR120" i="1"/>
  <c r="CWB120" i="1"/>
  <c r="CVL120" i="1"/>
  <c r="CUV120" i="1"/>
  <c r="CUF120" i="1"/>
  <c r="CTP120" i="1"/>
  <c r="CSZ120" i="1"/>
  <c r="CSJ120" i="1"/>
  <c r="CRT120" i="1"/>
  <c r="CRD120" i="1"/>
  <c r="CQN120" i="1"/>
  <c r="CPX120" i="1"/>
  <c r="CPH120" i="1"/>
  <c r="COR120" i="1"/>
  <c r="COB120" i="1"/>
  <c r="CNL120" i="1"/>
  <c r="CMV120" i="1"/>
  <c r="CMF120" i="1"/>
  <c r="CLP120" i="1"/>
  <c r="CKZ120" i="1"/>
  <c r="CKJ120" i="1"/>
  <c r="CJT120" i="1"/>
  <c r="CJD120" i="1"/>
  <c r="CIN120" i="1"/>
  <c r="CHX120" i="1"/>
  <c r="CHH120" i="1"/>
  <c r="CGR120" i="1"/>
  <c r="CGB120" i="1"/>
  <c r="CFL120" i="1"/>
  <c r="CEV120" i="1"/>
  <c r="CEF120" i="1"/>
  <c r="CDP120" i="1"/>
  <c r="CCZ120" i="1"/>
  <c r="CCJ120" i="1"/>
  <c r="CBT120" i="1"/>
  <c r="CBD120" i="1"/>
  <c r="CAN120" i="1"/>
  <c r="BZX120" i="1"/>
  <c r="BZH120" i="1"/>
  <c r="BYR120" i="1"/>
  <c r="BYB120" i="1"/>
  <c r="BXL120" i="1"/>
  <c r="BWV120" i="1"/>
  <c r="BWF120" i="1"/>
  <c r="BVP120" i="1"/>
  <c r="BUZ120" i="1"/>
  <c r="BUJ120" i="1"/>
  <c r="BTT120" i="1"/>
  <c r="BTD120" i="1"/>
  <c r="BSN120" i="1"/>
  <c r="BRX120" i="1"/>
  <c r="BRH120" i="1"/>
  <c r="BQR120" i="1"/>
  <c r="BQB120" i="1"/>
  <c r="BPL120" i="1"/>
  <c r="BOV120" i="1"/>
  <c r="BOF120" i="1"/>
  <c r="BNP120" i="1"/>
  <c r="BMZ120" i="1"/>
  <c r="BMJ120" i="1"/>
  <c r="BLT120" i="1"/>
  <c r="BLD120" i="1"/>
  <c r="BKN120" i="1"/>
  <c r="BJX120" i="1"/>
  <c r="BJH120" i="1"/>
  <c r="BIR120" i="1"/>
  <c r="BIB120" i="1"/>
  <c r="BHL120" i="1"/>
  <c r="BGV120" i="1"/>
  <c r="BGF120" i="1"/>
  <c r="BFP120" i="1"/>
  <c r="BEZ120" i="1"/>
  <c r="BEJ120" i="1"/>
  <c r="BDT120" i="1"/>
  <c r="BDD120" i="1"/>
  <c r="BCN120" i="1"/>
  <c r="BBX120" i="1"/>
  <c r="BBH120" i="1"/>
  <c r="BAR120" i="1"/>
  <c r="BAB120" i="1"/>
  <c r="AZL120" i="1"/>
  <c r="AYV120" i="1"/>
  <c r="AYF120" i="1"/>
  <c r="AXP120" i="1"/>
  <c r="AWZ120" i="1"/>
  <c r="AWJ120" i="1"/>
  <c r="AVT120" i="1"/>
  <c r="AVD120" i="1"/>
  <c r="AUN120" i="1"/>
  <c r="ATX120" i="1"/>
  <c r="ATH120" i="1"/>
  <c r="ASR120" i="1"/>
  <c r="ASB120" i="1"/>
  <c r="ARL120" i="1"/>
  <c r="AQV120" i="1"/>
  <c r="AQF120" i="1"/>
  <c r="APP120" i="1"/>
  <c r="AOZ120" i="1"/>
  <c r="AOJ120" i="1"/>
  <c r="ANT120" i="1"/>
  <c r="AND120" i="1"/>
  <c r="AMN120" i="1"/>
  <c r="ALX120" i="1"/>
  <c r="ALH120" i="1"/>
  <c r="AKR120" i="1"/>
  <c r="AKB120" i="1"/>
  <c r="AJL120" i="1"/>
  <c r="AIV120" i="1"/>
  <c r="AIF120" i="1"/>
  <c r="AHP120" i="1"/>
  <c r="AGZ120" i="1"/>
  <c r="AGJ120" i="1"/>
  <c r="AFT120" i="1"/>
  <c r="AFD120" i="1"/>
  <c r="AEN120" i="1"/>
  <c r="ADX120" i="1"/>
  <c r="ADH120" i="1"/>
  <c r="ACR120" i="1"/>
  <c r="ACB120" i="1"/>
  <c r="ABL120" i="1"/>
  <c r="AAV120" i="1"/>
  <c r="AAF120" i="1"/>
  <c r="ZP120" i="1"/>
  <c r="YZ120" i="1"/>
  <c r="YJ120" i="1"/>
  <c r="XT120" i="1"/>
  <c r="XD120" i="1"/>
  <c r="WN120" i="1"/>
  <c r="VX120" i="1"/>
  <c r="VH120" i="1"/>
  <c r="UR120" i="1"/>
  <c r="UB120" i="1"/>
  <c r="TL120" i="1"/>
  <c r="SV120" i="1"/>
  <c r="SF120" i="1"/>
  <c r="RP120" i="1"/>
  <c r="QZ120" i="1"/>
  <c r="QJ120" i="1"/>
  <c r="PT120" i="1"/>
  <c r="PD120" i="1"/>
  <c r="ON120" i="1"/>
  <c r="NX120" i="1"/>
  <c r="NH120" i="1"/>
  <c r="MR120" i="1"/>
  <c r="MB120" i="1"/>
  <c r="LL120" i="1"/>
  <c r="KV120" i="1"/>
  <c r="KF120" i="1"/>
  <c r="JP120" i="1"/>
  <c r="IZ120" i="1"/>
  <c r="IJ120" i="1"/>
  <c r="HT120" i="1"/>
  <c r="HD120" i="1"/>
  <c r="GN120" i="1"/>
  <c r="FX120" i="1"/>
  <c r="FH120" i="1"/>
  <c r="ER120" i="1"/>
  <c r="EB120" i="1"/>
  <c r="DL120" i="1"/>
  <c r="CV120" i="1"/>
  <c r="CF120" i="1"/>
  <c r="XER118" i="1"/>
  <c r="XEB118" i="1"/>
  <c r="XDL118" i="1"/>
  <c r="XCV118" i="1"/>
  <c r="XCF118" i="1"/>
  <c r="XBP118" i="1"/>
  <c r="XAZ118" i="1"/>
  <c r="XAJ118" i="1"/>
  <c r="WZT118" i="1"/>
  <c r="WZD118" i="1"/>
  <c r="WYN118" i="1"/>
  <c r="WXX118" i="1"/>
  <c r="WXH118" i="1"/>
  <c r="WWR118" i="1"/>
  <c r="WWB118" i="1"/>
  <c r="WVL118" i="1"/>
  <c r="WUV118" i="1"/>
  <c r="WUF118" i="1"/>
  <c r="WTP118" i="1"/>
  <c r="WSZ118" i="1"/>
  <c r="WSJ118" i="1"/>
  <c r="WRT118" i="1"/>
  <c r="WRD118" i="1"/>
  <c r="WQN118" i="1"/>
  <c r="WPX118" i="1"/>
  <c r="WPH118" i="1"/>
  <c r="WOR118" i="1"/>
  <c r="WOB118" i="1"/>
  <c r="WNL118" i="1"/>
  <c r="WMV118" i="1"/>
  <c r="WMF118" i="1"/>
  <c r="WLP118" i="1"/>
  <c r="WKZ118" i="1"/>
  <c r="WKJ118" i="1"/>
  <c r="WJT118" i="1"/>
  <c r="WJD118" i="1"/>
  <c r="WIN118" i="1"/>
  <c r="WHX118" i="1"/>
  <c r="WHH118" i="1"/>
  <c r="WGR118" i="1"/>
  <c r="WGB118" i="1"/>
  <c r="WFL118" i="1"/>
  <c r="WEV118" i="1"/>
  <c r="WEF118" i="1"/>
  <c r="WDP118" i="1"/>
  <c r="WCZ118" i="1"/>
  <c r="WCJ118" i="1"/>
  <c r="WBT118" i="1"/>
  <c r="WBD118" i="1"/>
  <c r="WAN118" i="1"/>
  <c r="VZX118" i="1"/>
  <c r="VZH118" i="1"/>
  <c r="VYR118" i="1"/>
  <c r="VYB118" i="1"/>
  <c r="VXL118" i="1"/>
  <c r="VWV118" i="1"/>
  <c r="VWF118" i="1"/>
  <c r="VVP118" i="1"/>
  <c r="VUZ118" i="1"/>
  <c r="VUJ118" i="1"/>
  <c r="VTT118" i="1"/>
  <c r="VTD118" i="1"/>
  <c r="VSN118" i="1"/>
  <c r="VRX118" i="1"/>
  <c r="VRH118" i="1"/>
  <c r="VQR118" i="1"/>
  <c r="VQB118" i="1"/>
  <c r="VPL118" i="1"/>
  <c r="VOV118" i="1"/>
  <c r="VOF118" i="1"/>
  <c r="VNP118" i="1"/>
  <c r="VMZ118" i="1"/>
  <c r="VMJ118" i="1"/>
  <c r="VLT118" i="1"/>
  <c r="VLD118" i="1"/>
  <c r="VKN118" i="1"/>
  <c r="VJX118" i="1"/>
  <c r="VJH118" i="1"/>
  <c r="VIR118" i="1"/>
  <c r="VIB118" i="1"/>
  <c r="VHL118" i="1"/>
  <c r="VGV118" i="1"/>
  <c r="VGF118" i="1"/>
  <c r="VFP118" i="1"/>
  <c r="VEZ118" i="1"/>
  <c r="VEJ118" i="1"/>
  <c r="VDT118" i="1"/>
  <c r="VDD118" i="1"/>
  <c r="VCN118" i="1"/>
  <c r="VBX118" i="1"/>
  <c r="VBH118" i="1"/>
  <c r="VAR118" i="1"/>
  <c r="VAB118" i="1"/>
  <c r="UZL118" i="1"/>
  <c r="UYV118" i="1"/>
  <c r="UYF118" i="1"/>
  <c r="UXP118" i="1"/>
  <c r="UWZ118" i="1"/>
  <c r="UWJ118" i="1"/>
  <c r="UVT118" i="1"/>
  <c r="UVD118" i="1"/>
  <c r="UUN118" i="1"/>
  <c r="UTX118" i="1"/>
  <c r="UTH118" i="1"/>
  <c r="USR118" i="1"/>
  <c r="USB118" i="1"/>
  <c r="URL118" i="1"/>
  <c r="UQV118" i="1"/>
  <c r="UQF118" i="1"/>
  <c r="UPP118" i="1"/>
  <c r="UOZ118" i="1"/>
  <c r="UOJ118" i="1"/>
  <c r="UNT118" i="1"/>
  <c r="UND118" i="1"/>
  <c r="UMN118" i="1"/>
  <c r="ULX118" i="1"/>
  <c r="ULH118" i="1"/>
  <c r="UKR118" i="1"/>
  <c r="UKB118" i="1"/>
  <c r="UJL118" i="1"/>
  <c r="UIV118" i="1"/>
  <c r="UIF118" i="1"/>
  <c r="UHP118" i="1"/>
  <c r="UGZ118" i="1"/>
  <c r="UGJ118" i="1"/>
  <c r="UFT118" i="1"/>
  <c r="UFD118" i="1"/>
  <c r="UEN118" i="1"/>
  <c r="UDX118" i="1"/>
  <c r="UDH118" i="1"/>
  <c r="UCR118" i="1"/>
  <c r="UCB118" i="1"/>
  <c r="UBL118" i="1"/>
  <c r="UAV118" i="1"/>
  <c r="UAF118" i="1"/>
  <c r="TZP118" i="1"/>
  <c r="TYZ118" i="1"/>
  <c r="TYJ118" i="1"/>
  <c r="TXT118" i="1"/>
  <c r="TXD118" i="1"/>
  <c r="TWN118" i="1"/>
  <c r="TVX118" i="1"/>
  <c r="TVH118" i="1"/>
  <c r="TUR118" i="1"/>
  <c r="TUB118" i="1"/>
  <c r="TTL118" i="1"/>
  <c r="TSV118" i="1"/>
  <c r="TSF118" i="1"/>
  <c r="TRP118" i="1"/>
  <c r="TQZ118" i="1"/>
  <c r="TQJ118" i="1"/>
  <c r="TPT118" i="1"/>
  <c r="TPD118" i="1"/>
  <c r="TON118" i="1"/>
  <c r="TNX118" i="1"/>
  <c r="TNH118" i="1"/>
  <c r="TMR118" i="1"/>
  <c r="TMB118" i="1"/>
  <c r="TLL118" i="1"/>
  <c r="TKV118" i="1"/>
  <c r="TKF118" i="1"/>
  <c r="TJP118" i="1"/>
  <c r="TIZ118" i="1"/>
  <c r="TIJ118" i="1"/>
  <c r="THT118" i="1"/>
  <c r="THD118" i="1"/>
  <c r="TGN118" i="1"/>
  <c r="TFX118" i="1"/>
  <c r="TFH118" i="1"/>
  <c r="TER118" i="1"/>
  <c r="TEB118" i="1"/>
  <c r="TDL118" i="1"/>
  <c r="TCV118" i="1"/>
  <c r="TCF118" i="1"/>
  <c r="TBP118" i="1"/>
  <c r="TAZ118" i="1"/>
  <c r="TAJ118" i="1"/>
  <c r="SZT118" i="1"/>
  <c r="SZD118" i="1"/>
  <c r="SYN118" i="1"/>
  <c r="SXX118" i="1"/>
  <c r="SXH118" i="1"/>
  <c r="SWR118" i="1"/>
  <c r="SWB118" i="1"/>
  <c r="SVL118" i="1"/>
  <c r="SUV118" i="1"/>
  <c r="SUF118" i="1"/>
  <c r="STP118" i="1"/>
  <c r="SSZ118" i="1"/>
  <c r="SSJ118" i="1"/>
  <c r="SRT118" i="1"/>
  <c r="SRD118" i="1"/>
  <c r="SQN118" i="1"/>
  <c r="SPX118" i="1"/>
  <c r="SPH118" i="1"/>
  <c r="SOR118" i="1"/>
  <c r="SOB118" i="1"/>
  <c r="SNL118" i="1"/>
  <c r="SMV118" i="1"/>
  <c r="SMF118" i="1"/>
  <c r="SLP118" i="1"/>
  <c r="SKZ118" i="1"/>
  <c r="SKJ118" i="1"/>
  <c r="SJT118" i="1"/>
  <c r="SJD118" i="1"/>
  <c r="SIN118" i="1"/>
  <c r="SHX118" i="1"/>
  <c r="SHH118" i="1"/>
  <c r="SGR118" i="1"/>
  <c r="SGB118" i="1"/>
  <c r="SFL118" i="1"/>
  <c r="SEV118" i="1"/>
  <c r="SEF118" i="1"/>
  <c r="SDP118" i="1"/>
  <c r="SCZ118" i="1"/>
  <c r="SCJ118" i="1"/>
  <c r="SBT118" i="1"/>
  <c r="SBD118" i="1"/>
  <c r="SAN118" i="1"/>
  <c r="RZX118" i="1"/>
  <c r="RZH118" i="1"/>
  <c r="RYR118" i="1"/>
  <c r="RYB118" i="1"/>
  <c r="RXL118" i="1"/>
  <c r="RWV118" i="1"/>
  <c r="RWF118" i="1"/>
  <c r="RVP118" i="1"/>
  <c r="RUZ118" i="1"/>
  <c r="RUJ118" i="1"/>
  <c r="RTT118" i="1"/>
  <c r="RTD118" i="1"/>
  <c r="RSN118" i="1"/>
  <c r="RRX118" i="1"/>
  <c r="RRH118" i="1"/>
  <c r="RQR118" i="1"/>
  <c r="RQB118" i="1"/>
  <c r="RPL118" i="1"/>
  <c r="ROV118" i="1"/>
  <c r="ROF118" i="1"/>
  <c r="RNP118" i="1"/>
  <c r="RMZ118" i="1"/>
  <c r="RMJ118" i="1"/>
  <c r="RLT118" i="1"/>
  <c r="RLD118" i="1"/>
  <c r="RKN118" i="1"/>
  <c r="RJX118" i="1"/>
  <c r="RJH118" i="1"/>
  <c r="RIR118" i="1"/>
  <c r="RIB118" i="1"/>
  <c r="RHL118" i="1"/>
  <c r="RGV118" i="1"/>
  <c r="RGF118" i="1"/>
  <c r="RFP118" i="1"/>
  <c r="REZ118" i="1"/>
  <c r="REJ118" i="1"/>
  <c r="RDT118" i="1"/>
  <c r="RDD118" i="1"/>
  <c r="RCN118" i="1"/>
  <c r="RBX118" i="1"/>
  <c r="RBH118" i="1"/>
  <c r="RAR118" i="1"/>
  <c r="RAB118" i="1"/>
  <c r="QZL118" i="1"/>
  <c r="QYV118" i="1"/>
  <c r="QYF118" i="1"/>
  <c r="QXP118" i="1"/>
  <c r="QWZ118" i="1"/>
  <c r="QWJ118" i="1"/>
  <c r="QVT118" i="1"/>
  <c r="QVD118" i="1"/>
  <c r="QUN118" i="1"/>
  <c r="QTX118" i="1"/>
  <c r="QTH118" i="1"/>
  <c r="QSR118" i="1"/>
  <c r="QSB118" i="1"/>
  <c r="QRL118" i="1"/>
  <c r="QQV118" i="1"/>
  <c r="QQF118" i="1"/>
  <c r="QPP118" i="1"/>
  <c r="QOZ118" i="1"/>
  <c r="QOJ118" i="1"/>
  <c r="QNT118" i="1"/>
  <c r="QND118" i="1"/>
  <c r="QMN118" i="1"/>
  <c r="QLX118" i="1"/>
  <c r="QLH118" i="1"/>
  <c r="QKR118" i="1"/>
  <c r="QKB118" i="1"/>
  <c r="QJL118" i="1"/>
  <c r="QIV118" i="1"/>
  <c r="QIF118" i="1"/>
  <c r="QHP118" i="1"/>
  <c r="QGZ118" i="1"/>
  <c r="QGJ118" i="1"/>
  <c r="QFT118" i="1"/>
  <c r="QFD118" i="1"/>
  <c r="QEN118" i="1"/>
  <c r="QDX118" i="1"/>
  <c r="QDH118" i="1"/>
  <c r="QCR118" i="1"/>
  <c r="QCB118" i="1"/>
  <c r="QBL118" i="1"/>
  <c r="QAV118" i="1"/>
  <c r="QAF118" i="1"/>
  <c r="PZP118" i="1"/>
  <c r="PYZ118" i="1"/>
  <c r="PYJ118" i="1"/>
  <c r="PXT118" i="1"/>
  <c r="PXD118" i="1"/>
  <c r="PWN118" i="1"/>
  <c r="PVX118" i="1"/>
  <c r="PVH118" i="1"/>
  <c r="PUR118" i="1"/>
  <c r="PUB118" i="1"/>
  <c r="PTL118" i="1"/>
  <c r="PSV118" i="1"/>
  <c r="PSF118" i="1"/>
  <c r="PRP118" i="1"/>
  <c r="PQZ118" i="1"/>
  <c r="PQJ118" i="1"/>
  <c r="PPT118" i="1"/>
  <c r="PPD118" i="1"/>
  <c r="PON118" i="1"/>
  <c r="PNX118" i="1"/>
  <c r="PNH118" i="1"/>
  <c r="PMR118" i="1"/>
  <c r="PMB118" i="1"/>
  <c r="PLL118" i="1"/>
  <c r="PKV118" i="1"/>
  <c r="PKF118" i="1"/>
  <c r="PJP118" i="1"/>
  <c r="PIZ118" i="1"/>
  <c r="PIJ118" i="1"/>
  <c r="PHT118" i="1"/>
  <c r="PHD118" i="1"/>
  <c r="PGN118" i="1"/>
  <c r="PFX118" i="1"/>
  <c r="PFH118" i="1"/>
  <c r="PER118" i="1"/>
  <c r="PEB118" i="1"/>
  <c r="PDL118" i="1"/>
  <c r="PCV118" i="1"/>
  <c r="PCF118" i="1"/>
  <c r="PBP118" i="1"/>
  <c r="PAZ118" i="1"/>
  <c r="PAJ118" i="1"/>
  <c r="OZT118" i="1"/>
  <c r="OZD118" i="1"/>
  <c r="OYN118" i="1"/>
  <c r="OXX118" i="1"/>
  <c r="OXH118" i="1"/>
  <c r="OWR118" i="1"/>
  <c r="OWB118" i="1"/>
  <c r="OVL118" i="1"/>
  <c r="OUV118" i="1"/>
  <c r="OUF118" i="1"/>
  <c r="OTP118" i="1"/>
  <c r="OSZ118" i="1"/>
  <c r="OSJ118" i="1"/>
  <c r="ORT118" i="1"/>
  <c r="ORD118" i="1"/>
  <c r="OQN118" i="1"/>
  <c r="OPX118" i="1"/>
  <c r="OPH118" i="1"/>
  <c r="OOR118" i="1"/>
  <c r="OOB118" i="1"/>
  <c r="ONL118" i="1"/>
  <c r="OMV118" i="1"/>
  <c r="OMF118" i="1"/>
  <c r="OLP118" i="1"/>
  <c r="OKZ118" i="1"/>
  <c r="OKJ118" i="1"/>
  <c r="OJT118" i="1"/>
  <c r="OJD118" i="1"/>
  <c r="OIN118" i="1"/>
  <c r="OHX118" i="1"/>
  <c r="OHH118" i="1"/>
  <c r="OGR118" i="1"/>
  <c r="OGB118" i="1"/>
  <c r="OFL118" i="1"/>
  <c r="OEV118" i="1"/>
  <c r="OEF118" i="1"/>
  <c r="ODP118" i="1"/>
  <c r="OCZ118" i="1"/>
  <c r="OCJ118" i="1"/>
  <c r="OBT118" i="1"/>
  <c r="OBD118" i="1"/>
  <c r="OAN118" i="1"/>
  <c r="NZX118" i="1"/>
  <c r="NZH118" i="1"/>
  <c r="NYR118" i="1"/>
  <c r="NYB118" i="1"/>
  <c r="NXL118" i="1"/>
  <c r="NWV118" i="1"/>
  <c r="NWF118" i="1"/>
  <c r="NVP118" i="1"/>
  <c r="NUZ118" i="1"/>
  <c r="NUJ118" i="1"/>
  <c r="NTT118" i="1"/>
  <c r="NTD118" i="1"/>
  <c r="NSN118" i="1"/>
  <c r="NRX118" i="1"/>
  <c r="NRH118" i="1"/>
  <c r="NQR118" i="1"/>
  <c r="NQB118" i="1"/>
  <c r="NPL118" i="1"/>
  <c r="NOV118" i="1"/>
  <c r="NOF118" i="1"/>
  <c r="NNP118" i="1"/>
  <c r="NMZ118" i="1"/>
  <c r="NMJ118" i="1"/>
  <c r="NLT118" i="1"/>
  <c r="NLD118" i="1"/>
  <c r="NKN118" i="1"/>
  <c r="NJX118" i="1"/>
  <c r="NJH118" i="1"/>
  <c r="NIR118" i="1"/>
  <c r="NIB118" i="1"/>
  <c r="NHL118" i="1"/>
  <c r="NGV118" i="1"/>
  <c r="NGF118" i="1"/>
  <c r="NFP118" i="1"/>
  <c r="NEZ118" i="1"/>
  <c r="NEJ118" i="1"/>
  <c r="NDT118" i="1"/>
  <c r="NDD118" i="1"/>
  <c r="NCN118" i="1"/>
  <c r="NBX118" i="1"/>
  <c r="NBH118" i="1"/>
  <c r="NAR118" i="1"/>
  <c r="NAB118" i="1"/>
  <c r="MZL118" i="1"/>
  <c r="MYV118" i="1"/>
  <c r="MYF118" i="1"/>
  <c r="MXP118" i="1"/>
  <c r="MWZ118" i="1"/>
  <c r="MWJ118" i="1"/>
  <c r="MVT118" i="1"/>
  <c r="MVD118" i="1"/>
  <c r="MUN118" i="1"/>
  <c r="MTX118" i="1"/>
  <c r="MTH118" i="1"/>
  <c r="MSR118" i="1"/>
  <c r="MSB118" i="1"/>
  <c r="MRL118" i="1"/>
  <c r="MQV118" i="1"/>
  <c r="MQF118" i="1"/>
  <c r="MPP118" i="1"/>
  <c r="MOZ118" i="1"/>
  <c r="MOJ118" i="1"/>
  <c r="MNT118" i="1"/>
  <c r="MND118" i="1"/>
  <c r="MMN118" i="1"/>
  <c r="MLX118" i="1"/>
  <c r="MLH118" i="1"/>
  <c r="MKR118" i="1"/>
  <c r="MKB118" i="1"/>
  <c r="MJL118" i="1"/>
  <c r="MIV118" i="1"/>
  <c r="MIF118" i="1"/>
  <c r="MHP118" i="1"/>
  <c r="MGZ118" i="1"/>
  <c r="MGJ118" i="1"/>
  <c r="MFT118" i="1"/>
  <c r="MFD118" i="1"/>
  <c r="MEN118" i="1"/>
  <c r="MDX118" i="1"/>
  <c r="MDH118" i="1"/>
  <c r="MCR118" i="1"/>
  <c r="MCB118" i="1"/>
  <c r="MBL118" i="1"/>
  <c r="MAV118" i="1"/>
  <c r="MAF118" i="1"/>
  <c r="LZP118" i="1"/>
  <c r="LYZ118" i="1"/>
  <c r="LYJ118" i="1"/>
  <c r="LXT118" i="1"/>
  <c r="LXD118" i="1"/>
  <c r="LWN118" i="1"/>
  <c r="LVX118" i="1"/>
  <c r="LVH118" i="1"/>
  <c r="LUR118" i="1"/>
  <c r="LUB118" i="1"/>
  <c r="LTL118" i="1"/>
  <c r="LSV118" i="1"/>
  <c r="LSF118" i="1"/>
  <c r="LRP118" i="1"/>
  <c r="LQZ118" i="1"/>
  <c r="LQJ118" i="1"/>
  <c r="LPT118" i="1"/>
  <c r="LPD118" i="1"/>
  <c r="LON118" i="1"/>
  <c r="LNX118" i="1"/>
  <c r="LNH118" i="1"/>
  <c r="LMR118" i="1"/>
  <c r="LMB118" i="1"/>
  <c r="LLL118" i="1"/>
  <c r="LKV118" i="1"/>
  <c r="LKF118" i="1"/>
  <c r="LJP118" i="1"/>
  <c r="LIZ118" i="1"/>
  <c r="LIJ118" i="1"/>
  <c r="LHT118" i="1"/>
  <c r="LHD118" i="1"/>
  <c r="LGN118" i="1"/>
  <c r="LFX118" i="1"/>
  <c r="LFH118" i="1"/>
  <c r="LER118" i="1"/>
  <c r="LEB118" i="1"/>
  <c r="LDL118" i="1"/>
  <c r="LCV118" i="1"/>
  <c r="LCF118" i="1"/>
  <c r="LBP118" i="1"/>
  <c r="LAZ118" i="1"/>
  <c r="LAJ118" i="1"/>
  <c r="KZT118" i="1"/>
  <c r="KZD118" i="1"/>
  <c r="KYN118" i="1"/>
  <c r="KXX118" i="1"/>
  <c r="KXH118" i="1"/>
  <c r="KWR118" i="1"/>
  <c r="KWB118" i="1"/>
  <c r="KVL118" i="1"/>
  <c r="KUV118" i="1"/>
  <c r="KUF118" i="1"/>
  <c r="KTP118" i="1"/>
  <c r="KSZ118" i="1"/>
  <c r="KSJ118" i="1"/>
  <c r="KRT118" i="1"/>
  <c r="KRD118" i="1"/>
  <c r="KQN118" i="1"/>
  <c r="KPX118" i="1"/>
  <c r="KPH118" i="1"/>
  <c r="KOR118" i="1"/>
  <c r="KOB118" i="1"/>
  <c r="KNL118" i="1"/>
  <c r="KMV118" i="1"/>
  <c r="KMF118" i="1"/>
  <c r="KLP118" i="1"/>
  <c r="KKZ118" i="1"/>
  <c r="KKJ118" i="1"/>
  <c r="KJT118" i="1"/>
  <c r="KJD118" i="1"/>
  <c r="KIN118" i="1"/>
  <c r="KHX118" i="1"/>
  <c r="KHH118" i="1"/>
  <c r="KGR118" i="1"/>
  <c r="KGB118" i="1"/>
  <c r="KFL118" i="1"/>
  <c r="KEV118" i="1"/>
  <c r="KEF118" i="1"/>
  <c r="KDP118" i="1"/>
  <c r="KCZ118" i="1"/>
  <c r="KCJ118" i="1"/>
  <c r="KBT118" i="1"/>
  <c r="KBD118" i="1"/>
  <c r="KAN118" i="1"/>
  <c r="JZX118" i="1"/>
  <c r="JZH118" i="1"/>
  <c r="JYR118" i="1"/>
  <c r="JYB118" i="1"/>
  <c r="JXL118" i="1"/>
  <c r="JWV118" i="1"/>
  <c r="JWF118" i="1"/>
  <c r="JVP118" i="1"/>
  <c r="JUZ118" i="1"/>
  <c r="JUJ118" i="1"/>
  <c r="JTT118" i="1"/>
  <c r="JTD118" i="1"/>
  <c r="JSN118" i="1"/>
  <c r="JRX118" i="1"/>
  <c r="JRH118" i="1"/>
  <c r="JQR118" i="1"/>
  <c r="JQB118" i="1"/>
  <c r="JPL118" i="1"/>
  <c r="JOV118" i="1"/>
  <c r="JOF118" i="1"/>
  <c r="JNP118" i="1"/>
  <c r="JMZ118" i="1"/>
  <c r="JMJ118" i="1"/>
  <c r="JLT118" i="1"/>
  <c r="JLD118" i="1"/>
  <c r="JKN118" i="1"/>
  <c r="JJX118" i="1"/>
  <c r="JJH118" i="1"/>
  <c r="JIR118" i="1"/>
  <c r="JIB118" i="1"/>
  <c r="JHL118" i="1"/>
  <c r="JGV118" i="1"/>
  <c r="JGF118" i="1"/>
  <c r="JFP118" i="1"/>
  <c r="JEZ118" i="1"/>
  <c r="JEJ118" i="1"/>
  <c r="JDT118" i="1"/>
  <c r="JDD118" i="1"/>
  <c r="JCN118" i="1"/>
  <c r="JBX118" i="1"/>
  <c r="JBH118" i="1"/>
  <c r="JAR118" i="1"/>
  <c r="JAB118" i="1"/>
  <c r="IZL118" i="1"/>
  <c r="IYV118" i="1"/>
  <c r="IYF118" i="1"/>
  <c r="IXP118" i="1"/>
  <c r="IWZ118" i="1"/>
  <c r="IWJ118" i="1"/>
  <c r="IVT118" i="1"/>
  <c r="IVD118" i="1"/>
  <c r="IUN118" i="1"/>
  <c r="ITX118" i="1"/>
  <c r="ITH118" i="1"/>
  <c r="ISR118" i="1"/>
  <c r="ISB118" i="1"/>
  <c r="IRL118" i="1"/>
  <c r="IQV118" i="1"/>
  <c r="IQF118" i="1"/>
  <c r="IPP118" i="1"/>
  <c r="IOZ118" i="1"/>
  <c r="IOJ118" i="1"/>
  <c r="INT118" i="1"/>
  <c r="IND118" i="1"/>
  <c r="IMN118" i="1"/>
  <c r="ILX118" i="1"/>
  <c r="ILH118" i="1"/>
  <c r="IKR118" i="1"/>
  <c r="IKB118" i="1"/>
  <c r="IJL118" i="1"/>
  <c r="IIV118" i="1"/>
  <c r="IIF118" i="1"/>
  <c r="IHP118" i="1"/>
  <c r="IGZ118" i="1"/>
  <c r="IGJ118" i="1"/>
  <c r="IFT118" i="1"/>
  <c r="IFD118" i="1"/>
  <c r="IEN118" i="1"/>
  <c r="IDX118" i="1"/>
  <c r="IDH118" i="1"/>
  <c r="ICR118" i="1"/>
  <c r="ICB118" i="1"/>
  <c r="IBL118" i="1"/>
  <c r="IAV118" i="1"/>
  <c r="IAF118" i="1"/>
  <c r="HZP118" i="1"/>
  <c r="HYZ118" i="1"/>
  <c r="HYJ118" i="1"/>
  <c r="HXT118" i="1"/>
  <c r="HXD118" i="1"/>
  <c r="HWN118" i="1"/>
  <c r="HVX118" i="1"/>
  <c r="HVH118" i="1"/>
  <c r="HUR118" i="1"/>
  <c r="HUB118" i="1"/>
  <c r="HTL118" i="1"/>
  <c r="HSV118" i="1"/>
  <c r="HSF118" i="1"/>
  <c r="HRP118" i="1"/>
  <c r="HQZ118" i="1"/>
  <c r="HQJ118" i="1"/>
  <c r="HPT118" i="1"/>
  <c r="HPD118" i="1"/>
  <c r="HON118" i="1"/>
  <c r="HNX118" i="1"/>
  <c r="HNH118" i="1"/>
  <c r="HMR118" i="1"/>
  <c r="HMB118" i="1"/>
  <c r="HLL118" i="1"/>
  <c r="HKV118" i="1"/>
  <c r="HKF118" i="1"/>
  <c r="HJP118" i="1"/>
  <c r="HIZ118" i="1"/>
  <c r="HIJ118" i="1"/>
  <c r="HHT118" i="1"/>
  <c r="HHD118" i="1"/>
  <c r="HGN118" i="1"/>
  <c r="HFX118" i="1"/>
  <c r="HFH118" i="1"/>
  <c r="HER118" i="1"/>
  <c r="HEB118" i="1"/>
  <c r="HDL118" i="1"/>
  <c r="HCV118" i="1"/>
  <c r="HCF118" i="1"/>
  <c r="HBP118" i="1"/>
  <c r="HAZ118" i="1"/>
  <c r="HAJ118" i="1"/>
  <c r="GZT118" i="1"/>
  <c r="GZD118" i="1"/>
  <c r="GYN118" i="1"/>
  <c r="GXX118" i="1"/>
  <c r="GXH118" i="1"/>
  <c r="GWR118" i="1"/>
  <c r="GWB118" i="1"/>
  <c r="GVL118" i="1"/>
  <c r="GUV118" i="1"/>
  <c r="GUF118" i="1"/>
  <c r="GTP118" i="1"/>
  <c r="GSZ118" i="1"/>
  <c r="GSJ118" i="1"/>
  <c r="GRT118" i="1"/>
  <c r="GRD118" i="1"/>
  <c r="GQN118" i="1"/>
  <c r="GPX118" i="1"/>
  <c r="GPH118" i="1"/>
  <c r="GOR118" i="1"/>
  <c r="GOB118" i="1"/>
  <c r="GNL118" i="1"/>
  <c r="GMV118" i="1"/>
  <c r="GMF118" i="1"/>
  <c r="GLP118" i="1"/>
  <c r="GKZ118" i="1"/>
  <c r="GKJ118" i="1"/>
  <c r="GJT118" i="1"/>
  <c r="GJD118" i="1"/>
  <c r="GIN118" i="1"/>
  <c r="GHX118" i="1"/>
  <c r="GHH118" i="1"/>
  <c r="GGR118" i="1"/>
  <c r="GGB118" i="1"/>
  <c r="GFL118" i="1"/>
  <c r="GEV118" i="1"/>
  <c r="GEF118" i="1"/>
  <c r="GDP118" i="1"/>
  <c r="GCZ118" i="1"/>
  <c r="GCJ118" i="1"/>
  <c r="GBT118" i="1"/>
  <c r="GBD118" i="1"/>
  <c r="GAN118" i="1"/>
  <c r="FZX118" i="1"/>
  <c r="FZH118" i="1"/>
  <c r="FYR118" i="1"/>
  <c r="FYB118" i="1"/>
  <c r="FXL118" i="1"/>
  <c r="FWV118" i="1"/>
  <c r="FWF118" i="1"/>
  <c r="FVP118" i="1"/>
  <c r="FUZ118" i="1"/>
  <c r="FUJ118" i="1"/>
  <c r="FTT118" i="1"/>
  <c r="FTD118" i="1"/>
  <c r="FSN118" i="1"/>
  <c r="FRX118" i="1"/>
  <c r="FRH118" i="1"/>
  <c r="FQR118" i="1"/>
  <c r="FQB118" i="1"/>
  <c r="FPL118" i="1"/>
  <c r="FOV118" i="1"/>
  <c r="FOF118" i="1"/>
  <c r="FNP118" i="1"/>
  <c r="FMZ118" i="1"/>
  <c r="FMJ118" i="1"/>
  <c r="FLT118" i="1"/>
  <c r="FLD118" i="1"/>
  <c r="FKN118" i="1"/>
  <c r="FJX118" i="1"/>
  <c r="FJH118" i="1"/>
  <c r="FIR118" i="1"/>
  <c r="FIB118" i="1"/>
  <c r="FHL118" i="1"/>
  <c r="FGV118" i="1"/>
  <c r="FGF118" i="1"/>
  <c r="FFP118" i="1"/>
  <c r="FEZ118" i="1"/>
  <c r="FEJ118" i="1"/>
  <c r="FDT118" i="1"/>
  <c r="FDD118" i="1"/>
  <c r="FCN118" i="1"/>
  <c r="FBX118" i="1"/>
  <c r="FBH118" i="1"/>
  <c r="FAR118" i="1"/>
  <c r="FAB118" i="1"/>
  <c r="EZL118" i="1"/>
  <c r="EYV118" i="1"/>
  <c r="EYF118" i="1"/>
  <c r="EXP118" i="1"/>
  <c r="EWZ118" i="1"/>
  <c r="EWJ118" i="1"/>
  <c r="EVT118" i="1"/>
  <c r="EVD118" i="1"/>
  <c r="EUN118" i="1"/>
  <c r="ETX118" i="1"/>
  <c r="ETH118" i="1"/>
  <c r="ESR118" i="1"/>
  <c r="ESB118" i="1"/>
  <c r="ERL118" i="1"/>
  <c r="EQV118" i="1"/>
  <c r="EQF118" i="1"/>
  <c r="EPP118" i="1"/>
  <c r="EOZ118" i="1"/>
  <c r="EOJ118" i="1"/>
  <c r="ENT118" i="1"/>
  <c r="END118" i="1"/>
  <c r="EMN118" i="1"/>
  <c r="ELX118" i="1"/>
  <c r="ELH118" i="1"/>
  <c r="EKR118" i="1"/>
  <c r="EKB118" i="1"/>
  <c r="EJL118" i="1"/>
  <c r="EIV118" i="1"/>
  <c r="EIF118" i="1"/>
  <c r="EHP118" i="1"/>
  <c r="EGZ118" i="1"/>
  <c r="EGJ118" i="1"/>
  <c r="EFT118" i="1"/>
  <c r="EFD118" i="1"/>
  <c r="EEN118" i="1"/>
  <c r="EDX118" i="1"/>
  <c r="EDH118" i="1"/>
  <c r="ECR118" i="1"/>
  <c r="ECB118" i="1"/>
  <c r="EBL118" i="1"/>
  <c r="EAV118" i="1"/>
  <c r="EAF118" i="1"/>
  <c r="DZP118" i="1"/>
  <c r="DYZ118" i="1"/>
  <c r="DYJ118" i="1"/>
  <c r="DXT118" i="1"/>
  <c r="DXD118" i="1"/>
  <c r="DWN118" i="1"/>
  <c r="DVX118" i="1"/>
  <c r="DVH118" i="1"/>
  <c r="DUR118" i="1"/>
  <c r="DUB118" i="1"/>
  <c r="DTL118" i="1"/>
  <c r="DSV118" i="1"/>
  <c r="DSF118" i="1"/>
  <c r="DRP118" i="1"/>
  <c r="DQZ118" i="1"/>
  <c r="DQJ118" i="1"/>
  <c r="DPT118" i="1"/>
  <c r="DPD118" i="1"/>
  <c r="DON118" i="1"/>
  <c r="DNX118" i="1"/>
  <c r="DNH118" i="1"/>
  <c r="DMR118" i="1"/>
  <c r="DMB118" i="1"/>
  <c r="DLL118" i="1"/>
  <c r="DKV118" i="1"/>
  <c r="DKF118" i="1"/>
  <c r="DJP118" i="1"/>
  <c r="DIZ118" i="1"/>
  <c r="DIJ118" i="1"/>
  <c r="DHT118" i="1"/>
  <c r="DHD118" i="1"/>
  <c r="DGN118" i="1"/>
  <c r="DFX118" i="1"/>
  <c r="DFH118" i="1"/>
  <c r="DER118" i="1"/>
  <c r="DEB118" i="1"/>
  <c r="DDL118" i="1"/>
  <c r="DCV118" i="1"/>
  <c r="DCF118" i="1"/>
  <c r="DBP118" i="1"/>
  <c r="DAZ118" i="1"/>
  <c r="DAJ118" i="1"/>
  <c r="CZT118" i="1"/>
  <c r="CZD118" i="1"/>
  <c r="CYN118" i="1"/>
  <c r="CXX118" i="1"/>
  <c r="CXH118" i="1"/>
  <c r="CWR118" i="1"/>
  <c r="CWB118" i="1"/>
  <c r="CVL118" i="1"/>
  <c r="CUV118" i="1"/>
  <c r="CUF118" i="1"/>
  <c r="CTP118" i="1"/>
  <c r="CSZ118" i="1"/>
  <c r="CSJ118" i="1"/>
  <c r="CRT118" i="1"/>
  <c r="CRD118" i="1"/>
  <c r="CQN118" i="1"/>
  <c r="CPX118" i="1"/>
  <c r="CPH118" i="1"/>
  <c r="COR118" i="1"/>
  <c r="COB118" i="1"/>
  <c r="CNL118" i="1"/>
  <c r="CMV118" i="1"/>
  <c r="CMF118" i="1"/>
  <c r="CLP118" i="1"/>
  <c r="CKZ118" i="1"/>
  <c r="CKJ118" i="1"/>
  <c r="CJT118" i="1"/>
  <c r="CJD118" i="1"/>
  <c r="CIN118" i="1"/>
  <c r="CHX118" i="1"/>
  <c r="CHH118" i="1"/>
  <c r="CGR118" i="1"/>
  <c r="CGB118" i="1"/>
  <c r="CFL118" i="1"/>
  <c r="CEV118" i="1"/>
  <c r="CEF118" i="1"/>
  <c r="CDP118" i="1"/>
  <c r="CCZ118" i="1"/>
  <c r="CCJ118" i="1"/>
  <c r="CBT118" i="1"/>
  <c r="CBD118" i="1"/>
  <c r="CAN118" i="1"/>
  <c r="BZX118" i="1"/>
  <c r="BZH118" i="1"/>
  <c r="BYR118" i="1"/>
  <c r="BYB118" i="1"/>
  <c r="BXL118" i="1"/>
  <c r="BWV118" i="1"/>
  <c r="BWF118" i="1"/>
  <c r="BVP118" i="1"/>
  <c r="BUZ118" i="1"/>
  <c r="BUJ118" i="1"/>
  <c r="BTT118" i="1"/>
  <c r="BTD118" i="1"/>
  <c r="BSN118" i="1"/>
  <c r="BRX118" i="1"/>
  <c r="BRH118" i="1"/>
  <c r="BQR118" i="1"/>
  <c r="BQB118" i="1"/>
  <c r="BPL118" i="1"/>
  <c r="BOV118" i="1"/>
  <c r="BOF118" i="1"/>
  <c r="BNP118" i="1"/>
  <c r="BMZ118" i="1"/>
  <c r="BMJ118" i="1"/>
  <c r="BLT118" i="1"/>
  <c r="BLD118" i="1"/>
  <c r="BKN118" i="1"/>
  <c r="BJX118" i="1"/>
  <c r="BJH118" i="1"/>
  <c r="BIR118" i="1"/>
  <c r="BIB118" i="1"/>
  <c r="BHL118" i="1"/>
  <c r="BGV118" i="1"/>
  <c r="BGF118" i="1"/>
  <c r="BFP118" i="1"/>
  <c r="BEZ118" i="1"/>
  <c r="BEJ118" i="1"/>
  <c r="BDT118" i="1"/>
  <c r="BDD118" i="1"/>
  <c r="BCN118" i="1"/>
  <c r="BBX118" i="1"/>
  <c r="BBH118" i="1"/>
  <c r="BAR118" i="1"/>
  <c r="BAB118" i="1"/>
  <c r="AZL118" i="1"/>
  <c r="AYV118" i="1"/>
  <c r="AYF118" i="1"/>
  <c r="AXP118" i="1"/>
  <c r="AWZ118" i="1"/>
  <c r="AWJ118" i="1"/>
  <c r="AVT118" i="1"/>
  <c r="AVD118" i="1"/>
  <c r="AUN118" i="1"/>
  <c r="ATX118" i="1"/>
  <c r="ATH118" i="1"/>
  <c r="ASR118" i="1"/>
  <c r="ASB118" i="1"/>
  <c r="ARL118" i="1"/>
  <c r="AQV118" i="1"/>
  <c r="AQF118" i="1"/>
  <c r="APP118" i="1"/>
  <c r="AOZ118" i="1"/>
  <c r="AOJ118" i="1"/>
  <c r="ANT118" i="1"/>
  <c r="AND118" i="1"/>
  <c r="AMN118" i="1"/>
  <c r="ALX118" i="1"/>
  <c r="ALH118" i="1"/>
  <c r="AKR118" i="1"/>
  <c r="AKB118" i="1"/>
  <c r="AJL118" i="1"/>
  <c r="AIV118" i="1"/>
  <c r="AIF118" i="1"/>
  <c r="AHP118" i="1"/>
  <c r="AGZ118" i="1"/>
  <c r="AGJ118" i="1"/>
  <c r="AFT118" i="1"/>
  <c r="AFD118" i="1"/>
  <c r="AEN118" i="1"/>
  <c r="ADX118" i="1"/>
  <c r="ADH118" i="1"/>
  <c r="ACR118" i="1"/>
  <c r="ACB118" i="1"/>
  <c r="ABL118" i="1"/>
  <c r="AAV118" i="1"/>
  <c r="AAF118" i="1"/>
  <c r="ZP118" i="1"/>
  <c r="YZ118" i="1"/>
  <c r="YJ118" i="1"/>
  <c r="XT118" i="1"/>
  <c r="XD118" i="1"/>
  <c r="WN118" i="1"/>
  <c r="VX118" i="1"/>
  <c r="VH118" i="1"/>
  <c r="UR118" i="1"/>
  <c r="UB118" i="1"/>
  <c r="TL118" i="1"/>
  <c r="SV118" i="1"/>
  <c r="SF118" i="1"/>
  <c r="RP118" i="1"/>
  <c r="QZ118" i="1"/>
  <c r="QJ118" i="1"/>
  <c r="PT118" i="1"/>
  <c r="PD118" i="1"/>
  <c r="ON118" i="1"/>
  <c r="NX118" i="1"/>
  <c r="NH118" i="1"/>
  <c r="MR118" i="1"/>
  <c r="MB118" i="1"/>
  <c r="LL118" i="1"/>
  <c r="KV118" i="1"/>
  <c r="KF118" i="1"/>
  <c r="JP118" i="1"/>
  <c r="IZ118" i="1"/>
  <c r="IJ118" i="1"/>
  <c r="HT118" i="1"/>
  <c r="HD118" i="1"/>
  <c r="GN118" i="1"/>
  <c r="FX118" i="1"/>
  <c r="FH118" i="1"/>
  <c r="ER118" i="1"/>
  <c r="EB118" i="1"/>
  <c r="DL118" i="1"/>
  <c r="CV118" i="1"/>
  <c r="CF118" i="1"/>
  <c r="D118" i="1"/>
  <c r="XER117" i="1"/>
  <c r="XEB117" i="1"/>
  <c r="XDL117" i="1"/>
  <c r="XCV117" i="1"/>
  <c r="XCF117" i="1"/>
  <c r="XBP117" i="1"/>
  <c r="XAZ117" i="1"/>
  <c r="XAJ117" i="1"/>
  <c r="WZT117" i="1"/>
  <c r="WZD117" i="1"/>
  <c r="WYN117" i="1"/>
  <c r="WXX117" i="1"/>
  <c r="WXH117" i="1"/>
  <c r="WWR117" i="1"/>
  <c r="WWB117" i="1"/>
  <c r="WVL117" i="1"/>
  <c r="WUV117" i="1"/>
  <c r="WUF117" i="1"/>
  <c r="WTP117" i="1"/>
  <c r="WSZ117" i="1"/>
  <c r="WSJ117" i="1"/>
  <c r="WRT117" i="1"/>
  <c r="WRD117" i="1"/>
  <c r="WQN117" i="1"/>
  <c r="WPX117" i="1"/>
  <c r="WPH117" i="1"/>
  <c r="WOR117" i="1"/>
  <c r="WOB117" i="1"/>
  <c r="WNL117" i="1"/>
  <c r="WMV117" i="1"/>
  <c r="WMF117" i="1"/>
  <c r="WLP117" i="1"/>
  <c r="WKZ117" i="1"/>
  <c r="WKJ117" i="1"/>
  <c r="WJT117" i="1"/>
  <c r="WJD117" i="1"/>
  <c r="WIN117" i="1"/>
  <c r="WHX117" i="1"/>
  <c r="WHH117" i="1"/>
  <c r="WGR117" i="1"/>
  <c r="WGB117" i="1"/>
  <c r="WFL117" i="1"/>
  <c r="WEV117" i="1"/>
  <c r="WEF117" i="1"/>
  <c r="WDP117" i="1"/>
  <c r="WCZ117" i="1"/>
  <c r="WCJ117" i="1"/>
  <c r="WBT117" i="1"/>
  <c r="WBD117" i="1"/>
  <c r="WAN117" i="1"/>
  <c r="VZX117" i="1"/>
  <c r="VZH117" i="1"/>
  <c r="VYR117" i="1"/>
  <c r="VYB117" i="1"/>
  <c r="VXL117" i="1"/>
  <c r="VWV117" i="1"/>
  <c r="VWF117" i="1"/>
  <c r="VVP117" i="1"/>
  <c r="VUZ117" i="1"/>
  <c r="VUJ117" i="1"/>
  <c r="VTT117" i="1"/>
  <c r="VTD117" i="1"/>
  <c r="VSN117" i="1"/>
  <c r="VRX117" i="1"/>
  <c r="VRH117" i="1"/>
  <c r="VQR117" i="1"/>
  <c r="VQB117" i="1"/>
  <c r="VPL117" i="1"/>
  <c r="VOV117" i="1"/>
  <c r="VOF117" i="1"/>
  <c r="VNP117" i="1"/>
  <c r="VMZ117" i="1"/>
  <c r="VMJ117" i="1"/>
  <c r="VLT117" i="1"/>
  <c r="VLD117" i="1"/>
  <c r="VKN117" i="1"/>
  <c r="VJX117" i="1"/>
  <c r="VJH117" i="1"/>
  <c r="VIR117" i="1"/>
  <c r="VIB117" i="1"/>
  <c r="VHL117" i="1"/>
  <c r="VGV117" i="1"/>
  <c r="VGF117" i="1"/>
  <c r="VFP117" i="1"/>
  <c r="VEZ117" i="1"/>
  <c r="VEJ117" i="1"/>
  <c r="VDT117" i="1"/>
  <c r="VDD117" i="1"/>
  <c r="VCN117" i="1"/>
  <c r="VBX117" i="1"/>
  <c r="VBH117" i="1"/>
  <c r="VAR117" i="1"/>
  <c r="VAB117" i="1"/>
  <c r="UZL117" i="1"/>
  <c r="UYV117" i="1"/>
  <c r="UYF117" i="1"/>
  <c r="UXP117" i="1"/>
  <c r="UWZ117" i="1"/>
  <c r="UWJ117" i="1"/>
  <c r="UVT117" i="1"/>
  <c r="UVD117" i="1"/>
  <c r="UUN117" i="1"/>
  <c r="UTX117" i="1"/>
  <c r="UTH117" i="1"/>
  <c r="USR117" i="1"/>
  <c r="USB117" i="1"/>
  <c r="URL117" i="1"/>
  <c r="UQV117" i="1"/>
  <c r="UQF117" i="1"/>
  <c r="UPP117" i="1"/>
  <c r="UOZ117" i="1"/>
  <c r="UOJ117" i="1"/>
  <c r="UNT117" i="1"/>
  <c r="UND117" i="1"/>
  <c r="UMN117" i="1"/>
  <c r="ULX117" i="1"/>
  <c r="ULH117" i="1"/>
  <c r="UKR117" i="1"/>
  <c r="UKB117" i="1"/>
  <c r="UJL117" i="1"/>
  <c r="UIV117" i="1"/>
  <c r="UIF117" i="1"/>
  <c r="UHP117" i="1"/>
  <c r="UGZ117" i="1"/>
  <c r="UGJ117" i="1"/>
  <c r="UFT117" i="1"/>
  <c r="UFD117" i="1"/>
  <c r="UEN117" i="1"/>
  <c r="UDX117" i="1"/>
  <c r="UDH117" i="1"/>
  <c r="UCR117" i="1"/>
  <c r="UCB117" i="1"/>
  <c r="UBL117" i="1"/>
  <c r="UAV117" i="1"/>
  <c r="UAF117" i="1"/>
  <c r="TZP117" i="1"/>
  <c r="TYZ117" i="1"/>
  <c r="TYJ117" i="1"/>
  <c r="TXT117" i="1"/>
  <c r="TXD117" i="1"/>
  <c r="TWN117" i="1"/>
  <c r="TVX117" i="1"/>
  <c r="TVH117" i="1"/>
  <c r="TUR117" i="1"/>
  <c r="TUB117" i="1"/>
  <c r="TTL117" i="1"/>
  <c r="TSV117" i="1"/>
  <c r="TSF117" i="1"/>
  <c r="TRP117" i="1"/>
  <c r="TQZ117" i="1"/>
  <c r="TQJ117" i="1"/>
  <c r="TPT117" i="1"/>
  <c r="TPD117" i="1"/>
  <c r="TON117" i="1"/>
  <c r="TNX117" i="1"/>
  <c r="TNH117" i="1"/>
  <c r="TMR117" i="1"/>
  <c r="TMB117" i="1"/>
  <c r="TLL117" i="1"/>
  <c r="TKV117" i="1"/>
  <c r="TKF117" i="1"/>
  <c r="TJP117" i="1"/>
  <c r="TIZ117" i="1"/>
  <c r="TIJ117" i="1"/>
  <c r="THT117" i="1"/>
  <c r="THD117" i="1"/>
  <c r="TGN117" i="1"/>
  <c r="TFX117" i="1"/>
  <c r="TFH117" i="1"/>
  <c r="TER117" i="1"/>
  <c r="TEB117" i="1"/>
  <c r="TDL117" i="1"/>
  <c r="TCV117" i="1"/>
  <c r="TCF117" i="1"/>
  <c r="TBP117" i="1"/>
  <c r="TAZ117" i="1"/>
  <c r="TAJ117" i="1"/>
  <c r="SZT117" i="1"/>
  <c r="SZD117" i="1"/>
  <c r="SYN117" i="1"/>
  <c r="SXX117" i="1"/>
  <c r="SXH117" i="1"/>
  <c r="SWR117" i="1"/>
  <c r="SWB117" i="1"/>
  <c r="SVL117" i="1"/>
  <c r="SUV117" i="1"/>
  <c r="SUF117" i="1"/>
  <c r="STP117" i="1"/>
  <c r="SSZ117" i="1"/>
  <c r="SSJ117" i="1"/>
  <c r="SRT117" i="1"/>
  <c r="SRD117" i="1"/>
  <c r="SQN117" i="1"/>
  <c r="SPX117" i="1"/>
  <c r="SPH117" i="1"/>
  <c r="SOR117" i="1"/>
  <c r="SOB117" i="1"/>
  <c r="SNL117" i="1"/>
  <c r="SMV117" i="1"/>
  <c r="SMF117" i="1"/>
  <c r="SLP117" i="1"/>
  <c r="SKZ117" i="1"/>
  <c r="SKJ117" i="1"/>
  <c r="SJT117" i="1"/>
  <c r="SJD117" i="1"/>
  <c r="SIN117" i="1"/>
  <c r="SHX117" i="1"/>
  <c r="SHH117" i="1"/>
  <c r="SGR117" i="1"/>
  <c r="SGB117" i="1"/>
  <c r="SFL117" i="1"/>
  <c r="SEV117" i="1"/>
  <c r="SEF117" i="1"/>
  <c r="SDP117" i="1"/>
  <c r="SCZ117" i="1"/>
  <c r="SCJ117" i="1"/>
  <c r="SBT117" i="1"/>
  <c r="SBD117" i="1"/>
  <c r="SAN117" i="1"/>
  <c r="RZX117" i="1"/>
  <c r="RZH117" i="1"/>
  <c r="RYR117" i="1"/>
  <c r="RYB117" i="1"/>
  <c r="RXL117" i="1"/>
  <c r="RWV117" i="1"/>
  <c r="RWF117" i="1"/>
  <c r="RVP117" i="1"/>
  <c r="RUZ117" i="1"/>
  <c r="RUJ117" i="1"/>
  <c r="RTT117" i="1"/>
  <c r="RTD117" i="1"/>
  <c r="RSN117" i="1"/>
  <c r="RRX117" i="1"/>
  <c r="RRH117" i="1"/>
  <c r="RQR117" i="1"/>
  <c r="RQB117" i="1"/>
  <c r="RPL117" i="1"/>
  <c r="ROV117" i="1"/>
  <c r="ROF117" i="1"/>
  <c r="RNP117" i="1"/>
  <c r="RMZ117" i="1"/>
  <c r="RMJ117" i="1"/>
  <c r="RLT117" i="1"/>
  <c r="RLD117" i="1"/>
  <c r="RKN117" i="1"/>
  <c r="RJX117" i="1"/>
  <c r="RJH117" i="1"/>
  <c r="RIR117" i="1"/>
  <c r="RIB117" i="1"/>
  <c r="RHL117" i="1"/>
  <c r="RGV117" i="1"/>
  <c r="RGF117" i="1"/>
  <c r="RFP117" i="1"/>
  <c r="REZ117" i="1"/>
  <c r="REJ117" i="1"/>
  <c r="RDT117" i="1"/>
  <c r="RDD117" i="1"/>
  <c r="RCN117" i="1"/>
  <c r="RBX117" i="1"/>
  <c r="RBH117" i="1"/>
  <c r="RAR117" i="1"/>
  <c r="RAB117" i="1"/>
  <c r="QZL117" i="1"/>
  <c r="QYV117" i="1"/>
  <c r="QYF117" i="1"/>
  <c r="QXP117" i="1"/>
  <c r="QWZ117" i="1"/>
  <c r="QWJ117" i="1"/>
  <c r="QVT117" i="1"/>
  <c r="QVD117" i="1"/>
  <c r="QUN117" i="1"/>
  <c r="QTX117" i="1"/>
  <c r="QTH117" i="1"/>
  <c r="QSR117" i="1"/>
  <c r="QSB117" i="1"/>
  <c r="QRL117" i="1"/>
  <c r="QQV117" i="1"/>
  <c r="QQF117" i="1"/>
  <c r="QPP117" i="1"/>
  <c r="QOZ117" i="1"/>
  <c r="QOJ117" i="1"/>
  <c r="QNT117" i="1"/>
  <c r="QND117" i="1"/>
  <c r="QMN117" i="1"/>
  <c r="QLX117" i="1"/>
  <c r="QLH117" i="1"/>
  <c r="QKR117" i="1"/>
  <c r="QKB117" i="1"/>
  <c r="QJL117" i="1"/>
  <c r="QIV117" i="1"/>
  <c r="QIF117" i="1"/>
  <c r="QHP117" i="1"/>
  <c r="QGZ117" i="1"/>
  <c r="QGJ117" i="1"/>
  <c r="QFT117" i="1"/>
  <c r="QFD117" i="1"/>
  <c r="QEN117" i="1"/>
  <c r="QDX117" i="1"/>
  <c r="QDH117" i="1"/>
  <c r="QCR117" i="1"/>
  <c r="QCB117" i="1"/>
  <c r="QBL117" i="1"/>
  <c r="QAV117" i="1"/>
  <c r="QAF117" i="1"/>
  <c r="PZP117" i="1"/>
  <c r="PYZ117" i="1"/>
  <c r="PYJ117" i="1"/>
  <c r="PXT117" i="1"/>
  <c r="PXD117" i="1"/>
  <c r="PWN117" i="1"/>
  <c r="PVX117" i="1"/>
  <c r="PVH117" i="1"/>
  <c r="PUR117" i="1"/>
  <c r="PUB117" i="1"/>
  <c r="PTL117" i="1"/>
  <c r="PSV117" i="1"/>
  <c r="PSF117" i="1"/>
  <c r="PRP117" i="1"/>
  <c r="PQZ117" i="1"/>
  <c r="PQJ117" i="1"/>
  <c r="PPT117" i="1"/>
  <c r="PPD117" i="1"/>
  <c r="PON117" i="1"/>
  <c r="PNX117" i="1"/>
  <c r="PNH117" i="1"/>
  <c r="PMR117" i="1"/>
  <c r="PMB117" i="1"/>
  <c r="PLL117" i="1"/>
  <c r="PKV117" i="1"/>
  <c r="PKF117" i="1"/>
  <c r="PJP117" i="1"/>
  <c r="PIZ117" i="1"/>
  <c r="PIJ117" i="1"/>
  <c r="PHT117" i="1"/>
  <c r="PHD117" i="1"/>
  <c r="PGN117" i="1"/>
  <c r="PFX117" i="1"/>
  <c r="PFH117" i="1"/>
  <c r="PER117" i="1"/>
  <c r="PEB117" i="1"/>
  <c r="PDL117" i="1"/>
  <c r="PCV117" i="1"/>
  <c r="PCF117" i="1"/>
  <c r="PBP117" i="1"/>
  <c r="PAZ117" i="1"/>
  <c r="PAJ117" i="1"/>
  <c r="OZT117" i="1"/>
  <c r="OZD117" i="1"/>
  <c r="OYN117" i="1"/>
  <c r="OXX117" i="1"/>
  <c r="OXH117" i="1"/>
  <c r="OWR117" i="1"/>
  <c r="OWB117" i="1"/>
  <c r="OVL117" i="1"/>
  <c r="OUV117" i="1"/>
  <c r="OUF117" i="1"/>
  <c r="OTP117" i="1"/>
  <c r="OSZ117" i="1"/>
  <c r="OSJ117" i="1"/>
  <c r="ORT117" i="1"/>
  <c r="ORD117" i="1"/>
  <c r="OQN117" i="1"/>
  <c r="OPX117" i="1"/>
  <c r="OPH117" i="1"/>
  <c r="OOR117" i="1"/>
  <c r="OOB117" i="1"/>
  <c r="ONL117" i="1"/>
  <c r="OMV117" i="1"/>
  <c r="OMF117" i="1"/>
  <c r="OLP117" i="1"/>
  <c r="OKZ117" i="1"/>
  <c r="OKJ117" i="1"/>
  <c r="OJT117" i="1"/>
  <c r="OJD117" i="1"/>
  <c r="OIN117" i="1"/>
  <c r="OHX117" i="1"/>
  <c r="OHH117" i="1"/>
  <c r="OGR117" i="1"/>
  <c r="OGB117" i="1"/>
  <c r="OFL117" i="1"/>
  <c r="OEV117" i="1"/>
  <c r="OEF117" i="1"/>
  <c r="ODP117" i="1"/>
  <c r="OCZ117" i="1"/>
  <c r="OCJ117" i="1"/>
  <c r="OBT117" i="1"/>
  <c r="OBD117" i="1"/>
  <c r="OAN117" i="1"/>
  <c r="NZX117" i="1"/>
  <c r="NZH117" i="1"/>
  <c r="NYR117" i="1"/>
  <c r="NYB117" i="1"/>
  <c r="NXL117" i="1"/>
  <c r="NWV117" i="1"/>
  <c r="NWF117" i="1"/>
  <c r="NVP117" i="1"/>
  <c r="NUZ117" i="1"/>
  <c r="NUJ117" i="1"/>
  <c r="NTT117" i="1"/>
  <c r="NTD117" i="1"/>
  <c r="NSN117" i="1"/>
  <c r="NRX117" i="1"/>
  <c r="NRH117" i="1"/>
  <c r="NQR117" i="1"/>
  <c r="NQB117" i="1"/>
  <c r="NPL117" i="1"/>
  <c r="NOV117" i="1"/>
  <c r="NOF117" i="1"/>
  <c r="NNP117" i="1"/>
  <c r="NMZ117" i="1"/>
  <c r="NMJ117" i="1"/>
  <c r="NLT117" i="1"/>
  <c r="NLD117" i="1"/>
  <c r="NKN117" i="1"/>
  <c r="NJX117" i="1"/>
  <c r="NJH117" i="1"/>
  <c r="NIR117" i="1"/>
  <c r="NIB117" i="1"/>
  <c r="NHL117" i="1"/>
  <c r="NGV117" i="1"/>
  <c r="NGF117" i="1"/>
  <c r="NFP117" i="1"/>
  <c r="NEZ117" i="1"/>
  <c r="NEJ117" i="1"/>
  <c r="NDT117" i="1"/>
  <c r="NDD117" i="1"/>
  <c r="NCN117" i="1"/>
  <c r="NBX117" i="1"/>
  <c r="NBH117" i="1"/>
  <c r="NAR117" i="1"/>
  <c r="NAB117" i="1"/>
  <c r="MZL117" i="1"/>
  <c r="MYV117" i="1"/>
  <c r="MYF117" i="1"/>
  <c r="MXP117" i="1"/>
  <c r="MWZ117" i="1"/>
  <c r="MWJ117" i="1"/>
  <c r="MVT117" i="1"/>
  <c r="MVD117" i="1"/>
  <c r="MUN117" i="1"/>
  <c r="MTX117" i="1"/>
  <c r="MTH117" i="1"/>
  <c r="MSR117" i="1"/>
  <c r="MSB117" i="1"/>
  <c r="MRL117" i="1"/>
  <c r="MQV117" i="1"/>
  <c r="MQF117" i="1"/>
  <c r="MPP117" i="1"/>
  <c r="MOZ117" i="1"/>
  <c r="MOJ117" i="1"/>
  <c r="MNT117" i="1"/>
  <c r="MND117" i="1"/>
  <c r="MMN117" i="1"/>
  <c r="MLX117" i="1"/>
  <c r="MLH117" i="1"/>
  <c r="MKR117" i="1"/>
  <c r="MKB117" i="1"/>
  <c r="MJL117" i="1"/>
  <c r="MIV117" i="1"/>
  <c r="MIF117" i="1"/>
  <c r="MHP117" i="1"/>
  <c r="MGZ117" i="1"/>
  <c r="MGJ117" i="1"/>
  <c r="MFT117" i="1"/>
  <c r="MFD117" i="1"/>
  <c r="MEN117" i="1"/>
  <c r="MDX117" i="1"/>
  <c r="MDH117" i="1"/>
  <c r="MCR117" i="1"/>
  <c r="MCB117" i="1"/>
  <c r="MBL117" i="1"/>
  <c r="MAV117" i="1"/>
  <c r="MAF117" i="1"/>
  <c r="LZP117" i="1"/>
  <c r="LYZ117" i="1"/>
  <c r="LYJ117" i="1"/>
  <c r="LXT117" i="1"/>
  <c r="LXD117" i="1"/>
  <c r="LWN117" i="1"/>
  <c r="LVX117" i="1"/>
  <c r="LVH117" i="1"/>
  <c r="LUR117" i="1"/>
  <c r="LUB117" i="1"/>
  <c r="LTL117" i="1"/>
  <c r="LSV117" i="1"/>
  <c r="LSF117" i="1"/>
  <c r="LRP117" i="1"/>
  <c r="LQZ117" i="1"/>
  <c r="LQJ117" i="1"/>
  <c r="LPT117" i="1"/>
  <c r="LPD117" i="1"/>
  <c r="LON117" i="1"/>
  <c r="LNX117" i="1"/>
  <c r="LNH117" i="1"/>
  <c r="LMR117" i="1"/>
  <c r="LMB117" i="1"/>
  <c r="LLL117" i="1"/>
  <c r="LKV117" i="1"/>
  <c r="LKF117" i="1"/>
  <c r="LJP117" i="1"/>
  <c r="LIZ117" i="1"/>
  <c r="LIJ117" i="1"/>
  <c r="LHT117" i="1"/>
  <c r="LHD117" i="1"/>
  <c r="LGN117" i="1"/>
  <c r="LFX117" i="1"/>
  <c r="LFH117" i="1"/>
  <c r="LER117" i="1"/>
  <c r="LEB117" i="1"/>
  <c r="LDL117" i="1"/>
  <c r="LCV117" i="1"/>
  <c r="LCF117" i="1"/>
  <c r="LBP117" i="1"/>
  <c r="LAZ117" i="1"/>
  <c r="LAJ117" i="1"/>
  <c r="KZT117" i="1"/>
  <c r="KZD117" i="1"/>
  <c r="KYN117" i="1"/>
  <c r="KXX117" i="1"/>
  <c r="KXH117" i="1"/>
  <c r="KWR117" i="1"/>
  <c r="KWB117" i="1"/>
  <c r="KVL117" i="1"/>
  <c r="KUV117" i="1"/>
  <c r="KUF117" i="1"/>
  <c r="KTP117" i="1"/>
  <c r="KSZ117" i="1"/>
  <c r="KSJ117" i="1"/>
  <c r="KRT117" i="1"/>
  <c r="KRD117" i="1"/>
  <c r="KQN117" i="1"/>
  <c r="KPX117" i="1"/>
  <c r="KPH117" i="1"/>
  <c r="KOR117" i="1"/>
  <c r="KOB117" i="1"/>
  <c r="KNL117" i="1"/>
  <c r="KMV117" i="1"/>
  <c r="KMF117" i="1"/>
  <c r="KLP117" i="1"/>
  <c r="KKZ117" i="1"/>
  <c r="KKJ117" i="1"/>
  <c r="KJT117" i="1"/>
  <c r="KJD117" i="1"/>
  <c r="KIN117" i="1"/>
  <c r="KHX117" i="1"/>
  <c r="KHH117" i="1"/>
  <c r="KGR117" i="1"/>
  <c r="KGB117" i="1"/>
  <c r="KFL117" i="1"/>
  <c r="KEV117" i="1"/>
  <c r="KEF117" i="1"/>
  <c r="KDP117" i="1"/>
  <c r="KCZ117" i="1"/>
  <c r="KCJ117" i="1"/>
  <c r="KBT117" i="1"/>
  <c r="KBD117" i="1"/>
  <c r="KAN117" i="1"/>
  <c r="JZX117" i="1"/>
  <c r="JZH117" i="1"/>
  <c r="JYR117" i="1"/>
  <c r="JYB117" i="1"/>
  <c r="JXL117" i="1"/>
  <c r="JWV117" i="1"/>
  <c r="JWF117" i="1"/>
  <c r="JVP117" i="1"/>
  <c r="JUZ117" i="1"/>
  <c r="JUJ117" i="1"/>
  <c r="JTT117" i="1"/>
  <c r="JTD117" i="1"/>
  <c r="JSN117" i="1"/>
  <c r="JRX117" i="1"/>
  <c r="JRH117" i="1"/>
  <c r="JQR117" i="1"/>
  <c r="JQB117" i="1"/>
  <c r="JPL117" i="1"/>
  <c r="JOV117" i="1"/>
  <c r="JOF117" i="1"/>
  <c r="JNP117" i="1"/>
  <c r="JMZ117" i="1"/>
  <c r="JMJ117" i="1"/>
  <c r="JLT117" i="1"/>
  <c r="JLD117" i="1"/>
  <c r="JKN117" i="1"/>
  <c r="JJX117" i="1"/>
  <c r="JJH117" i="1"/>
  <c r="JIR117" i="1"/>
  <c r="JIB117" i="1"/>
  <c r="JHL117" i="1"/>
  <c r="JGV117" i="1"/>
  <c r="JGF117" i="1"/>
  <c r="JFP117" i="1"/>
  <c r="JEZ117" i="1"/>
  <c r="JEJ117" i="1"/>
  <c r="JDT117" i="1"/>
  <c r="JDD117" i="1"/>
  <c r="JCN117" i="1"/>
  <c r="JBX117" i="1"/>
  <c r="JBH117" i="1"/>
  <c r="JAR117" i="1"/>
  <c r="JAB117" i="1"/>
  <c r="IZL117" i="1"/>
  <c r="IYV117" i="1"/>
  <c r="IYF117" i="1"/>
  <c r="IXP117" i="1"/>
  <c r="IWZ117" i="1"/>
  <c r="IWJ117" i="1"/>
  <c r="IVT117" i="1"/>
  <c r="IVD117" i="1"/>
  <c r="IUN117" i="1"/>
  <c r="ITX117" i="1"/>
  <c r="ITH117" i="1"/>
  <c r="ISR117" i="1"/>
  <c r="ISB117" i="1"/>
  <c r="IRL117" i="1"/>
  <c r="IQV117" i="1"/>
  <c r="IQF117" i="1"/>
  <c r="IPP117" i="1"/>
  <c r="IOZ117" i="1"/>
  <c r="IOJ117" i="1"/>
  <c r="INT117" i="1"/>
  <c r="IND117" i="1"/>
  <c r="IMN117" i="1"/>
  <c r="ILX117" i="1"/>
  <c r="ILH117" i="1"/>
  <c r="IKR117" i="1"/>
  <c r="IKB117" i="1"/>
  <c r="IJL117" i="1"/>
  <c r="IIV117" i="1"/>
  <c r="IIF117" i="1"/>
  <c r="IHP117" i="1"/>
  <c r="IGZ117" i="1"/>
  <c r="IGJ117" i="1"/>
  <c r="IFT117" i="1"/>
  <c r="IFD117" i="1"/>
  <c r="IEN117" i="1"/>
  <c r="IDX117" i="1"/>
  <c r="IDH117" i="1"/>
  <c r="ICR117" i="1"/>
  <c r="ICB117" i="1"/>
  <c r="IBL117" i="1"/>
  <c r="IAV117" i="1"/>
  <c r="IAF117" i="1"/>
  <c r="HZP117" i="1"/>
  <c r="HYZ117" i="1"/>
  <c r="HYJ117" i="1"/>
  <c r="HXT117" i="1"/>
  <c r="HXD117" i="1"/>
  <c r="HWN117" i="1"/>
  <c r="HVX117" i="1"/>
  <c r="HVH117" i="1"/>
  <c r="HUR117" i="1"/>
  <c r="HUB117" i="1"/>
  <c r="HTL117" i="1"/>
  <c r="HSV117" i="1"/>
  <c r="HSF117" i="1"/>
  <c r="HRP117" i="1"/>
  <c r="HQZ117" i="1"/>
  <c r="HQJ117" i="1"/>
  <c r="HPT117" i="1"/>
  <c r="HPD117" i="1"/>
  <c r="HON117" i="1"/>
  <c r="HNX117" i="1"/>
  <c r="HNH117" i="1"/>
  <c r="HMR117" i="1"/>
  <c r="HMB117" i="1"/>
  <c r="HLL117" i="1"/>
  <c r="HKV117" i="1"/>
  <c r="HKF117" i="1"/>
  <c r="HJP117" i="1"/>
  <c r="HIZ117" i="1"/>
  <c r="HIJ117" i="1"/>
  <c r="HHT117" i="1"/>
  <c r="HHD117" i="1"/>
  <c r="HGN117" i="1"/>
  <c r="HFX117" i="1"/>
  <c r="HFH117" i="1"/>
  <c r="HER117" i="1"/>
  <c r="HEB117" i="1"/>
  <c r="HDL117" i="1"/>
  <c r="HCV117" i="1"/>
  <c r="HCF117" i="1"/>
  <c r="HBP117" i="1"/>
  <c r="HAZ117" i="1"/>
  <c r="HAJ117" i="1"/>
  <c r="GZT117" i="1"/>
  <c r="GZD117" i="1"/>
  <c r="GYN117" i="1"/>
  <c r="GXX117" i="1"/>
  <c r="GXH117" i="1"/>
  <c r="GWR117" i="1"/>
  <c r="GWB117" i="1"/>
  <c r="GVL117" i="1"/>
  <c r="GUV117" i="1"/>
  <c r="GUF117" i="1"/>
  <c r="GTP117" i="1"/>
  <c r="GSZ117" i="1"/>
  <c r="GSJ117" i="1"/>
  <c r="GRT117" i="1"/>
  <c r="GRD117" i="1"/>
  <c r="GQN117" i="1"/>
  <c r="GPX117" i="1"/>
  <c r="GPH117" i="1"/>
  <c r="GOR117" i="1"/>
  <c r="GOB117" i="1"/>
  <c r="GNL117" i="1"/>
  <c r="GMV117" i="1"/>
  <c r="GMF117" i="1"/>
  <c r="GLP117" i="1"/>
  <c r="GKZ117" i="1"/>
  <c r="GKJ117" i="1"/>
  <c r="GJT117" i="1"/>
  <c r="GJD117" i="1"/>
  <c r="GIN117" i="1"/>
  <c r="GHX117" i="1"/>
  <c r="GHH117" i="1"/>
  <c r="GGR117" i="1"/>
  <c r="GGB117" i="1"/>
  <c r="GFL117" i="1"/>
  <c r="GEV117" i="1"/>
  <c r="GEF117" i="1"/>
  <c r="GDP117" i="1"/>
  <c r="GCZ117" i="1"/>
  <c r="GCJ117" i="1"/>
  <c r="GBT117" i="1"/>
  <c r="GBD117" i="1"/>
  <c r="GAN117" i="1"/>
  <c r="FZX117" i="1"/>
  <c r="FZH117" i="1"/>
  <c r="FYR117" i="1"/>
  <c r="FYB117" i="1"/>
  <c r="FXL117" i="1"/>
  <c r="FWV117" i="1"/>
  <c r="FWF117" i="1"/>
  <c r="FVP117" i="1"/>
  <c r="FUZ117" i="1"/>
  <c r="FUJ117" i="1"/>
  <c r="FTT117" i="1"/>
  <c r="FTD117" i="1"/>
  <c r="FSN117" i="1"/>
  <c r="FRX117" i="1"/>
  <c r="FRH117" i="1"/>
  <c r="FQR117" i="1"/>
  <c r="FQB117" i="1"/>
  <c r="FPL117" i="1"/>
  <c r="FOV117" i="1"/>
  <c r="FOF117" i="1"/>
  <c r="FNP117" i="1"/>
  <c r="FMZ117" i="1"/>
  <c r="FMJ117" i="1"/>
  <c r="FLT117" i="1"/>
  <c r="FLD117" i="1"/>
  <c r="FKN117" i="1"/>
  <c r="FJX117" i="1"/>
  <c r="FJH117" i="1"/>
  <c r="FIR117" i="1"/>
  <c r="FIB117" i="1"/>
  <c r="FHL117" i="1"/>
  <c r="FGV117" i="1"/>
  <c r="FGF117" i="1"/>
  <c r="FFP117" i="1"/>
  <c r="FEZ117" i="1"/>
  <c r="FEJ117" i="1"/>
  <c r="FDT117" i="1"/>
  <c r="FDD117" i="1"/>
  <c r="FCN117" i="1"/>
  <c r="FBX117" i="1"/>
  <c r="FBH117" i="1"/>
  <c r="FAR117" i="1"/>
  <c r="FAB117" i="1"/>
  <c r="EZL117" i="1"/>
  <c r="EYV117" i="1"/>
  <c r="EYF117" i="1"/>
  <c r="EXP117" i="1"/>
  <c r="EWZ117" i="1"/>
  <c r="EWJ117" i="1"/>
  <c r="EVT117" i="1"/>
  <c r="EVD117" i="1"/>
  <c r="EUN117" i="1"/>
  <c r="ETX117" i="1"/>
  <c r="ETH117" i="1"/>
  <c r="ESR117" i="1"/>
  <c r="ESB117" i="1"/>
  <c r="ERL117" i="1"/>
  <c r="EQV117" i="1"/>
  <c r="EQF117" i="1"/>
  <c r="EPP117" i="1"/>
  <c r="EOZ117" i="1"/>
  <c r="EOJ117" i="1"/>
  <c r="ENT117" i="1"/>
  <c r="END117" i="1"/>
  <c r="EMN117" i="1"/>
  <c r="ELX117" i="1"/>
  <c r="ELH117" i="1"/>
  <c r="EKR117" i="1"/>
  <c r="EKB117" i="1"/>
  <c r="EJL117" i="1"/>
  <c r="EIV117" i="1"/>
  <c r="EIF117" i="1"/>
  <c r="EHP117" i="1"/>
  <c r="EGZ117" i="1"/>
  <c r="EGJ117" i="1"/>
  <c r="EFT117" i="1"/>
  <c r="EFD117" i="1"/>
  <c r="EEN117" i="1"/>
  <c r="EDX117" i="1"/>
  <c r="EDH117" i="1"/>
  <c r="ECR117" i="1"/>
  <c r="ECB117" i="1"/>
  <c r="EBL117" i="1"/>
  <c r="EAV117" i="1"/>
  <c r="EAF117" i="1"/>
  <c r="DZP117" i="1"/>
  <c r="DYZ117" i="1"/>
  <c r="DYJ117" i="1"/>
  <c r="DXT117" i="1"/>
  <c r="DXD117" i="1"/>
  <c r="DWN117" i="1"/>
  <c r="DVX117" i="1"/>
  <c r="DVH117" i="1"/>
  <c r="DUR117" i="1"/>
  <c r="DUB117" i="1"/>
  <c r="DTL117" i="1"/>
  <c r="DSV117" i="1"/>
  <c r="DSF117" i="1"/>
  <c r="DRP117" i="1"/>
  <c r="DQZ117" i="1"/>
  <c r="DQJ117" i="1"/>
  <c r="DPT117" i="1"/>
  <c r="DPD117" i="1"/>
  <c r="DON117" i="1"/>
  <c r="DNX117" i="1"/>
  <c r="DNH117" i="1"/>
  <c r="DMR117" i="1"/>
  <c r="DMB117" i="1"/>
  <c r="DLL117" i="1"/>
  <c r="DKV117" i="1"/>
  <c r="DKF117" i="1"/>
  <c r="DJP117" i="1"/>
  <c r="DIZ117" i="1"/>
  <c r="DIJ117" i="1"/>
  <c r="DHT117" i="1"/>
  <c r="DHD117" i="1"/>
  <c r="DGN117" i="1"/>
  <c r="DFX117" i="1"/>
  <c r="DFH117" i="1"/>
  <c r="DER117" i="1"/>
  <c r="DEB117" i="1"/>
  <c r="DDL117" i="1"/>
  <c r="DCV117" i="1"/>
  <c r="DCF117" i="1"/>
  <c r="DBP117" i="1"/>
  <c r="DAZ117" i="1"/>
  <c r="DAJ117" i="1"/>
  <c r="CZT117" i="1"/>
  <c r="CZD117" i="1"/>
  <c r="CYN117" i="1"/>
  <c r="CXX117" i="1"/>
  <c r="CXH117" i="1"/>
  <c r="CWR117" i="1"/>
  <c r="CWB117" i="1"/>
  <c r="CVL117" i="1"/>
  <c r="CUV117" i="1"/>
  <c r="CUF117" i="1"/>
  <c r="CTP117" i="1"/>
  <c r="CSZ117" i="1"/>
  <c r="CSJ117" i="1"/>
  <c r="CRT117" i="1"/>
  <c r="CRD117" i="1"/>
  <c r="CQN117" i="1"/>
  <c r="CPX117" i="1"/>
  <c r="CPH117" i="1"/>
  <c r="COR117" i="1"/>
  <c r="COB117" i="1"/>
  <c r="CNL117" i="1"/>
  <c r="CMV117" i="1"/>
  <c r="CMF117" i="1"/>
  <c r="CLP117" i="1"/>
  <c r="CKZ117" i="1"/>
  <c r="CKJ117" i="1"/>
  <c r="CJT117" i="1"/>
  <c r="CJD117" i="1"/>
  <c r="CIN117" i="1"/>
  <c r="CHX117" i="1"/>
  <c r="CHH117" i="1"/>
  <c r="CGR117" i="1"/>
  <c r="CGB117" i="1"/>
  <c r="CFL117" i="1"/>
  <c r="CEV117" i="1"/>
  <c r="CEF117" i="1"/>
  <c r="CDP117" i="1"/>
  <c r="CCZ117" i="1"/>
  <c r="CCJ117" i="1"/>
  <c r="CBT117" i="1"/>
  <c r="CBD117" i="1"/>
  <c r="CAN117" i="1"/>
  <c r="BZX117" i="1"/>
  <c r="BZH117" i="1"/>
  <c r="BYR117" i="1"/>
  <c r="BYB117" i="1"/>
  <c r="BXL117" i="1"/>
  <c r="BWV117" i="1"/>
  <c r="BWF117" i="1"/>
  <c r="BVP117" i="1"/>
  <c r="BUZ117" i="1"/>
  <c r="BUJ117" i="1"/>
  <c r="BTT117" i="1"/>
  <c r="BTD117" i="1"/>
  <c r="BSN117" i="1"/>
  <c r="BRX117" i="1"/>
  <c r="BRH117" i="1"/>
  <c r="BQR117" i="1"/>
  <c r="BQB117" i="1"/>
  <c r="BPL117" i="1"/>
  <c r="BOV117" i="1"/>
  <c r="BOF117" i="1"/>
  <c r="BNP117" i="1"/>
  <c r="BMZ117" i="1"/>
  <c r="BMJ117" i="1"/>
  <c r="BLT117" i="1"/>
  <c r="BLD117" i="1"/>
  <c r="BKN117" i="1"/>
  <c r="BJX117" i="1"/>
  <c r="BJH117" i="1"/>
  <c r="BIR117" i="1"/>
  <c r="BIB117" i="1"/>
  <c r="BHL117" i="1"/>
  <c r="BGV117" i="1"/>
  <c r="BGF117" i="1"/>
  <c r="BFP117" i="1"/>
  <c r="BEZ117" i="1"/>
  <c r="BEJ117" i="1"/>
  <c r="BDT117" i="1"/>
  <c r="BDD117" i="1"/>
  <c r="BCN117" i="1"/>
  <c r="BBX117" i="1"/>
  <c r="BBH117" i="1"/>
  <c r="BAR117" i="1"/>
  <c r="BAB117" i="1"/>
  <c r="AZL117" i="1"/>
  <c r="AYV117" i="1"/>
  <c r="AYF117" i="1"/>
  <c r="AXP117" i="1"/>
  <c r="AWZ117" i="1"/>
  <c r="AWJ117" i="1"/>
  <c r="AVT117" i="1"/>
  <c r="AVD117" i="1"/>
  <c r="AUN117" i="1"/>
  <c r="ATX117" i="1"/>
  <c r="ATH117" i="1"/>
  <c r="ASR117" i="1"/>
  <c r="ASB117" i="1"/>
  <c r="ARL117" i="1"/>
  <c r="AQV117" i="1"/>
  <c r="AQF117" i="1"/>
  <c r="APP117" i="1"/>
  <c r="AOZ117" i="1"/>
  <c r="AOJ117" i="1"/>
  <c r="ANT117" i="1"/>
  <c r="AND117" i="1"/>
  <c r="AMN117" i="1"/>
  <c r="ALX117" i="1"/>
  <c r="ALH117" i="1"/>
  <c r="AKR117" i="1"/>
  <c r="AKB117" i="1"/>
  <c r="AJL117" i="1"/>
  <c r="AIV117" i="1"/>
  <c r="AIF117" i="1"/>
  <c r="AHP117" i="1"/>
  <c r="AGZ117" i="1"/>
  <c r="AGJ117" i="1"/>
  <c r="AFT117" i="1"/>
  <c r="AFD117" i="1"/>
  <c r="AEN117" i="1"/>
  <c r="ADX117" i="1"/>
  <c r="ADH117" i="1"/>
  <c r="ACR117" i="1"/>
  <c r="ACB117" i="1"/>
  <c r="ABL117" i="1"/>
  <c r="AAV117" i="1"/>
  <c r="AAF117" i="1"/>
  <c r="ZP117" i="1"/>
  <c r="YZ117" i="1"/>
  <c r="YJ117" i="1"/>
  <c r="XT117" i="1"/>
  <c r="XD117" i="1"/>
  <c r="WN117" i="1"/>
  <c r="VX117" i="1"/>
  <c r="VH117" i="1"/>
  <c r="UR117" i="1"/>
  <c r="UB117" i="1"/>
  <c r="TL117" i="1"/>
  <c r="SV117" i="1"/>
  <c r="SF117" i="1"/>
  <c r="RP117" i="1"/>
  <c r="QZ117" i="1"/>
  <c r="QJ117" i="1"/>
  <c r="PT117" i="1"/>
  <c r="PD117" i="1"/>
  <c r="ON117" i="1"/>
  <c r="NX117" i="1"/>
  <c r="NH117" i="1"/>
  <c r="MR117" i="1"/>
  <c r="MB117" i="1"/>
  <c r="LL117" i="1"/>
  <c r="KV117" i="1"/>
  <c r="KF117" i="1"/>
  <c r="JP117" i="1"/>
  <c r="IZ117" i="1"/>
  <c r="IJ117" i="1"/>
  <c r="HT117" i="1"/>
  <c r="HD117" i="1"/>
  <c r="GN117" i="1"/>
  <c r="FX117" i="1"/>
  <c r="FH117" i="1"/>
  <c r="ER117" i="1"/>
  <c r="EB117" i="1"/>
  <c r="DL117" i="1"/>
  <c r="CV117" i="1"/>
  <c r="CF117" i="1"/>
  <c r="XEX71" i="1"/>
  <c r="XER71" i="1" s="1"/>
  <c r="XER70" i="1" s="1"/>
  <c r="XEH71" i="1"/>
  <c r="XEB71" i="1" s="1"/>
  <c r="XEB70" i="1" s="1"/>
  <c r="XDR71" i="1"/>
  <c r="XDL71" i="1" s="1"/>
  <c r="XDL70" i="1" s="1"/>
  <c r="XDB71" i="1"/>
  <c r="XCV71" i="1" s="1"/>
  <c r="XCV70" i="1" s="1"/>
  <c r="XCL71" i="1"/>
  <c r="XCF71" i="1" s="1"/>
  <c r="XCF70" i="1" s="1"/>
  <c r="XBV71" i="1"/>
  <c r="XBP71" i="1" s="1"/>
  <c r="XBP70" i="1" s="1"/>
  <c r="XBF71" i="1"/>
  <c r="XAZ71" i="1" s="1"/>
  <c r="XAZ70" i="1" s="1"/>
  <c r="XAP71" i="1"/>
  <c r="XAJ71" i="1" s="1"/>
  <c r="XAJ70" i="1" s="1"/>
  <c r="WZZ71" i="1"/>
  <c r="WZT71" i="1" s="1"/>
  <c r="WZT70" i="1" s="1"/>
  <c r="WZJ71" i="1"/>
  <c r="WZD71" i="1" s="1"/>
  <c r="WZD70" i="1" s="1"/>
  <c r="WYT71" i="1"/>
  <c r="WYN71" i="1" s="1"/>
  <c r="WYN70" i="1" s="1"/>
  <c r="WYD71" i="1"/>
  <c r="WXX71" i="1" s="1"/>
  <c r="WXX70" i="1" s="1"/>
  <c r="WXN71" i="1"/>
  <c r="WXH71" i="1" s="1"/>
  <c r="WXH70" i="1" s="1"/>
  <c r="WWX71" i="1"/>
  <c r="WWR71" i="1" s="1"/>
  <c r="WWR70" i="1" s="1"/>
  <c r="WWH71" i="1"/>
  <c r="WWB71" i="1" s="1"/>
  <c r="WWB70" i="1" s="1"/>
  <c r="WVR71" i="1"/>
  <c r="WVL71" i="1" s="1"/>
  <c r="WVL70" i="1" s="1"/>
  <c r="WVB71" i="1"/>
  <c r="WUV71" i="1" s="1"/>
  <c r="WUV70" i="1" s="1"/>
  <c r="WUL71" i="1"/>
  <c r="WUF71" i="1" s="1"/>
  <c r="WUF70" i="1" s="1"/>
  <c r="WTV71" i="1"/>
  <c r="WTP71" i="1" s="1"/>
  <c r="WTP70" i="1" s="1"/>
  <c r="WTF71" i="1"/>
  <c r="WSZ71" i="1" s="1"/>
  <c r="WSZ70" i="1" s="1"/>
  <c r="WSP71" i="1"/>
  <c r="WSJ71" i="1" s="1"/>
  <c r="WSJ70" i="1" s="1"/>
  <c r="WRZ71" i="1"/>
  <c r="WRT71" i="1" s="1"/>
  <c r="WRT70" i="1" s="1"/>
  <c r="WRJ71" i="1"/>
  <c r="WRD71" i="1" s="1"/>
  <c r="WRD70" i="1" s="1"/>
  <c r="WQT71" i="1"/>
  <c r="WQN71" i="1" s="1"/>
  <c r="WQN70" i="1" s="1"/>
  <c r="WQD71" i="1"/>
  <c r="WPX71" i="1" s="1"/>
  <c r="WPX70" i="1" s="1"/>
  <c r="WPN71" i="1"/>
  <c r="WPH71" i="1" s="1"/>
  <c r="WPH70" i="1" s="1"/>
  <c r="WOX71" i="1"/>
  <c r="WOR71" i="1" s="1"/>
  <c r="WOR70" i="1" s="1"/>
  <c r="WOH71" i="1"/>
  <c r="WOB71" i="1" s="1"/>
  <c r="WOB70" i="1" s="1"/>
  <c r="WNR71" i="1"/>
  <c r="WNL71" i="1" s="1"/>
  <c r="WNL70" i="1" s="1"/>
  <c r="WNB71" i="1"/>
  <c r="WMV71" i="1" s="1"/>
  <c r="WMV70" i="1" s="1"/>
  <c r="WML71" i="1"/>
  <c r="WMF71" i="1" s="1"/>
  <c r="WMF70" i="1" s="1"/>
  <c r="WLV71" i="1"/>
  <c r="WLP71" i="1" s="1"/>
  <c r="WLP70" i="1" s="1"/>
  <c r="WLF71" i="1"/>
  <c r="WKZ71" i="1" s="1"/>
  <c r="WKZ70" i="1" s="1"/>
  <c r="WKP71" i="1"/>
  <c r="WKJ71" i="1" s="1"/>
  <c r="WKJ70" i="1" s="1"/>
  <c r="WJZ71" i="1"/>
  <c r="WJT71" i="1" s="1"/>
  <c r="WJT70" i="1" s="1"/>
  <c r="WJJ71" i="1"/>
  <c r="WJD71" i="1" s="1"/>
  <c r="WJD70" i="1" s="1"/>
  <c r="WIT71" i="1"/>
  <c r="WIN71" i="1" s="1"/>
  <c r="WIN70" i="1" s="1"/>
  <c r="WID71" i="1"/>
  <c r="WHX71" i="1" s="1"/>
  <c r="WHX70" i="1" s="1"/>
  <c r="WHN71" i="1"/>
  <c r="WHH71" i="1" s="1"/>
  <c r="WHH70" i="1" s="1"/>
  <c r="WGX71" i="1"/>
  <c r="WGR71" i="1" s="1"/>
  <c r="WGR70" i="1" s="1"/>
  <c r="WGH71" i="1"/>
  <c r="WGB71" i="1" s="1"/>
  <c r="WGB70" i="1" s="1"/>
  <c r="WFR71" i="1"/>
  <c r="WFL71" i="1" s="1"/>
  <c r="WFL70" i="1" s="1"/>
  <c r="WFB71" i="1"/>
  <c r="WEV71" i="1" s="1"/>
  <c r="WEV70" i="1" s="1"/>
  <c r="WEL71" i="1"/>
  <c r="WEF71" i="1" s="1"/>
  <c r="WEF70" i="1" s="1"/>
  <c r="WDV71" i="1"/>
  <c r="WDP71" i="1" s="1"/>
  <c r="WDP70" i="1" s="1"/>
  <c r="WDF71" i="1"/>
  <c r="WCZ71" i="1" s="1"/>
  <c r="WCZ70" i="1" s="1"/>
  <c r="WCP71" i="1"/>
  <c r="WCJ71" i="1" s="1"/>
  <c r="WCJ70" i="1" s="1"/>
  <c r="WBZ71" i="1"/>
  <c r="WBT71" i="1" s="1"/>
  <c r="WBT70" i="1" s="1"/>
  <c r="WBJ71" i="1"/>
  <c r="WBD71" i="1" s="1"/>
  <c r="WBD70" i="1" s="1"/>
  <c r="WAT71" i="1"/>
  <c r="WAN71" i="1" s="1"/>
  <c r="WAN70" i="1" s="1"/>
  <c r="WAD71" i="1"/>
  <c r="VZX71" i="1" s="1"/>
  <c r="VZX70" i="1" s="1"/>
  <c r="VZN71" i="1"/>
  <c r="VZH71" i="1" s="1"/>
  <c r="VZH70" i="1" s="1"/>
  <c r="VYX71" i="1"/>
  <c r="VYR71" i="1" s="1"/>
  <c r="VYR70" i="1" s="1"/>
  <c r="VYH71" i="1"/>
  <c r="VYB71" i="1" s="1"/>
  <c r="VYB70" i="1" s="1"/>
  <c r="VXR71" i="1"/>
  <c r="VXL71" i="1" s="1"/>
  <c r="VXL70" i="1" s="1"/>
  <c r="VXB71" i="1"/>
  <c r="VWV71" i="1" s="1"/>
  <c r="VWV70" i="1" s="1"/>
  <c r="VWL71" i="1"/>
  <c r="VWF71" i="1" s="1"/>
  <c r="VWF70" i="1" s="1"/>
  <c r="VVV71" i="1"/>
  <c r="VVP71" i="1" s="1"/>
  <c r="VVP70" i="1" s="1"/>
  <c r="VVF71" i="1"/>
  <c r="VUZ71" i="1" s="1"/>
  <c r="VUZ70" i="1" s="1"/>
  <c r="VUP71" i="1"/>
  <c r="VUJ71" i="1" s="1"/>
  <c r="VUJ70" i="1" s="1"/>
  <c r="VTZ71" i="1"/>
  <c r="VTT71" i="1" s="1"/>
  <c r="VTT70" i="1" s="1"/>
  <c r="VTJ71" i="1"/>
  <c r="VTD71" i="1" s="1"/>
  <c r="VTD70" i="1" s="1"/>
  <c r="VST71" i="1"/>
  <c r="VSN71" i="1" s="1"/>
  <c r="VSN70" i="1" s="1"/>
  <c r="VSD71" i="1"/>
  <c r="VRX71" i="1" s="1"/>
  <c r="VRX70" i="1" s="1"/>
  <c r="VRN71" i="1"/>
  <c r="VRH71" i="1" s="1"/>
  <c r="VRH70" i="1" s="1"/>
  <c r="VQX71" i="1"/>
  <c r="VQR71" i="1" s="1"/>
  <c r="VQR70" i="1" s="1"/>
  <c r="VQH71" i="1"/>
  <c r="VQB71" i="1" s="1"/>
  <c r="VQB70" i="1" s="1"/>
  <c r="VPR71" i="1"/>
  <c r="VPL71" i="1" s="1"/>
  <c r="VPL70" i="1" s="1"/>
  <c r="VPB71" i="1"/>
  <c r="VOV71" i="1" s="1"/>
  <c r="VOV70" i="1" s="1"/>
  <c r="VOL71" i="1"/>
  <c r="VOF71" i="1" s="1"/>
  <c r="VOF70" i="1" s="1"/>
  <c r="VNV71" i="1"/>
  <c r="VNP71" i="1" s="1"/>
  <c r="VNP70" i="1" s="1"/>
  <c r="VNF71" i="1"/>
  <c r="VMZ71" i="1" s="1"/>
  <c r="VMZ70" i="1" s="1"/>
  <c r="VMP71" i="1"/>
  <c r="VMJ71" i="1" s="1"/>
  <c r="VMJ70" i="1" s="1"/>
  <c r="VLZ71" i="1"/>
  <c r="VLT71" i="1" s="1"/>
  <c r="VLT70" i="1" s="1"/>
  <c r="VLJ71" i="1"/>
  <c r="VLD71" i="1" s="1"/>
  <c r="VLD70" i="1" s="1"/>
  <c r="VKT71" i="1"/>
  <c r="VKN71" i="1" s="1"/>
  <c r="VKN70" i="1" s="1"/>
  <c r="VKD71" i="1"/>
  <c r="VJX71" i="1" s="1"/>
  <c r="VJX70" i="1" s="1"/>
  <c r="VJN71" i="1"/>
  <c r="VJH71" i="1" s="1"/>
  <c r="VJH70" i="1" s="1"/>
  <c r="VIX71" i="1"/>
  <c r="VIR71" i="1" s="1"/>
  <c r="VIR70" i="1" s="1"/>
  <c r="VIH71" i="1"/>
  <c r="VIB71" i="1" s="1"/>
  <c r="VIB70" i="1" s="1"/>
  <c r="VHR71" i="1"/>
  <c r="VHL71" i="1" s="1"/>
  <c r="VHL70" i="1" s="1"/>
  <c r="VHB71" i="1"/>
  <c r="VGV71" i="1" s="1"/>
  <c r="VGV70" i="1" s="1"/>
  <c r="VGL71" i="1"/>
  <c r="VGF71" i="1" s="1"/>
  <c r="VGF70" i="1" s="1"/>
  <c r="VFV71" i="1"/>
  <c r="VFP71" i="1" s="1"/>
  <c r="VFP70" i="1" s="1"/>
  <c r="VFF71" i="1"/>
  <c r="VEZ71" i="1" s="1"/>
  <c r="VEZ70" i="1" s="1"/>
  <c r="VEP71" i="1"/>
  <c r="VEJ71" i="1" s="1"/>
  <c r="VEJ70" i="1" s="1"/>
  <c r="VDZ71" i="1"/>
  <c r="VDT71" i="1" s="1"/>
  <c r="VDT70" i="1" s="1"/>
  <c r="VDJ71" i="1"/>
  <c r="VDD71" i="1" s="1"/>
  <c r="VDD70" i="1" s="1"/>
  <c r="VCT71" i="1"/>
  <c r="VCN71" i="1" s="1"/>
  <c r="VCN70" i="1" s="1"/>
  <c r="VCD71" i="1"/>
  <c r="VBX71" i="1" s="1"/>
  <c r="VBX70" i="1" s="1"/>
  <c r="VBN71" i="1"/>
  <c r="VBH71" i="1" s="1"/>
  <c r="VBH70" i="1" s="1"/>
  <c r="VAX71" i="1"/>
  <c r="VAR71" i="1" s="1"/>
  <c r="VAR70" i="1" s="1"/>
  <c r="VAH71" i="1"/>
  <c r="VAB71" i="1" s="1"/>
  <c r="VAB70" i="1" s="1"/>
  <c r="UZR71" i="1"/>
  <c r="UZL71" i="1" s="1"/>
  <c r="UZL70" i="1" s="1"/>
  <c r="UZB71" i="1"/>
  <c r="UYV71" i="1" s="1"/>
  <c r="UYV70" i="1" s="1"/>
  <c r="UYL71" i="1"/>
  <c r="UYF71" i="1" s="1"/>
  <c r="UYF70" i="1" s="1"/>
  <c r="UXV71" i="1"/>
  <c r="UXP71" i="1" s="1"/>
  <c r="UXP70" i="1" s="1"/>
  <c r="UXF71" i="1"/>
  <c r="UWZ71" i="1" s="1"/>
  <c r="UWZ70" i="1" s="1"/>
  <c r="UWP71" i="1"/>
  <c r="UWJ71" i="1" s="1"/>
  <c r="UWJ70" i="1" s="1"/>
  <c r="UVZ71" i="1"/>
  <c r="UVT71" i="1" s="1"/>
  <c r="UVT70" i="1" s="1"/>
  <c r="UVJ71" i="1"/>
  <c r="UVD71" i="1" s="1"/>
  <c r="UVD70" i="1" s="1"/>
  <c r="UUT71" i="1"/>
  <c r="UUN71" i="1" s="1"/>
  <c r="UUN70" i="1" s="1"/>
  <c r="UUD71" i="1"/>
  <c r="UTX71" i="1" s="1"/>
  <c r="UTX70" i="1" s="1"/>
  <c r="UTN71" i="1"/>
  <c r="UTH71" i="1" s="1"/>
  <c r="UTH70" i="1" s="1"/>
  <c r="USX71" i="1"/>
  <c r="USR71" i="1" s="1"/>
  <c r="USR70" i="1" s="1"/>
  <c r="USH71" i="1"/>
  <c r="USB71" i="1" s="1"/>
  <c r="USB70" i="1" s="1"/>
  <c r="URR71" i="1"/>
  <c r="URL71" i="1" s="1"/>
  <c r="URL70" i="1" s="1"/>
  <c r="URB71" i="1"/>
  <c r="UQV71" i="1" s="1"/>
  <c r="UQV70" i="1" s="1"/>
  <c r="UQL71" i="1"/>
  <c r="UQF71" i="1" s="1"/>
  <c r="UQF70" i="1" s="1"/>
  <c r="UPV71" i="1"/>
  <c r="UPP71" i="1" s="1"/>
  <c r="UPP70" i="1" s="1"/>
  <c r="UPF71" i="1"/>
  <c r="UOZ71" i="1" s="1"/>
  <c r="UOZ70" i="1" s="1"/>
  <c r="UOP71" i="1"/>
  <c r="UOJ71" i="1" s="1"/>
  <c r="UOJ70" i="1" s="1"/>
  <c r="UNZ71" i="1"/>
  <c r="UNT71" i="1" s="1"/>
  <c r="UNT70" i="1" s="1"/>
  <c r="UNJ71" i="1"/>
  <c r="UND71" i="1" s="1"/>
  <c r="UND70" i="1" s="1"/>
  <c r="UMT71" i="1"/>
  <c r="UMN71" i="1" s="1"/>
  <c r="UMN70" i="1" s="1"/>
  <c r="UMD71" i="1"/>
  <c r="ULX71" i="1" s="1"/>
  <c r="ULX70" i="1" s="1"/>
  <c r="ULN71" i="1"/>
  <c r="ULH71" i="1" s="1"/>
  <c r="ULH70" i="1" s="1"/>
  <c r="UKX71" i="1"/>
  <c r="UKR71" i="1" s="1"/>
  <c r="UKR70" i="1" s="1"/>
  <c r="UKH71" i="1"/>
  <c r="UKB71" i="1" s="1"/>
  <c r="UKB70" i="1" s="1"/>
  <c r="UJR71" i="1"/>
  <c r="UJL71" i="1" s="1"/>
  <c r="UJL70" i="1" s="1"/>
  <c r="UJB71" i="1"/>
  <c r="UIV71" i="1" s="1"/>
  <c r="UIV70" i="1" s="1"/>
  <c r="UIL71" i="1"/>
  <c r="UIF71" i="1" s="1"/>
  <c r="UIF70" i="1" s="1"/>
  <c r="UHV71" i="1"/>
  <c r="UHP71" i="1" s="1"/>
  <c r="UHP70" i="1" s="1"/>
  <c r="UHF71" i="1"/>
  <c r="UGZ71" i="1" s="1"/>
  <c r="UGZ70" i="1" s="1"/>
  <c r="UGP71" i="1"/>
  <c r="UGJ71" i="1" s="1"/>
  <c r="UGJ70" i="1" s="1"/>
  <c r="UFZ71" i="1"/>
  <c r="UFT71" i="1" s="1"/>
  <c r="UFT70" i="1" s="1"/>
  <c r="UFJ71" i="1"/>
  <c r="UFD71" i="1" s="1"/>
  <c r="UFD70" i="1" s="1"/>
  <c r="UET71" i="1"/>
  <c r="UEN71" i="1" s="1"/>
  <c r="UEN70" i="1" s="1"/>
  <c r="UED71" i="1"/>
  <c r="UDX71" i="1" s="1"/>
  <c r="UDX70" i="1" s="1"/>
  <c r="UDN71" i="1"/>
  <c r="UDH71" i="1" s="1"/>
  <c r="UDH70" i="1" s="1"/>
  <c r="UCX71" i="1"/>
  <c r="UCR71" i="1" s="1"/>
  <c r="UCR70" i="1" s="1"/>
  <c r="UCH71" i="1"/>
  <c r="UCB71" i="1" s="1"/>
  <c r="UCB70" i="1" s="1"/>
  <c r="UBR71" i="1"/>
  <c r="UBL71" i="1" s="1"/>
  <c r="UBL70" i="1" s="1"/>
  <c r="UBB71" i="1"/>
  <c r="UAV71" i="1" s="1"/>
  <c r="UAV70" i="1" s="1"/>
  <c r="UAL71" i="1"/>
  <c r="UAF71" i="1" s="1"/>
  <c r="UAF70" i="1" s="1"/>
  <c r="TZV71" i="1"/>
  <c r="TZP71" i="1" s="1"/>
  <c r="TZP70" i="1" s="1"/>
  <c r="TZF71" i="1"/>
  <c r="TYZ71" i="1" s="1"/>
  <c r="TYZ70" i="1" s="1"/>
  <c r="TYP71" i="1"/>
  <c r="TYJ71" i="1" s="1"/>
  <c r="TYJ70" i="1" s="1"/>
  <c r="TXZ71" i="1"/>
  <c r="TXT71" i="1" s="1"/>
  <c r="TXT70" i="1" s="1"/>
  <c r="TXJ71" i="1"/>
  <c r="TXD71" i="1" s="1"/>
  <c r="TXD70" i="1" s="1"/>
  <c r="TWT71" i="1"/>
  <c r="TWN71" i="1" s="1"/>
  <c r="TWN70" i="1" s="1"/>
  <c r="TWD71" i="1"/>
  <c r="TVX71" i="1" s="1"/>
  <c r="TVX70" i="1" s="1"/>
  <c r="TVN71" i="1"/>
  <c r="TVH71" i="1" s="1"/>
  <c r="TVH70" i="1" s="1"/>
  <c r="TUX71" i="1"/>
  <c r="TUR71" i="1" s="1"/>
  <c r="TUR70" i="1" s="1"/>
  <c r="TUH71" i="1"/>
  <c r="TUB71" i="1" s="1"/>
  <c r="TUB70" i="1" s="1"/>
  <c r="TTR71" i="1"/>
  <c r="TTL71" i="1" s="1"/>
  <c r="TTL70" i="1" s="1"/>
  <c r="TTB71" i="1"/>
  <c r="TSV71" i="1" s="1"/>
  <c r="TSV70" i="1" s="1"/>
  <c r="TSL71" i="1"/>
  <c r="TSF71" i="1" s="1"/>
  <c r="TSF70" i="1" s="1"/>
  <c r="TRV71" i="1"/>
  <c r="TRP71" i="1" s="1"/>
  <c r="TRP70" i="1" s="1"/>
  <c r="TRF71" i="1"/>
  <c r="TQZ71" i="1" s="1"/>
  <c r="TQZ70" i="1" s="1"/>
  <c r="TQP71" i="1"/>
  <c r="TQJ71" i="1" s="1"/>
  <c r="TQJ70" i="1" s="1"/>
  <c r="TPZ71" i="1"/>
  <c r="TPT71" i="1" s="1"/>
  <c r="TPT70" i="1" s="1"/>
  <c r="TPJ71" i="1"/>
  <c r="TPD71" i="1" s="1"/>
  <c r="TPD70" i="1" s="1"/>
  <c r="TOT71" i="1"/>
  <c r="TON71" i="1" s="1"/>
  <c r="TON70" i="1" s="1"/>
  <c r="TOD71" i="1"/>
  <c r="TNX71" i="1" s="1"/>
  <c r="TNX70" i="1" s="1"/>
  <c r="TNN71" i="1"/>
  <c r="TNH71" i="1" s="1"/>
  <c r="TNH70" i="1" s="1"/>
  <c r="TMX71" i="1"/>
  <c r="TMR71" i="1" s="1"/>
  <c r="TMR70" i="1" s="1"/>
  <c r="TMH71" i="1"/>
  <c r="TMB71" i="1" s="1"/>
  <c r="TMB70" i="1" s="1"/>
  <c r="TLR71" i="1"/>
  <c r="TLL71" i="1" s="1"/>
  <c r="TLL70" i="1" s="1"/>
  <c r="TLB71" i="1"/>
  <c r="TKV71" i="1" s="1"/>
  <c r="TKV70" i="1" s="1"/>
  <c r="TKL71" i="1"/>
  <c r="TKF71" i="1" s="1"/>
  <c r="TKF70" i="1" s="1"/>
  <c r="TJV71" i="1"/>
  <c r="TJP71" i="1" s="1"/>
  <c r="TJP70" i="1" s="1"/>
  <c r="TJF71" i="1"/>
  <c r="TIZ71" i="1" s="1"/>
  <c r="TIZ70" i="1" s="1"/>
  <c r="TIP71" i="1"/>
  <c r="TIJ71" i="1" s="1"/>
  <c r="TIJ70" i="1" s="1"/>
  <c r="THZ71" i="1"/>
  <c r="THT71" i="1" s="1"/>
  <c r="THT70" i="1" s="1"/>
  <c r="THJ71" i="1"/>
  <c r="THD71" i="1" s="1"/>
  <c r="THD70" i="1" s="1"/>
  <c r="TGT71" i="1"/>
  <c r="TGN71" i="1" s="1"/>
  <c r="TGN70" i="1" s="1"/>
  <c r="TGD71" i="1"/>
  <c r="TFX71" i="1" s="1"/>
  <c r="TFX70" i="1" s="1"/>
  <c r="TFN71" i="1"/>
  <c r="TFH71" i="1" s="1"/>
  <c r="TFH70" i="1" s="1"/>
  <c r="TEX71" i="1"/>
  <c r="TER71" i="1" s="1"/>
  <c r="TER70" i="1" s="1"/>
  <c r="TEH71" i="1"/>
  <c r="TEB71" i="1" s="1"/>
  <c r="TEB70" i="1" s="1"/>
  <c r="TDR71" i="1"/>
  <c r="TDL71" i="1" s="1"/>
  <c r="TDL70" i="1" s="1"/>
  <c r="TDB71" i="1"/>
  <c r="TCV71" i="1" s="1"/>
  <c r="TCV70" i="1" s="1"/>
  <c r="TCL71" i="1"/>
  <c r="TCF71" i="1" s="1"/>
  <c r="TCF70" i="1" s="1"/>
  <c r="TBV71" i="1"/>
  <c r="TBP71" i="1" s="1"/>
  <c r="TBP70" i="1" s="1"/>
  <c r="TBF71" i="1"/>
  <c r="TAZ71" i="1" s="1"/>
  <c r="TAZ70" i="1" s="1"/>
  <c r="TAP71" i="1"/>
  <c r="TAJ71" i="1" s="1"/>
  <c r="TAJ70" i="1" s="1"/>
  <c r="SZZ71" i="1"/>
  <c r="SZT71" i="1" s="1"/>
  <c r="SZT70" i="1" s="1"/>
  <c r="SZJ71" i="1"/>
  <c r="SZD71" i="1" s="1"/>
  <c r="SZD70" i="1" s="1"/>
  <c r="SYT71" i="1"/>
  <c r="SYN71" i="1" s="1"/>
  <c r="SYN70" i="1" s="1"/>
  <c r="SYD71" i="1"/>
  <c r="SXX71" i="1" s="1"/>
  <c r="SXX70" i="1" s="1"/>
  <c r="SXN71" i="1"/>
  <c r="SXH71" i="1" s="1"/>
  <c r="SXH70" i="1" s="1"/>
  <c r="SWX71" i="1"/>
  <c r="SWR71" i="1" s="1"/>
  <c r="SWR70" i="1" s="1"/>
  <c r="SWH71" i="1"/>
  <c r="SWB71" i="1" s="1"/>
  <c r="SWB70" i="1" s="1"/>
  <c r="SVR71" i="1"/>
  <c r="SVL71" i="1" s="1"/>
  <c r="SVL70" i="1" s="1"/>
  <c r="SVB71" i="1"/>
  <c r="SUV71" i="1" s="1"/>
  <c r="SUV70" i="1" s="1"/>
  <c r="SUL71" i="1"/>
  <c r="SUF71" i="1" s="1"/>
  <c r="SUF70" i="1" s="1"/>
  <c r="STV71" i="1"/>
  <c r="STP71" i="1" s="1"/>
  <c r="STP70" i="1" s="1"/>
  <c r="STF71" i="1"/>
  <c r="SSZ71" i="1" s="1"/>
  <c r="SSZ70" i="1" s="1"/>
  <c r="SSP71" i="1"/>
  <c r="SSJ71" i="1" s="1"/>
  <c r="SSJ70" i="1" s="1"/>
  <c r="SRZ71" i="1"/>
  <c r="SRT71" i="1" s="1"/>
  <c r="SRT70" i="1" s="1"/>
  <c r="SRJ71" i="1"/>
  <c r="SRD71" i="1" s="1"/>
  <c r="SRD70" i="1" s="1"/>
  <c r="SQT71" i="1"/>
  <c r="SQN71" i="1" s="1"/>
  <c r="SQN70" i="1" s="1"/>
  <c r="SQD71" i="1"/>
  <c r="SPX71" i="1" s="1"/>
  <c r="SPX70" i="1" s="1"/>
  <c r="SPN71" i="1"/>
  <c r="SPH71" i="1" s="1"/>
  <c r="SPH70" i="1" s="1"/>
  <c r="SOX71" i="1"/>
  <c r="SOR71" i="1" s="1"/>
  <c r="SOR70" i="1" s="1"/>
  <c r="SOH71" i="1"/>
  <c r="SOB71" i="1" s="1"/>
  <c r="SOB70" i="1" s="1"/>
  <c r="SNR71" i="1"/>
  <c r="SNL71" i="1" s="1"/>
  <c r="SNL70" i="1" s="1"/>
  <c r="SNB71" i="1"/>
  <c r="SMV71" i="1" s="1"/>
  <c r="SMV70" i="1" s="1"/>
  <c r="SML71" i="1"/>
  <c r="SMF71" i="1" s="1"/>
  <c r="SMF70" i="1" s="1"/>
  <c r="SLV71" i="1"/>
  <c r="SLP71" i="1" s="1"/>
  <c r="SLP70" i="1" s="1"/>
  <c r="SLF71" i="1"/>
  <c r="SKZ71" i="1" s="1"/>
  <c r="SKZ70" i="1" s="1"/>
  <c r="SKP71" i="1"/>
  <c r="SKJ71" i="1" s="1"/>
  <c r="SKJ70" i="1" s="1"/>
  <c r="SJZ71" i="1"/>
  <c r="SJT71" i="1" s="1"/>
  <c r="SJT70" i="1" s="1"/>
  <c r="SJJ71" i="1"/>
  <c r="SJD71" i="1" s="1"/>
  <c r="SJD70" i="1" s="1"/>
  <c r="SIT71" i="1"/>
  <c r="SIN71" i="1" s="1"/>
  <c r="SIN70" i="1" s="1"/>
  <c r="SID71" i="1"/>
  <c r="SHX71" i="1" s="1"/>
  <c r="SHX70" i="1" s="1"/>
  <c r="SHN71" i="1"/>
  <c r="SHH71" i="1" s="1"/>
  <c r="SHH70" i="1" s="1"/>
  <c r="SGX71" i="1"/>
  <c r="SGR71" i="1" s="1"/>
  <c r="SGR70" i="1" s="1"/>
  <c r="SGH71" i="1"/>
  <c r="SGB71" i="1" s="1"/>
  <c r="SGB70" i="1" s="1"/>
  <c r="SFR71" i="1"/>
  <c r="SFL71" i="1" s="1"/>
  <c r="SFL70" i="1" s="1"/>
  <c r="SFB71" i="1"/>
  <c r="SEV71" i="1" s="1"/>
  <c r="SEV70" i="1" s="1"/>
  <c r="SEL71" i="1"/>
  <c r="SEF71" i="1" s="1"/>
  <c r="SEF70" i="1" s="1"/>
  <c r="SDV71" i="1"/>
  <c r="SDP71" i="1" s="1"/>
  <c r="SDP70" i="1" s="1"/>
  <c r="SDF71" i="1"/>
  <c r="SCZ71" i="1" s="1"/>
  <c r="SCZ70" i="1" s="1"/>
  <c r="SCP71" i="1"/>
  <c r="SCJ71" i="1" s="1"/>
  <c r="SCJ70" i="1" s="1"/>
  <c r="SBZ71" i="1"/>
  <c r="SBT71" i="1" s="1"/>
  <c r="SBT70" i="1" s="1"/>
  <c r="SBJ71" i="1"/>
  <c r="SBD71" i="1" s="1"/>
  <c r="SBD70" i="1" s="1"/>
  <c r="SAT71" i="1"/>
  <c r="SAN71" i="1" s="1"/>
  <c r="SAN70" i="1" s="1"/>
  <c r="SAD71" i="1"/>
  <c r="RZX71" i="1" s="1"/>
  <c r="RZX70" i="1" s="1"/>
  <c r="RZN71" i="1"/>
  <c r="RZH71" i="1" s="1"/>
  <c r="RZH70" i="1" s="1"/>
  <c r="RYX71" i="1"/>
  <c r="RYR71" i="1" s="1"/>
  <c r="RYR70" i="1" s="1"/>
  <c r="RYH71" i="1"/>
  <c r="RYB71" i="1" s="1"/>
  <c r="RYB70" i="1" s="1"/>
  <c r="RXR71" i="1"/>
  <c r="RXL71" i="1" s="1"/>
  <c r="RXL70" i="1" s="1"/>
  <c r="RXB71" i="1"/>
  <c r="RWV71" i="1" s="1"/>
  <c r="RWV70" i="1" s="1"/>
  <c r="RWL71" i="1"/>
  <c r="RWF71" i="1" s="1"/>
  <c r="RWF70" i="1" s="1"/>
  <c r="RVV71" i="1"/>
  <c r="RVP71" i="1" s="1"/>
  <c r="RVP70" i="1" s="1"/>
  <c r="RVF71" i="1"/>
  <c r="RUZ71" i="1" s="1"/>
  <c r="RUZ70" i="1" s="1"/>
  <c r="RUP71" i="1"/>
  <c r="RUJ71" i="1" s="1"/>
  <c r="RUJ70" i="1" s="1"/>
  <c r="RTZ71" i="1"/>
  <c r="RTT71" i="1" s="1"/>
  <c r="RTT70" i="1" s="1"/>
  <c r="RTJ71" i="1"/>
  <c r="RTD71" i="1" s="1"/>
  <c r="RTD70" i="1" s="1"/>
  <c r="RST71" i="1"/>
  <c r="RSN71" i="1" s="1"/>
  <c r="RSN70" i="1" s="1"/>
  <c r="RSD71" i="1"/>
  <c r="RRX71" i="1" s="1"/>
  <c r="RRX70" i="1" s="1"/>
  <c r="RRN71" i="1"/>
  <c r="RRH71" i="1" s="1"/>
  <c r="RRH70" i="1" s="1"/>
  <c r="RQX71" i="1"/>
  <c r="RQR71" i="1" s="1"/>
  <c r="RQR70" i="1" s="1"/>
  <c r="RQH71" i="1"/>
  <c r="RQB71" i="1" s="1"/>
  <c r="RQB70" i="1" s="1"/>
  <c r="RPR71" i="1"/>
  <c r="RPL71" i="1" s="1"/>
  <c r="RPL70" i="1" s="1"/>
  <c r="RPB71" i="1"/>
  <c r="ROV71" i="1" s="1"/>
  <c r="ROV70" i="1" s="1"/>
  <c r="ROL71" i="1"/>
  <c r="ROF71" i="1" s="1"/>
  <c r="ROF70" i="1" s="1"/>
  <c r="RNV71" i="1"/>
  <c r="RNP71" i="1" s="1"/>
  <c r="RNP70" i="1" s="1"/>
  <c r="RNF71" i="1"/>
  <c r="RMZ71" i="1" s="1"/>
  <c r="RMZ70" i="1" s="1"/>
  <c r="RMP71" i="1"/>
  <c r="RMJ71" i="1" s="1"/>
  <c r="RMJ70" i="1" s="1"/>
  <c r="RLZ71" i="1"/>
  <c r="RLT71" i="1" s="1"/>
  <c r="RLT70" i="1" s="1"/>
  <c r="RLJ71" i="1"/>
  <c r="RLD71" i="1" s="1"/>
  <c r="RLD70" i="1" s="1"/>
  <c r="RKT71" i="1"/>
  <c r="RKN71" i="1" s="1"/>
  <c r="RKN70" i="1" s="1"/>
  <c r="RKD71" i="1"/>
  <c r="RJX71" i="1" s="1"/>
  <c r="RJX70" i="1" s="1"/>
  <c r="RJN71" i="1"/>
  <c r="RJH71" i="1" s="1"/>
  <c r="RJH70" i="1" s="1"/>
  <c r="RIX71" i="1"/>
  <c r="RIR71" i="1" s="1"/>
  <c r="RIR70" i="1" s="1"/>
  <c r="RIH71" i="1"/>
  <c r="RIB71" i="1" s="1"/>
  <c r="RIB70" i="1" s="1"/>
  <c r="RHR71" i="1"/>
  <c r="RHL71" i="1" s="1"/>
  <c r="RHL70" i="1" s="1"/>
  <c r="RHB71" i="1"/>
  <c r="RGV71" i="1" s="1"/>
  <c r="RGV70" i="1" s="1"/>
  <c r="RGL71" i="1"/>
  <c r="RGF71" i="1" s="1"/>
  <c r="RGF70" i="1" s="1"/>
  <c r="RFV71" i="1"/>
  <c r="RFP71" i="1" s="1"/>
  <c r="RFP70" i="1" s="1"/>
  <c r="RFF71" i="1"/>
  <c r="REZ71" i="1" s="1"/>
  <c r="REZ70" i="1" s="1"/>
  <c r="REP71" i="1"/>
  <c r="REJ71" i="1" s="1"/>
  <c r="REJ70" i="1" s="1"/>
  <c r="RDZ71" i="1"/>
  <c r="RDT71" i="1" s="1"/>
  <c r="RDT70" i="1" s="1"/>
  <c r="RDJ71" i="1"/>
  <c r="RDD71" i="1" s="1"/>
  <c r="RDD70" i="1" s="1"/>
  <c r="RCT71" i="1"/>
  <c r="RCN71" i="1" s="1"/>
  <c r="RCN70" i="1" s="1"/>
  <c r="RCD71" i="1"/>
  <c r="RBX71" i="1" s="1"/>
  <c r="RBX70" i="1" s="1"/>
  <c r="RBN71" i="1"/>
  <c r="RBH71" i="1" s="1"/>
  <c r="RBH70" i="1" s="1"/>
  <c r="RAX71" i="1"/>
  <c r="RAR71" i="1" s="1"/>
  <c r="RAR70" i="1" s="1"/>
  <c r="RAH71" i="1"/>
  <c r="RAB71" i="1" s="1"/>
  <c r="RAB70" i="1" s="1"/>
  <c r="QZR71" i="1"/>
  <c r="QZL71" i="1" s="1"/>
  <c r="QZL70" i="1" s="1"/>
  <c r="QZB71" i="1"/>
  <c r="QYV71" i="1" s="1"/>
  <c r="QYV70" i="1" s="1"/>
  <c r="QYL71" i="1"/>
  <c r="QYF71" i="1" s="1"/>
  <c r="QYF70" i="1" s="1"/>
  <c r="QXV71" i="1"/>
  <c r="QXP71" i="1" s="1"/>
  <c r="QXP70" i="1" s="1"/>
  <c r="QXF71" i="1"/>
  <c r="QWZ71" i="1" s="1"/>
  <c r="QWZ70" i="1" s="1"/>
  <c r="QWP71" i="1"/>
  <c r="QWJ71" i="1" s="1"/>
  <c r="QWJ70" i="1" s="1"/>
  <c r="QVZ71" i="1"/>
  <c r="QVT71" i="1" s="1"/>
  <c r="QVT70" i="1" s="1"/>
  <c r="QVJ71" i="1"/>
  <c r="QVD71" i="1" s="1"/>
  <c r="QVD70" i="1" s="1"/>
  <c r="QUT71" i="1"/>
  <c r="QUN71" i="1" s="1"/>
  <c r="QUN70" i="1" s="1"/>
  <c r="QUD71" i="1"/>
  <c r="QTX71" i="1" s="1"/>
  <c r="QTX70" i="1" s="1"/>
  <c r="QTN71" i="1"/>
  <c r="QTH71" i="1" s="1"/>
  <c r="QTH70" i="1" s="1"/>
  <c r="QSX71" i="1"/>
  <c r="QSR71" i="1" s="1"/>
  <c r="QSR70" i="1" s="1"/>
  <c r="QSH71" i="1"/>
  <c r="QSB71" i="1" s="1"/>
  <c r="QSB70" i="1" s="1"/>
  <c r="QRR71" i="1"/>
  <c r="QRL71" i="1" s="1"/>
  <c r="QRL70" i="1" s="1"/>
  <c r="QRB71" i="1"/>
  <c r="QQV71" i="1" s="1"/>
  <c r="QQV70" i="1" s="1"/>
  <c r="QQL71" i="1"/>
  <c r="QQF71" i="1" s="1"/>
  <c r="QQF70" i="1" s="1"/>
  <c r="QPV71" i="1"/>
  <c r="QPP71" i="1" s="1"/>
  <c r="QPP70" i="1" s="1"/>
  <c r="QPF71" i="1"/>
  <c r="QOZ71" i="1" s="1"/>
  <c r="QOZ70" i="1" s="1"/>
  <c r="QOP71" i="1"/>
  <c r="QOJ71" i="1" s="1"/>
  <c r="QOJ70" i="1" s="1"/>
  <c r="QNZ71" i="1"/>
  <c r="QNT71" i="1" s="1"/>
  <c r="QNT70" i="1" s="1"/>
  <c r="QNJ71" i="1"/>
  <c r="QND71" i="1" s="1"/>
  <c r="QND70" i="1" s="1"/>
  <c r="QMT71" i="1"/>
  <c r="QMN71" i="1" s="1"/>
  <c r="QMN70" i="1" s="1"/>
  <c r="QMD71" i="1"/>
  <c r="QLX71" i="1" s="1"/>
  <c r="QLX70" i="1" s="1"/>
  <c r="QLN71" i="1"/>
  <c r="QLH71" i="1" s="1"/>
  <c r="QLH70" i="1" s="1"/>
  <c r="QKX71" i="1"/>
  <c r="QKR71" i="1" s="1"/>
  <c r="QKR70" i="1" s="1"/>
  <c r="QKH71" i="1"/>
  <c r="QKB71" i="1" s="1"/>
  <c r="QKB70" i="1" s="1"/>
  <c r="QJR71" i="1"/>
  <c r="QJL71" i="1" s="1"/>
  <c r="QJL70" i="1" s="1"/>
  <c r="QJB71" i="1"/>
  <c r="QIV71" i="1" s="1"/>
  <c r="QIV70" i="1" s="1"/>
  <c r="QIL71" i="1"/>
  <c r="QIF71" i="1" s="1"/>
  <c r="QIF70" i="1" s="1"/>
  <c r="QHV71" i="1"/>
  <c r="QHP71" i="1" s="1"/>
  <c r="QHP70" i="1" s="1"/>
  <c r="QHF71" i="1"/>
  <c r="QGZ71" i="1" s="1"/>
  <c r="QGZ70" i="1" s="1"/>
  <c r="QGP71" i="1"/>
  <c r="QGJ71" i="1" s="1"/>
  <c r="QGJ70" i="1" s="1"/>
  <c r="QFZ71" i="1"/>
  <c r="QFT71" i="1" s="1"/>
  <c r="QFT70" i="1" s="1"/>
  <c r="QFJ71" i="1"/>
  <c r="QFD71" i="1" s="1"/>
  <c r="QFD70" i="1" s="1"/>
  <c r="QET71" i="1"/>
  <c r="QEN71" i="1" s="1"/>
  <c r="QEN70" i="1" s="1"/>
  <c r="QED71" i="1"/>
  <c r="QDX71" i="1" s="1"/>
  <c r="QDX70" i="1" s="1"/>
  <c r="QDN71" i="1"/>
  <c r="QDH71" i="1" s="1"/>
  <c r="QDH70" i="1" s="1"/>
  <c r="QCX71" i="1"/>
  <c r="QCR71" i="1" s="1"/>
  <c r="QCR70" i="1" s="1"/>
  <c r="QCH71" i="1"/>
  <c r="QCB71" i="1" s="1"/>
  <c r="QCB70" i="1" s="1"/>
  <c r="QBR71" i="1"/>
  <c r="QBL71" i="1" s="1"/>
  <c r="QBL70" i="1" s="1"/>
  <c r="QBB71" i="1"/>
  <c r="QAV71" i="1" s="1"/>
  <c r="QAV70" i="1" s="1"/>
  <c r="QAL71" i="1"/>
  <c r="QAF71" i="1" s="1"/>
  <c r="QAF70" i="1" s="1"/>
  <c r="PZV71" i="1"/>
  <c r="PZP71" i="1" s="1"/>
  <c r="PZP70" i="1" s="1"/>
  <c r="PZF71" i="1"/>
  <c r="PYZ71" i="1" s="1"/>
  <c r="PYZ70" i="1" s="1"/>
  <c r="PYP71" i="1"/>
  <c r="PYJ71" i="1" s="1"/>
  <c r="PYJ70" i="1" s="1"/>
  <c r="PXZ71" i="1"/>
  <c r="PXT71" i="1" s="1"/>
  <c r="PXT70" i="1" s="1"/>
  <c r="PXJ71" i="1"/>
  <c r="PXD71" i="1" s="1"/>
  <c r="PXD70" i="1" s="1"/>
  <c r="PWT71" i="1"/>
  <c r="PWN71" i="1" s="1"/>
  <c r="PWN70" i="1" s="1"/>
  <c r="PWD71" i="1"/>
  <c r="PVX71" i="1" s="1"/>
  <c r="PVX70" i="1" s="1"/>
  <c r="PVN71" i="1"/>
  <c r="PVH71" i="1" s="1"/>
  <c r="PVH70" i="1" s="1"/>
  <c r="PUX71" i="1"/>
  <c r="PUR71" i="1" s="1"/>
  <c r="PUR70" i="1" s="1"/>
  <c r="PUH71" i="1"/>
  <c r="PUB71" i="1" s="1"/>
  <c r="PUB70" i="1" s="1"/>
  <c r="PTR71" i="1"/>
  <c r="PTL71" i="1" s="1"/>
  <c r="PTL70" i="1" s="1"/>
  <c r="PTB71" i="1"/>
  <c r="PSV71" i="1" s="1"/>
  <c r="PSV70" i="1" s="1"/>
  <c r="PSL71" i="1"/>
  <c r="PSF71" i="1" s="1"/>
  <c r="PSF70" i="1" s="1"/>
  <c r="PRV71" i="1"/>
  <c r="PRP71" i="1" s="1"/>
  <c r="PRP70" i="1" s="1"/>
  <c r="PRF71" i="1"/>
  <c r="PQZ71" i="1" s="1"/>
  <c r="PQZ70" i="1" s="1"/>
  <c r="PQP71" i="1"/>
  <c r="PQJ71" i="1" s="1"/>
  <c r="PQJ70" i="1" s="1"/>
  <c r="PPZ71" i="1"/>
  <c r="PPT71" i="1" s="1"/>
  <c r="PPT70" i="1" s="1"/>
  <c r="PPJ71" i="1"/>
  <c r="PPD71" i="1" s="1"/>
  <c r="PPD70" i="1" s="1"/>
  <c r="POT71" i="1"/>
  <c r="PON71" i="1" s="1"/>
  <c r="PON70" i="1" s="1"/>
  <c r="POD71" i="1"/>
  <c r="PNX71" i="1" s="1"/>
  <c r="PNX70" i="1" s="1"/>
  <c r="PNN71" i="1"/>
  <c r="PNH71" i="1" s="1"/>
  <c r="PNH70" i="1" s="1"/>
  <c r="PMX71" i="1"/>
  <c r="PMR71" i="1" s="1"/>
  <c r="PMR70" i="1" s="1"/>
  <c r="PMH71" i="1"/>
  <c r="PMB71" i="1" s="1"/>
  <c r="PMB70" i="1" s="1"/>
  <c r="PLR71" i="1"/>
  <c r="PLL71" i="1" s="1"/>
  <c r="PLL70" i="1" s="1"/>
  <c r="PLB71" i="1"/>
  <c r="PKV71" i="1" s="1"/>
  <c r="PKV70" i="1" s="1"/>
  <c r="PKL71" i="1"/>
  <c r="PKF71" i="1" s="1"/>
  <c r="PKF70" i="1" s="1"/>
  <c r="PJV71" i="1"/>
  <c r="PJP71" i="1" s="1"/>
  <c r="PJP70" i="1" s="1"/>
  <c r="PJF71" i="1"/>
  <c r="PIZ71" i="1" s="1"/>
  <c r="PIZ70" i="1" s="1"/>
  <c r="PIP71" i="1"/>
  <c r="PIJ71" i="1" s="1"/>
  <c r="PIJ70" i="1" s="1"/>
  <c r="PHZ71" i="1"/>
  <c r="PHT71" i="1" s="1"/>
  <c r="PHT70" i="1" s="1"/>
  <c r="PHJ71" i="1"/>
  <c r="PHD71" i="1" s="1"/>
  <c r="PHD70" i="1" s="1"/>
  <c r="PGT71" i="1"/>
  <c r="PGN71" i="1" s="1"/>
  <c r="PGN70" i="1" s="1"/>
  <c r="PGD71" i="1"/>
  <c r="PFX71" i="1" s="1"/>
  <c r="PFX70" i="1" s="1"/>
  <c r="PFN71" i="1"/>
  <c r="PFH71" i="1" s="1"/>
  <c r="PFH70" i="1" s="1"/>
  <c r="PEX71" i="1"/>
  <c r="PER71" i="1" s="1"/>
  <c r="PER70" i="1" s="1"/>
  <c r="PEH71" i="1"/>
  <c r="PEB71" i="1" s="1"/>
  <c r="PEB70" i="1" s="1"/>
  <c r="PDR71" i="1"/>
  <c r="PDL71" i="1" s="1"/>
  <c r="PDL70" i="1" s="1"/>
  <c r="PDB71" i="1"/>
  <c r="PCV71" i="1" s="1"/>
  <c r="PCV70" i="1" s="1"/>
  <c r="PCL71" i="1"/>
  <c r="PCF71" i="1" s="1"/>
  <c r="PCF70" i="1" s="1"/>
  <c r="PBV71" i="1"/>
  <c r="PBP71" i="1" s="1"/>
  <c r="PBP70" i="1" s="1"/>
  <c r="PBF71" i="1"/>
  <c r="PAZ71" i="1" s="1"/>
  <c r="PAZ70" i="1" s="1"/>
  <c r="PAP71" i="1"/>
  <c r="PAJ71" i="1" s="1"/>
  <c r="PAJ70" i="1" s="1"/>
  <c r="OZZ71" i="1"/>
  <c r="OZT71" i="1" s="1"/>
  <c r="OZT70" i="1" s="1"/>
  <c r="OZJ71" i="1"/>
  <c r="OZD71" i="1" s="1"/>
  <c r="OZD70" i="1" s="1"/>
  <c r="OYT71" i="1"/>
  <c r="OYN71" i="1" s="1"/>
  <c r="OYN70" i="1" s="1"/>
  <c r="OYD71" i="1"/>
  <c r="OXX71" i="1" s="1"/>
  <c r="OXX70" i="1" s="1"/>
  <c r="OXN71" i="1"/>
  <c r="OXH71" i="1" s="1"/>
  <c r="OXH70" i="1" s="1"/>
  <c r="OWX71" i="1"/>
  <c r="OWR71" i="1" s="1"/>
  <c r="OWR70" i="1" s="1"/>
  <c r="OWH71" i="1"/>
  <c r="OWB71" i="1" s="1"/>
  <c r="OWB70" i="1" s="1"/>
  <c r="OVR71" i="1"/>
  <c r="OVL71" i="1" s="1"/>
  <c r="OVL70" i="1" s="1"/>
  <c r="OVB71" i="1"/>
  <c r="OUV71" i="1" s="1"/>
  <c r="OUV70" i="1" s="1"/>
  <c r="OUL71" i="1"/>
  <c r="OUF71" i="1" s="1"/>
  <c r="OUF70" i="1" s="1"/>
  <c r="OTV71" i="1"/>
  <c r="OTP71" i="1" s="1"/>
  <c r="OTP70" i="1" s="1"/>
  <c r="OTF71" i="1"/>
  <c r="OSZ71" i="1" s="1"/>
  <c r="OSZ70" i="1" s="1"/>
  <c r="OSP71" i="1"/>
  <c r="OSJ71" i="1" s="1"/>
  <c r="OSJ70" i="1" s="1"/>
  <c r="ORZ71" i="1"/>
  <c r="ORT71" i="1" s="1"/>
  <c r="ORT70" i="1" s="1"/>
  <c r="ORJ71" i="1"/>
  <c r="ORD71" i="1" s="1"/>
  <c r="ORD70" i="1" s="1"/>
  <c r="OQT71" i="1"/>
  <c r="OQN71" i="1" s="1"/>
  <c r="OQN70" i="1" s="1"/>
  <c r="OQD71" i="1"/>
  <c r="OPX71" i="1" s="1"/>
  <c r="OPX70" i="1" s="1"/>
  <c r="OPN71" i="1"/>
  <c r="OPH71" i="1" s="1"/>
  <c r="OPH70" i="1" s="1"/>
  <c r="OOX71" i="1"/>
  <c r="OOR71" i="1" s="1"/>
  <c r="OOR70" i="1" s="1"/>
  <c r="OOH71" i="1"/>
  <c r="OOB71" i="1" s="1"/>
  <c r="OOB70" i="1" s="1"/>
  <c r="ONR71" i="1"/>
  <c r="ONL71" i="1" s="1"/>
  <c r="ONL70" i="1" s="1"/>
  <c r="ONB71" i="1"/>
  <c r="OMV71" i="1" s="1"/>
  <c r="OMV70" i="1" s="1"/>
  <c r="OML71" i="1"/>
  <c r="OMF71" i="1" s="1"/>
  <c r="OMF70" i="1" s="1"/>
  <c r="OLV71" i="1"/>
  <c r="OLP71" i="1" s="1"/>
  <c r="OLP70" i="1" s="1"/>
  <c r="OLF71" i="1"/>
  <c r="OKZ71" i="1" s="1"/>
  <c r="OKZ70" i="1" s="1"/>
  <c r="OKP71" i="1"/>
  <c r="OKJ71" i="1" s="1"/>
  <c r="OKJ70" i="1" s="1"/>
  <c r="OJZ71" i="1"/>
  <c r="OJT71" i="1" s="1"/>
  <c r="OJT70" i="1" s="1"/>
  <c r="OJJ71" i="1"/>
  <c r="OJD71" i="1" s="1"/>
  <c r="OJD70" i="1" s="1"/>
  <c r="OIT71" i="1"/>
  <c r="OIN71" i="1" s="1"/>
  <c r="OIN70" i="1" s="1"/>
  <c r="OID71" i="1"/>
  <c r="OHX71" i="1" s="1"/>
  <c r="OHX70" i="1" s="1"/>
  <c r="OHN71" i="1"/>
  <c r="OHH71" i="1" s="1"/>
  <c r="OHH70" i="1" s="1"/>
  <c r="OGX71" i="1"/>
  <c r="OGR71" i="1" s="1"/>
  <c r="OGR70" i="1" s="1"/>
  <c r="OGH71" i="1"/>
  <c r="OGB71" i="1" s="1"/>
  <c r="OGB70" i="1" s="1"/>
  <c r="OFR71" i="1"/>
  <c r="OFL71" i="1" s="1"/>
  <c r="OFL70" i="1" s="1"/>
  <c r="OFB71" i="1"/>
  <c r="OEV71" i="1" s="1"/>
  <c r="OEV70" i="1" s="1"/>
  <c r="OEL71" i="1"/>
  <c r="OEF71" i="1" s="1"/>
  <c r="OEF70" i="1" s="1"/>
  <c r="ODV71" i="1"/>
  <c r="ODP71" i="1" s="1"/>
  <c r="ODP70" i="1" s="1"/>
  <c r="ODF71" i="1"/>
  <c r="OCZ71" i="1" s="1"/>
  <c r="OCZ70" i="1" s="1"/>
  <c r="OCP71" i="1"/>
  <c r="OCJ71" i="1" s="1"/>
  <c r="OCJ70" i="1" s="1"/>
  <c r="OBZ71" i="1"/>
  <c r="OBT71" i="1" s="1"/>
  <c r="OBT70" i="1" s="1"/>
  <c r="OBJ71" i="1"/>
  <c r="OBD71" i="1" s="1"/>
  <c r="OBD70" i="1" s="1"/>
  <c r="OAT71" i="1"/>
  <c r="OAN71" i="1" s="1"/>
  <c r="OAN70" i="1" s="1"/>
  <c r="OAD71" i="1"/>
  <c r="NZX71" i="1" s="1"/>
  <c r="NZX70" i="1" s="1"/>
  <c r="NZN71" i="1"/>
  <c r="NZH71" i="1" s="1"/>
  <c r="NZH70" i="1" s="1"/>
  <c r="NYX71" i="1"/>
  <c r="NYR71" i="1" s="1"/>
  <c r="NYR70" i="1" s="1"/>
  <c r="NYH71" i="1"/>
  <c r="NYB71" i="1" s="1"/>
  <c r="NYB70" i="1" s="1"/>
  <c r="NXR71" i="1"/>
  <c r="NXL71" i="1" s="1"/>
  <c r="NXL70" i="1" s="1"/>
  <c r="NXB71" i="1"/>
  <c r="NWV71" i="1" s="1"/>
  <c r="NWV70" i="1" s="1"/>
  <c r="NWL71" i="1"/>
  <c r="NWF71" i="1" s="1"/>
  <c r="NWF70" i="1" s="1"/>
  <c r="NVV71" i="1"/>
  <c r="NVP71" i="1" s="1"/>
  <c r="NVP70" i="1" s="1"/>
  <c r="NVF71" i="1"/>
  <c r="NUZ71" i="1" s="1"/>
  <c r="NUZ70" i="1" s="1"/>
  <c r="NUP71" i="1"/>
  <c r="NUJ71" i="1" s="1"/>
  <c r="NUJ70" i="1" s="1"/>
  <c r="NTZ71" i="1"/>
  <c r="NTT71" i="1" s="1"/>
  <c r="NTT70" i="1" s="1"/>
  <c r="NTJ71" i="1"/>
  <c r="NTD71" i="1" s="1"/>
  <c r="NTD70" i="1" s="1"/>
  <c r="NST71" i="1"/>
  <c r="NSN71" i="1" s="1"/>
  <c r="NSN70" i="1" s="1"/>
  <c r="NSD71" i="1"/>
  <c r="NRX71" i="1" s="1"/>
  <c r="NRX70" i="1" s="1"/>
  <c r="NRN71" i="1"/>
  <c r="NRH71" i="1" s="1"/>
  <c r="NRH70" i="1" s="1"/>
  <c r="NQX71" i="1"/>
  <c r="NQR71" i="1" s="1"/>
  <c r="NQR70" i="1" s="1"/>
  <c r="NQH71" i="1"/>
  <c r="NQB71" i="1" s="1"/>
  <c r="NQB70" i="1" s="1"/>
  <c r="NPR71" i="1"/>
  <c r="NPL71" i="1" s="1"/>
  <c r="NPL70" i="1" s="1"/>
  <c r="NPB71" i="1"/>
  <c r="NOV71" i="1" s="1"/>
  <c r="NOV70" i="1" s="1"/>
  <c r="NOL71" i="1"/>
  <c r="NOF71" i="1" s="1"/>
  <c r="NOF70" i="1" s="1"/>
  <c r="NNV71" i="1"/>
  <c r="NNP71" i="1" s="1"/>
  <c r="NNP70" i="1" s="1"/>
  <c r="NNF71" i="1"/>
  <c r="NMZ71" i="1" s="1"/>
  <c r="NMZ70" i="1" s="1"/>
  <c r="NMP71" i="1"/>
  <c r="NMJ71" i="1" s="1"/>
  <c r="NMJ70" i="1" s="1"/>
  <c r="NLZ71" i="1"/>
  <c r="NLT71" i="1" s="1"/>
  <c r="NLT70" i="1" s="1"/>
  <c r="NLJ71" i="1"/>
  <c r="NLD71" i="1" s="1"/>
  <c r="NLD70" i="1" s="1"/>
  <c r="NKT71" i="1"/>
  <c r="NKN71" i="1" s="1"/>
  <c r="NKN70" i="1" s="1"/>
  <c r="NKD71" i="1"/>
  <c r="NJX71" i="1" s="1"/>
  <c r="NJX70" i="1" s="1"/>
  <c r="NJN71" i="1"/>
  <c r="NJH71" i="1" s="1"/>
  <c r="NJH70" i="1" s="1"/>
  <c r="NIX71" i="1"/>
  <c r="NIR71" i="1" s="1"/>
  <c r="NIR70" i="1" s="1"/>
  <c r="NIH71" i="1"/>
  <c r="NIB71" i="1" s="1"/>
  <c r="NIB70" i="1" s="1"/>
  <c r="NHR71" i="1"/>
  <c r="NHL71" i="1" s="1"/>
  <c r="NHL70" i="1" s="1"/>
  <c r="NHB71" i="1"/>
  <c r="NGV71" i="1" s="1"/>
  <c r="NGV70" i="1" s="1"/>
  <c r="NGL71" i="1"/>
  <c r="NGF71" i="1" s="1"/>
  <c r="NGF70" i="1" s="1"/>
  <c r="NFV71" i="1"/>
  <c r="NFP71" i="1" s="1"/>
  <c r="NFP70" i="1" s="1"/>
  <c r="NFF71" i="1"/>
  <c r="NEZ71" i="1" s="1"/>
  <c r="NEZ70" i="1" s="1"/>
  <c r="NEP71" i="1"/>
  <c r="NEJ71" i="1" s="1"/>
  <c r="NEJ70" i="1" s="1"/>
  <c r="NDZ71" i="1"/>
  <c r="NDT71" i="1" s="1"/>
  <c r="NDT70" i="1" s="1"/>
  <c r="NDJ71" i="1"/>
  <c r="NDD71" i="1" s="1"/>
  <c r="NDD70" i="1" s="1"/>
  <c r="NCT71" i="1"/>
  <c r="NCN71" i="1" s="1"/>
  <c r="NCN70" i="1" s="1"/>
  <c r="NCD71" i="1"/>
  <c r="NBX71" i="1" s="1"/>
  <c r="NBX70" i="1" s="1"/>
  <c r="NBN71" i="1"/>
  <c r="NBH71" i="1" s="1"/>
  <c r="NBH70" i="1" s="1"/>
  <c r="NAX71" i="1"/>
  <c r="NAR71" i="1" s="1"/>
  <c r="NAR70" i="1" s="1"/>
  <c r="NAH71" i="1"/>
  <c r="NAB71" i="1" s="1"/>
  <c r="NAB70" i="1" s="1"/>
  <c r="MZR71" i="1"/>
  <c r="MZL71" i="1" s="1"/>
  <c r="MZL70" i="1" s="1"/>
  <c r="MZB71" i="1"/>
  <c r="MYV71" i="1" s="1"/>
  <c r="MYV70" i="1" s="1"/>
  <c r="MYL71" i="1"/>
  <c r="MYF71" i="1" s="1"/>
  <c r="MYF70" i="1" s="1"/>
  <c r="MXV71" i="1"/>
  <c r="MXP71" i="1" s="1"/>
  <c r="MXP70" i="1" s="1"/>
  <c r="MXF71" i="1"/>
  <c r="MWZ71" i="1" s="1"/>
  <c r="MWZ70" i="1" s="1"/>
  <c r="MWP71" i="1"/>
  <c r="MWJ71" i="1" s="1"/>
  <c r="MWJ70" i="1" s="1"/>
  <c r="MVZ71" i="1"/>
  <c r="MVT71" i="1" s="1"/>
  <c r="MVT70" i="1" s="1"/>
  <c r="MVJ71" i="1"/>
  <c r="MVD71" i="1" s="1"/>
  <c r="MVD70" i="1" s="1"/>
  <c r="MUT71" i="1"/>
  <c r="MUN71" i="1" s="1"/>
  <c r="MUN70" i="1" s="1"/>
  <c r="MUD71" i="1"/>
  <c r="MTX71" i="1" s="1"/>
  <c r="MTX70" i="1" s="1"/>
  <c r="MTN71" i="1"/>
  <c r="MTH71" i="1" s="1"/>
  <c r="MTH70" i="1" s="1"/>
  <c r="MSX71" i="1"/>
  <c r="MSR71" i="1" s="1"/>
  <c r="MSR70" i="1" s="1"/>
  <c r="MSH71" i="1"/>
  <c r="MSB71" i="1" s="1"/>
  <c r="MSB70" i="1" s="1"/>
  <c r="MRR71" i="1"/>
  <c r="MRL71" i="1" s="1"/>
  <c r="MRL70" i="1" s="1"/>
  <c r="MRB71" i="1"/>
  <c r="MQV71" i="1" s="1"/>
  <c r="MQV70" i="1" s="1"/>
  <c r="MQL71" i="1"/>
  <c r="MQF71" i="1" s="1"/>
  <c r="MQF70" i="1" s="1"/>
  <c r="MPV71" i="1"/>
  <c r="MPP71" i="1" s="1"/>
  <c r="MPP70" i="1" s="1"/>
  <c r="MPF71" i="1"/>
  <c r="MOZ71" i="1" s="1"/>
  <c r="MOZ70" i="1" s="1"/>
  <c r="MOP71" i="1"/>
  <c r="MOJ71" i="1" s="1"/>
  <c r="MOJ70" i="1" s="1"/>
  <c r="MNZ71" i="1"/>
  <c r="MNT71" i="1" s="1"/>
  <c r="MNT70" i="1" s="1"/>
  <c r="MNJ71" i="1"/>
  <c r="MND71" i="1" s="1"/>
  <c r="MND70" i="1" s="1"/>
  <c r="MMT71" i="1"/>
  <c r="MMN71" i="1" s="1"/>
  <c r="MMN70" i="1" s="1"/>
  <c r="MMD71" i="1"/>
  <c r="MLX71" i="1" s="1"/>
  <c r="MLX70" i="1" s="1"/>
  <c r="MLN71" i="1"/>
  <c r="MLH71" i="1" s="1"/>
  <c r="MLH70" i="1" s="1"/>
  <c r="MKX71" i="1"/>
  <c r="MKR71" i="1" s="1"/>
  <c r="MKR70" i="1" s="1"/>
  <c r="MKH71" i="1"/>
  <c r="MKB71" i="1" s="1"/>
  <c r="MKB70" i="1" s="1"/>
  <c r="MJR71" i="1"/>
  <c r="MJL71" i="1" s="1"/>
  <c r="MJL70" i="1" s="1"/>
  <c r="MJB71" i="1"/>
  <c r="MIV71" i="1" s="1"/>
  <c r="MIV70" i="1" s="1"/>
  <c r="MIL71" i="1"/>
  <c r="MIF71" i="1" s="1"/>
  <c r="MIF70" i="1" s="1"/>
  <c r="MHV71" i="1"/>
  <c r="MHP71" i="1" s="1"/>
  <c r="MHP70" i="1" s="1"/>
  <c r="MHF71" i="1"/>
  <c r="MGZ71" i="1" s="1"/>
  <c r="MGZ70" i="1" s="1"/>
  <c r="MGP71" i="1"/>
  <c r="MGJ71" i="1" s="1"/>
  <c r="MGJ70" i="1" s="1"/>
  <c r="MFZ71" i="1"/>
  <c r="MFT71" i="1" s="1"/>
  <c r="MFT70" i="1" s="1"/>
  <c r="MFJ71" i="1"/>
  <c r="MFD71" i="1" s="1"/>
  <c r="MFD70" i="1" s="1"/>
  <c r="MET71" i="1"/>
  <c r="MEN71" i="1" s="1"/>
  <c r="MEN70" i="1" s="1"/>
  <c r="MED71" i="1"/>
  <c r="MDX71" i="1" s="1"/>
  <c r="MDX70" i="1" s="1"/>
  <c r="MDN71" i="1"/>
  <c r="MDH71" i="1" s="1"/>
  <c r="MDH70" i="1" s="1"/>
  <c r="MCX71" i="1"/>
  <c r="MCR71" i="1" s="1"/>
  <c r="MCR70" i="1" s="1"/>
  <c r="MCH71" i="1"/>
  <c r="MCB71" i="1" s="1"/>
  <c r="MCB70" i="1" s="1"/>
  <c r="MBR71" i="1"/>
  <c r="MBL71" i="1" s="1"/>
  <c r="MBL70" i="1" s="1"/>
  <c r="MBB71" i="1"/>
  <c r="MAV71" i="1" s="1"/>
  <c r="MAV70" i="1" s="1"/>
  <c r="MAL71" i="1"/>
  <c r="MAF71" i="1" s="1"/>
  <c r="MAF70" i="1" s="1"/>
  <c r="LZV71" i="1"/>
  <c r="LZP71" i="1" s="1"/>
  <c r="LZP70" i="1" s="1"/>
  <c r="LZF71" i="1"/>
  <c r="LYZ71" i="1" s="1"/>
  <c r="LYZ70" i="1" s="1"/>
  <c r="LYP71" i="1"/>
  <c r="LYJ71" i="1" s="1"/>
  <c r="LYJ70" i="1" s="1"/>
  <c r="LXZ71" i="1"/>
  <c r="LXT71" i="1" s="1"/>
  <c r="LXT70" i="1" s="1"/>
  <c r="LXJ71" i="1"/>
  <c r="LXD71" i="1" s="1"/>
  <c r="LXD70" i="1" s="1"/>
  <c r="LWT71" i="1"/>
  <c r="LWN71" i="1" s="1"/>
  <c r="LWN70" i="1" s="1"/>
  <c r="LWD71" i="1"/>
  <c r="LVX71" i="1" s="1"/>
  <c r="LVX70" i="1" s="1"/>
  <c r="LVN71" i="1"/>
  <c r="LVH71" i="1" s="1"/>
  <c r="LVH70" i="1" s="1"/>
  <c r="LUX71" i="1"/>
  <c r="LUR71" i="1" s="1"/>
  <c r="LUR70" i="1" s="1"/>
  <c r="LUH71" i="1"/>
  <c r="LUB71" i="1" s="1"/>
  <c r="LUB70" i="1" s="1"/>
  <c r="LTR71" i="1"/>
  <c r="LTL71" i="1" s="1"/>
  <c r="LTL70" i="1" s="1"/>
  <c r="LTB71" i="1"/>
  <c r="LSV71" i="1" s="1"/>
  <c r="LSV70" i="1" s="1"/>
  <c r="LSL71" i="1"/>
  <c r="LSF71" i="1" s="1"/>
  <c r="LSF70" i="1" s="1"/>
  <c r="LRV71" i="1"/>
  <c r="LRP71" i="1" s="1"/>
  <c r="LRP70" i="1" s="1"/>
  <c r="LRF71" i="1"/>
  <c r="LQZ71" i="1" s="1"/>
  <c r="LQZ70" i="1" s="1"/>
  <c r="LQP71" i="1"/>
  <c r="LQJ71" i="1" s="1"/>
  <c r="LQJ70" i="1" s="1"/>
  <c r="LPZ71" i="1"/>
  <c r="LPT71" i="1" s="1"/>
  <c r="LPT70" i="1" s="1"/>
  <c r="LPJ71" i="1"/>
  <c r="LPD71" i="1" s="1"/>
  <c r="LPD70" i="1" s="1"/>
  <c r="LOT71" i="1"/>
  <c r="LON71" i="1" s="1"/>
  <c r="LON70" i="1" s="1"/>
  <c r="LOD71" i="1"/>
  <c r="LNX71" i="1" s="1"/>
  <c r="LNX70" i="1" s="1"/>
  <c r="LNN71" i="1"/>
  <c r="LNH71" i="1" s="1"/>
  <c r="LNH70" i="1" s="1"/>
  <c r="LMX71" i="1"/>
  <c r="LMR71" i="1" s="1"/>
  <c r="LMR70" i="1" s="1"/>
  <c r="LMH71" i="1"/>
  <c r="LMB71" i="1" s="1"/>
  <c r="LMB70" i="1" s="1"/>
  <c r="LLR71" i="1"/>
  <c r="LLL71" i="1" s="1"/>
  <c r="LLL70" i="1" s="1"/>
  <c r="LLB71" i="1"/>
  <c r="LKV71" i="1" s="1"/>
  <c r="LKV70" i="1" s="1"/>
  <c r="LKL71" i="1"/>
  <c r="LKF71" i="1" s="1"/>
  <c r="LKF70" i="1" s="1"/>
  <c r="LJV71" i="1"/>
  <c r="LJP71" i="1" s="1"/>
  <c r="LJP70" i="1" s="1"/>
  <c r="LJF71" i="1"/>
  <c r="LIZ71" i="1" s="1"/>
  <c r="LIZ70" i="1" s="1"/>
  <c r="LIP71" i="1"/>
  <c r="LIJ71" i="1" s="1"/>
  <c r="LIJ70" i="1" s="1"/>
  <c r="LHZ71" i="1"/>
  <c r="LHT71" i="1" s="1"/>
  <c r="LHT70" i="1" s="1"/>
  <c r="LHJ71" i="1"/>
  <c r="LHD71" i="1" s="1"/>
  <c r="LHD70" i="1" s="1"/>
  <c r="LGT71" i="1"/>
  <c r="LGN71" i="1" s="1"/>
  <c r="LGN70" i="1" s="1"/>
  <c r="LGD71" i="1"/>
  <c r="LFX71" i="1" s="1"/>
  <c r="LFX70" i="1" s="1"/>
  <c r="LFN71" i="1"/>
  <c r="LFH71" i="1" s="1"/>
  <c r="LFH70" i="1" s="1"/>
  <c r="LEX71" i="1"/>
  <c r="LER71" i="1" s="1"/>
  <c r="LER70" i="1" s="1"/>
  <c r="LEH71" i="1"/>
  <c r="LEB71" i="1" s="1"/>
  <c r="LEB70" i="1" s="1"/>
  <c r="LDR71" i="1"/>
  <c r="LDL71" i="1" s="1"/>
  <c r="LDL70" i="1" s="1"/>
  <c r="LDB71" i="1"/>
  <c r="LCV71" i="1" s="1"/>
  <c r="LCV70" i="1" s="1"/>
  <c r="LCL71" i="1"/>
  <c r="LCF71" i="1" s="1"/>
  <c r="LCF70" i="1" s="1"/>
  <c r="LBV71" i="1"/>
  <c r="LBP71" i="1" s="1"/>
  <c r="LBP70" i="1" s="1"/>
  <c r="LBF71" i="1"/>
  <c r="LAZ71" i="1" s="1"/>
  <c r="LAZ70" i="1" s="1"/>
  <c r="LAP71" i="1"/>
  <c r="LAJ71" i="1" s="1"/>
  <c r="LAJ70" i="1" s="1"/>
  <c r="KZZ71" i="1"/>
  <c r="KZT71" i="1" s="1"/>
  <c r="KZT70" i="1" s="1"/>
  <c r="KZJ71" i="1"/>
  <c r="KZD71" i="1" s="1"/>
  <c r="KZD70" i="1" s="1"/>
  <c r="KYT71" i="1"/>
  <c r="KYN71" i="1" s="1"/>
  <c r="KYN70" i="1" s="1"/>
  <c r="KYD71" i="1"/>
  <c r="KXX71" i="1" s="1"/>
  <c r="KXX70" i="1" s="1"/>
  <c r="KXN71" i="1"/>
  <c r="KXH71" i="1" s="1"/>
  <c r="KXH70" i="1" s="1"/>
  <c r="KWX71" i="1"/>
  <c r="KWR71" i="1" s="1"/>
  <c r="KWR70" i="1" s="1"/>
  <c r="KWH71" i="1"/>
  <c r="KWB71" i="1" s="1"/>
  <c r="KWB70" i="1" s="1"/>
  <c r="KVR71" i="1"/>
  <c r="KVL71" i="1" s="1"/>
  <c r="KVL70" i="1" s="1"/>
  <c r="KVB71" i="1"/>
  <c r="KUV71" i="1" s="1"/>
  <c r="KUV70" i="1" s="1"/>
  <c r="KUL71" i="1"/>
  <c r="KUF71" i="1" s="1"/>
  <c r="KUF70" i="1" s="1"/>
  <c r="KTV71" i="1"/>
  <c r="KTP71" i="1" s="1"/>
  <c r="KTP70" i="1" s="1"/>
  <c r="KTF71" i="1"/>
  <c r="KSZ71" i="1" s="1"/>
  <c r="KSZ70" i="1" s="1"/>
  <c r="KSP71" i="1"/>
  <c r="KSJ71" i="1" s="1"/>
  <c r="KSJ70" i="1" s="1"/>
  <c r="KRZ71" i="1"/>
  <c r="KRT71" i="1" s="1"/>
  <c r="KRT70" i="1" s="1"/>
  <c r="KRJ71" i="1"/>
  <c r="KRD71" i="1" s="1"/>
  <c r="KRD70" i="1" s="1"/>
  <c r="KQT71" i="1"/>
  <c r="KQN71" i="1" s="1"/>
  <c r="KQN70" i="1" s="1"/>
  <c r="KQD71" i="1"/>
  <c r="KPX71" i="1" s="1"/>
  <c r="KPX70" i="1" s="1"/>
  <c r="KPN71" i="1"/>
  <c r="KPH71" i="1" s="1"/>
  <c r="KPH70" i="1" s="1"/>
  <c r="KOX71" i="1"/>
  <c r="KOR71" i="1" s="1"/>
  <c r="KOR70" i="1" s="1"/>
  <c r="KOH71" i="1"/>
  <c r="KOB71" i="1" s="1"/>
  <c r="KOB70" i="1" s="1"/>
  <c r="KNR71" i="1"/>
  <c r="KNL71" i="1" s="1"/>
  <c r="KNL70" i="1" s="1"/>
  <c r="KNB71" i="1"/>
  <c r="KMV71" i="1" s="1"/>
  <c r="KMV70" i="1" s="1"/>
  <c r="KML71" i="1"/>
  <c r="KMF71" i="1" s="1"/>
  <c r="KMF70" i="1" s="1"/>
  <c r="KLV71" i="1"/>
  <c r="KLP71" i="1" s="1"/>
  <c r="KLP70" i="1" s="1"/>
  <c r="KLF71" i="1"/>
  <c r="KKZ71" i="1" s="1"/>
  <c r="KKZ70" i="1" s="1"/>
  <c r="KKP71" i="1"/>
  <c r="KKJ71" i="1" s="1"/>
  <c r="KKJ70" i="1" s="1"/>
  <c r="KJZ71" i="1"/>
  <c r="KJT71" i="1" s="1"/>
  <c r="KJT70" i="1" s="1"/>
  <c r="KJJ71" i="1"/>
  <c r="KJD71" i="1" s="1"/>
  <c r="KJD70" i="1" s="1"/>
  <c r="KIT71" i="1"/>
  <c r="KIN71" i="1" s="1"/>
  <c r="KIN70" i="1" s="1"/>
  <c r="KID71" i="1"/>
  <c r="KHX71" i="1" s="1"/>
  <c r="KHX70" i="1" s="1"/>
  <c r="KHN71" i="1"/>
  <c r="KHH71" i="1" s="1"/>
  <c r="KHH70" i="1" s="1"/>
  <c r="KGX71" i="1"/>
  <c r="KGR71" i="1" s="1"/>
  <c r="KGR70" i="1" s="1"/>
  <c r="KGH71" i="1"/>
  <c r="KGB71" i="1" s="1"/>
  <c r="KGB70" i="1" s="1"/>
  <c r="KFR71" i="1"/>
  <c r="KFL71" i="1" s="1"/>
  <c r="KFL70" i="1" s="1"/>
  <c r="KFB71" i="1"/>
  <c r="KEV71" i="1" s="1"/>
  <c r="KEV70" i="1" s="1"/>
  <c r="KEL71" i="1"/>
  <c r="KEF71" i="1" s="1"/>
  <c r="KEF70" i="1" s="1"/>
  <c r="KDV71" i="1"/>
  <c r="KDP71" i="1" s="1"/>
  <c r="KDP70" i="1" s="1"/>
  <c r="KDF71" i="1"/>
  <c r="KCZ71" i="1" s="1"/>
  <c r="KCZ70" i="1" s="1"/>
  <c r="KCP71" i="1"/>
  <c r="KCJ71" i="1" s="1"/>
  <c r="KCJ70" i="1" s="1"/>
  <c r="KBZ71" i="1"/>
  <c r="KBT71" i="1" s="1"/>
  <c r="KBT70" i="1" s="1"/>
  <c r="KBJ71" i="1"/>
  <c r="KBD71" i="1" s="1"/>
  <c r="KBD70" i="1" s="1"/>
  <c r="KAT71" i="1"/>
  <c r="KAN71" i="1" s="1"/>
  <c r="KAN70" i="1" s="1"/>
  <c r="KAD71" i="1"/>
  <c r="JZX71" i="1" s="1"/>
  <c r="JZX70" i="1" s="1"/>
  <c r="JZN71" i="1"/>
  <c r="JZH71" i="1" s="1"/>
  <c r="JZH70" i="1" s="1"/>
  <c r="JYX71" i="1"/>
  <c r="JYR71" i="1" s="1"/>
  <c r="JYR70" i="1" s="1"/>
  <c r="JYH71" i="1"/>
  <c r="JYB71" i="1" s="1"/>
  <c r="JYB70" i="1" s="1"/>
  <c r="JXR71" i="1"/>
  <c r="JXL71" i="1" s="1"/>
  <c r="JXL70" i="1" s="1"/>
  <c r="JXB71" i="1"/>
  <c r="JWV71" i="1" s="1"/>
  <c r="JWV70" i="1" s="1"/>
  <c r="JWL71" i="1"/>
  <c r="JWF71" i="1" s="1"/>
  <c r="JWF70" i="1" s="1"/>
  <c r="JVV71" i="1"/>
  <c r="JVP71" i="1" s="1"/>
  <c r="JVP70" i="1" s="1"/>
  <c r="JVF71" i="1"/>
  <c r="JUZ71" i="1" s="1"/>
  <c r="JUZ70" i="1" s="1"/>
  <c r="JUP71" i="1"/>
  <c r="JUJ71" i="1" s="1"/>
  <c r="JUJ70" i="1" s="1"/>
  <c r="JTZ71" i="1"/>
  <c r="JTT71" i="1" s="1"/>
  <c r="JTT70" i="1" s="1"/>
  <c r="JTJ71" i="1"/>
  <c r="JTD71" i="1" s="1"/>
  <c r="JTD70" i="1" s="1"/>
  <c r="JST71" i="1"/>
  <c r="JSN71" i="1" s="1"/>
  <c r="JSN70" i="1" s="1"/>
  <c r="JSD71" i="1"/>
  <c r="JRX71" i="1" s="1"/>
  <c r="JRX70" i="1" s="1"/>
  <c r="JRN71" i="1"/>
  <c r="JRH71" i="1" s="1"/>
  <c r="JRH70" i="1" s="1"/>
  <c r="JQX71" i="1"/>
  <c r="JQR71" i="1" s="1"/>
  <c r="JQR70" i="1" s="1"/>
  <c r="JQH71" i="1"/>
  <c r="JQB71" i="1" s="1"/>
  <c r="JQB70" i="1" s="1"/>
  <c r="JPR71" i="1"/>
  <c r="JPL71" i="1" s="1"/>
  <c r="JPL70" i="1" s="1"/>
  <c r="JPB71" i="1"/>
  <c r="JOV71" i="1" s="1"/>
  <c r="JOV70" i="1" s="1"/>
  <c r="JOL71" i="1"/>
  <c r="JOF71" i="1" s="1"/>
  <c r="JOF70" i="1" s="1"/>
  <c r="JNV71" i="1"/>
  <c r="JNP71" i="1" s="1"/>
  <c r="JNP70" i="1" s="1"/>
  <c r="JNF71" i="1"/>
  <c r="JMZ71" i="1" s="1"/>
  <c r="JMZ70" i="1" s="1"/>
  <c r="JMP71" i="1"/>
  <c r="JMJ71" i="1" s="1"/>
  <c r="JMJ70" i="1" s="1"/>
  <c r="JLZ71" i="1"/>
  <c r="JLT71" i="1" s="1"/>
  <c r="JLT70" i="1" s="1"/>
  <c r="JLJ71" i="1"/>
  <c r="JLD71" i="1" s="1"/>
  <c r="JLD70" i="1" s="1"/>
  <c r="JKT71" i="1"/>
  <c r="JKN71" i="1" s="1"/>
  <c r="JKN70" i="1" s="1"/>
  <c r="JKD71" i="1"/>
  <c r="JJX71" i="1" s="1"/>
  <c r="JJX70" i="1" s="1"/>
  <c r="JJN71" i="1"/>
  <c r="JJH71" i="1" s="1"/>
  <c r="JJH70" i="1" s="1"/>
  <c r="JIX71" i="1"/>
  <c r="JIR71" i="1" s="1"/>
  <c r="JIR70" i="1" s="1"/>
  <c r="JIH71" i="1"/>
  <c r="JIB71" i="1" s="1"/>
  <c r="JIB70" i="1" s="1"/>
  <c r="JHR71" i="1"/>
  <c r="JHL71" i="1" s="1"/>
  <c r="JHL70" i="1" s="1"/>
  <c r="JHB71" i="1"/>
  <c r="JGV71" i="1" s="1"/>
  <c r="JGV70" i="1" s="1"/>
  <c r="JGL71" i="1"/>
  <c r="JGF71" i="1" s="1"/>
  <c r="JGF70" i="1" s="1"/>
  <c r="JFV71" i="1"/>
  <c r="JFP71" i="1" s="1"/>
  <c r="JFP70" i="1" s="1"/>
  <c r="JFF71" i="1"/>
  <c r="JEZ71" i="1" s="1"/>
  <c r="JEZ70" i="1" s="1"/>
  <c r="JEP71" i="1"/>
  <c r="JEJ71" i="1" s="1"/>
  <c r="JEJ70" i="1" s="1"/>
  <c r="JDZ71" i="1"/>
  <c r="JDT71" i="1" s="1"/>
  <c r="JDT70" i="1" s="1"/>
  <c r="JDJ71" i="1"/>
  <c r="JDD71" i="1" s="1"/>
  <c r="JDD70" i="1" s="1"/>
  <c r="JCT71" i="1"/>
  <c r="JCN71" i="1" s="1"/>
  <c r="JCN70" i="1" s="1"/>
  <c r="JCD71" i="1"/>
  <c r="JBX71" i="1" s="1"/>
  <c r="JBX70" i="1" s="1"/>
  <c r="JBN71" i="1"/>
  <c r="JBH71" i="1" s="1"/>
  <c r="JBH70" i="1" s="1"/>
  <c r="JAX71" i="1"/>
  <c r="JAR71" i="1" s="1"/>
  <c r="JAR70" i="1" s="1"/>
  <c r="JAH71" i="1"/>
  <c r="JAB71" i="1" s="1"/>
  <c r="JAB70" i="1" s="1"/>
  <c r="IZR71" i="1"/>
  <c r="IZL71" i="1" s="1"/>
  <c r="IZL70" i="1" s="1"/>
  <c r="IZB71" i="1"/>
  <c r="IYV71" i="1" s="1"/>
  <c r="IYV70" i="1" s="1"/>
  <c r="IYL71" i="1"/>
  <c r="IYF71" i="1" s="1"/>
  <c r="IYF70" i="1" s="1"/>
  <c r="IXV71" i="1"/>
  <c r="IXP71" i="1" s="1"/>
  <c r="IXP70" i="1" s="1"/>
  <c r="IXF71" i="1"/>
  <c r="IWZ71" i="1" s="1"/>
  <c r="IWZ70" i="1" s="1"/>
  <c r="IWP71" i="1"/>
  <c r="IWJ71" i="1" s="1"/>
  <c r="IWJ70" i="1" s="1"/>
  <c r="IVZ71" i="1"/>
  <c r="IVT71" i="1" s="1"/>
  <c r="IVT70" i="1" s="1"/>
  <c r="IVJ71" i="1"/>
  <c r="IVD71" i="1" s="1"/>
  <c r="IVD70" i="1" s="1"/>
  <c r="IUT71" i="1"/>
  <c r="IUN71" i="1" s="1"/>
  <c r="IUN70" i="1" s="1"/>
  <c r="IUD71" i="1"/>
  <c r="ITX71" i="1" s="1"/>
  <c r="ITX70" i="1" s="1"/>
  <c r="ITN71" i="1"/>
  <c r="ITH71" i="1" s="1"/>
  <c r="ITH70" i="1" s="1"/>
  <c r="ISX71" i="1"/>
  <c r="ISR71" i="1" s="1"/>
  <c r="ISR70" i="1" s="1"/>
  <c r="ISH71" i="1"/>
  <c r="ISB71" i="1" s="1"/>
  <c r="ISB70" i="1" s="1"/>
  <c r="IRR71" i="1"/>
  <c r="IRL71" i="1" s="1"/>
  <c r="IRL70" i="1" s="1"/>
  <c r="IRB71" i="1"/>
  <c r="IQV71" i="1" s="1"/>
  <c r="IQV70" i="1" s="1"/>
  <c r="IQL71" i="1"/>
  <c r="IQF71" i="1" s="1"/>
  <c r="IQF70" i="1" s="1"/>
  <c r="IPV71" i="1"/>
  <c r="IPP71" i="1" s="1"/>
  <c r="IPP70" i="1" s="1"/>
  <c r="IPF71" i="1"/>
  <c r="IOZ71" i="1" s="1"/>
  <c r="IOZ70" i="1" s="1"/>
  <c r="IOP71" i="1"/>
  <c r="IOJ71" i="1" s="1"/>
  <c r="IOJ70" i="1" s="1"/>
  <c r="INZ71" i="1"/>
  <c r="INT71" i="1" s="1"/>
  <c r="INT70" i="1" s="1"/>
  <c r="INJ71" i="1"/>
  <c r="IND71" i="1" s="1"/>
  <c r="IND70" i="1" s="1"/>
  <c r="IMT71" i="1"/>
  <c r="IMN71" i="1" s="1"/>
  <c r="IMN70" i="1" s="1"/>
  <c r="IMD71" i="1"/>
  <c r="ILX71" i="1" s="1"/>
  <c r="ILX70" i="1" s="1"/>
  <c r="ILN71" i="1"/>
  <c r="ILH71" i="1" s="1"/>
  <c r="ILH70" i="1" s="1"/>
  <c r="IKX71" i="1"/>
  <c r="IKR71" i="1" s="1"/>
  <c r="IKR70" i="1" s="1"/>
  <c r="IKH71" i="1"/>
  <c r="IKB71" i="1" s="1"/>
  <c r="IKB70" i="1" s="1"/>
  <c r="IJR71" i="1"/>
  <c r="IJL71" i="1" s="1"/>
  <c r="IJL70" i="1" s="1"/>
  <c r="IJB71" i="1"/>
  <c r="IIV71" i="1" s="1"/>
  <c r="IIV70" i="1" s="1"/>
  <c r="IIL71" i="1"/>
  <c r="IIF71" i="1" s="1"/>
  <c r="IIF70" i="1" s="1"/>
  <c r="IHV71" i="1"/>
  <c r="IHP71" i="1" s="1"/>
  <c r="IHP70" i="1" s="1"/>
  <c r="IHF71" i="1"/>
  <c r="IGZ71" i="1" s="1"/>
  <c r="IGZ70" i="1" s="1"/>
  <c r="IGP71" i="1"/>
  <c r="IGJ71" i="1" s="1"/>
  <c r="IGJ70" i="1" s="1"/>
  <c r="IFZ71" i="1"/>
  <c r="IFT71" i="1" s="1"/>
  <c r="IFT70" i="1" s="1"/>
  <c r="IFJ71" i="1"/>
  <c r="IFD71" i="1" s="1"/>
  <c r="IFD70" i="1" s="1"/>
  <c r="IET71" i="1"/>
  <c r="IEN71" i="1" s="1"/>
  <c r="IEN70" i="1" s="1"/>
  <c r="IED71" i="1"/>
  <c r="IDX71" i="1" s="1"/>
  <c r="IDX70" i="1" s="1"/>
  <c r="IDN71" i="1"/>
  <c r="IDH71" i="1" s="1"/>
  <c r="IDH70" i="1" s="1"/>
  <c r="ICX71" i="1"/>
  <c r="ICR71" i="1" s="1"/>
  <c r="ICR70" i="1" s="1"/>
  <c r="ICH71" i="1"/>
  <c r="ICB71" i="1" s="1"/>
  <c r="ICB70" i="1" s="1"/>
  <c r="IBR71" i="1"/>
  <c r="IBL71" i="1" s="1"/>
  <c r="IBL70" i="1" s="1"/>
  <c r="IBB71" i="1"/>
  <c r="IAV71" i="1" s="1"/>
  <c r="IAV70" i="1" s="1"/>
  <c r="IAL71" i="1"/>
  <c r="IAF71" i="1" s="1"/>
  <c r="IAF70" i="1" s="1"/>
  <c r="HZV71" i="1"/>
  <c r="HZP71" i="1" s="1"/>
  <c r="HZP70" i="1" s="1"/>
  <c r="HZF71" i="1"/>
  <c r="HYZ71" i="1" s="1"/>
  <c r="HYZ70" i="1" s="1"/>
  <c r="HYP71" i="1"/>
  <c r="HYJ71" i="1" s="1"/>
  <c r="HYJ70" i="1" s="1"/>
  <c r="HXZ71" i="1"/>
  <c r="HXT71" i="1" s="1"/>
  <c r="HXT70" i="1" s="1"/>
  <c r="HXJ71" i="1"/>
  <c r="HXD71" i="1" s="1"/>
  <c r="HXD70" i="1" s="1"/>
  <c r="HWT71" i="1"/>
  <c r="HWN71" i="1" s="1"/>
  <c r="HWN70" i="1" s="1"/>
  <c r="HWD71" i="1"/>
  <c r="HVX71" i="1" s="1"/>
  <c r="HVX70" i="1" s="1"/>
  <c r="HVN71" i="1"/>
  <c r="HVH71" i="1" s="1"/>
  <c r="HVH70" i="1" s="1"/>
  <c r="HUX71" i="1"/>
  <c r="HUR71" i="1" s="1"/>
  <c r="HUR70" i="1" s="1"/>
  <c r="HUH71" i="1"/>
  <c r="HUB71" i="1" s="1"/>
  <c r="HUB70" i="1" s="1"/>
  <c r="HTR71" i="1"/>
  <c r="HTL71" i="1" s="1"/>
  <c r="HTL70" i="1" s="1"/>
  <c r="HTB71" i="1"/>
  <c r="HSV71" i="1" s="1"/>
  <c r="HSV70" i="1" s="1"/>
  <c r="HSL71" i="1"/>
  <c r="HSF71" i="1" s="1"/>
  <c r="HSF70" i="1" s="1"/>
  <c r="HRV71" i="1"/>
  <c r="HRP71" i="1" s="1"/>
  <c r="HRP70" i="1" s="1"/>
  <c r="HRF71" i="1"/>
  <c r="HQZ71" i="1" s="1"/>
  <c r="HQZ70" i="1" s="1"/>
  <c r="HQP71" i="1"/>
  <c r="HQJ71" i="1" s="1"/>
  <c r="HQJ70" i="1" s="1"/>
  <c r="HPZ71" i="1"/>
  <c r="HPT71" i="1" s="1"/>
  <c r="HPT70" i="1" s="1"/>
  <c r="HPJ71" i="1"/>
  <c r="HPD71" i="1" s="1"/>
  <c r="HPD70" i="1" s="1"/>
  <c r="HOT71" i="1"/>
  <c r="HON71" i="1" s="1"/>
  <c r="HON70" i="1" s="1"/>
  <c r="HOD71" i="1"/>
  <c r="HNX71" i="1" s="1"/>
  <c r="HNX70" i="1" s="1"/>
  <c r="HNN71" i="1"/>
  <c r="HNH71" i="1" s="1"/>
  <c r="HNH70" i="1" s="1"/>
  <c r="HMX71" i="1"/>
  <c r="HMR71" i="1" s="1"/>
  <c r="HMR70" i="1" s="1"/>
  <c r="HMH71" i="1"/>
  <c r="HMB71" i="1" s="1"/>
  <c r="HMB70" i="1" s="1"/>
  <c r="HLR71" i="1"/>
  <c r="HLL71" i="1" s="1"/>
  <c r="HLL70" i="1" s="1"/>
  <c r="HLB71" i="1"/>
  <c r="HKV71" i="1" s="1"/>
  <c r="HKV70" i="1" s="1"/>
  <c r="HKL71" i="1"/>
  <c r="HKF71" i="1" s="1"/>
  <c r="HKF70" i="1" s="1"/>
  <c r="HJV71" i="1"/>
  <c r="HJP71" i="1" s="1"/>
  <c r="HJP70" i="1" s="1"/>
  <c r="HJF71" i="1"/>
  <c r="HIZ71" i="1" s="1"/>
  <c r="HIZ70" i="1" s="1"/>
  <c r="HIP71" i="1"/>
  <c r="HIJ71" i="1" s="1"/>
  <c r="HIJ70" i="1" s="1"/>
  <c r="HHZ71" i="1"/>
  <c r="HHT71" i="1" s="1"/>
  <c r="HHT70" i="1" s="1"/>
  <c r="HHJ71" i="1"/>
  <c r="HHD71" i="1" s="1"/>
  <c r="HHD70" i="1" s="1"/>
  <c r="HGT71" i="1"/>
  <c r="HGN71" i="1" s="1"/>
  <c r="HGN70" i="1" s="1"/>
  <c r="HGD71" i="1"/>
  <c r="HFX71" i="1" s="1"/>
  <c r="HFX70" i="1" s="1"/>
  <c r="HFN71" i="1"/>
  <c r="HFH71" i="1" s="1"/>
  <c r="HFH70" i="1" s="1"/>
  <c r="HEX71" i="1"/>
  <c r="HER71" i="1" s="1"/>
  <c r="HER70" i="1" s="1"/>
  <c r="HEH71" i="1"/>
  <c r="HEB71" i="1" s="1"/>
  <c r="HEB70" i="1" s="1"/>
  <c r="HDR71" i="1"/>
  <c r="HDL71" i="1" s="1"/>
  <c r="HDL70" i="1" s="1"/>
  <c r="HDB71" i="1"/>
  <c r="HCV71" i="1" s="1"/>
  <c r="HCV70" i="1" s="1"/>
  <c r="HCL71" i="1"/>
  <c r="HCF71" i="1" s="1"/>
  <c r="HCF70" i="1" s="1"/>
  <c r="HBV71" i="1"/>
  <c r="HBP71" i="1" s="1"/>
  <c r="HBP70" i="1" s="1"/>
  <c r="HBF71" i="1"/>
  <c r="HAZ71" i="1" s="1"/>
  <c r="HAZ70" i="1" s="1"/>
  <c r="HAP71" i="1"/>
  <c r="HAJ71" i="1" s="1"/>
  <c r="HAJ70" i="1" s="1"/>
  <c r="GZZ71" i="1"/>
  <c r="GZT71" i="1" s="1"/>
  <c r="GZT70" i="1" s="1"/>
  <c r="GZJ71" i="1"/>
  <c r="GZD71" i="1" s="1"/>
  <c r="GZD70" i="1" s="1"/>
  <c r="GYT71" i="1"/>
  <c r="GYN71" i="1" s="1"/>
  <c r="GYN70" i="1" s="1"/>
  <c r="GYD71" i="1"/>
  <c r="GXX71" i="1" s="1"/>
  <c r="GXX70" i="1" s="1"/>
  <c r="GXN71" i="1"/>
  <c r="GXH71" i="1" s="1"/>
  <c r="GXH70" i="1" s="1"/>
  <c r="GWX71" i="1"/>
  <c r="GWR71" i="1" s="1"/>
  <c r="GWR70" i="1" s="1"/>
  <c r="GWH71" i="1"/>
  <c r="GWB71" i="1" s="1"/>
  <c r="GWB70" i="1" s="1"/>
  <c r="GVR71" i="1"/>
  <c r="GVL71" i="1" s="1"/>
  <c r="GVL70" i="1" s="1"/>
  <c r="GVB71" i="1"/>
  <c r="GUV71" i="1" s="1"/>
  <c r="GUV70" i="1" s="1"/>
  <c r="GUL71" i="1"/>
  <c r="GUF71" i="1" s="1"/>
  <c r="GUF70" i="1" s="1"/>
  <c r="GTV71" i="1"/>
  <c r="GTP71" i="1" s="1"/>
  <c r="GTP70" i="1" s="1"/>
  <c r="GTF71" i="1"/>
  <c r="GSZ71" i="1" s="1"/>
  <c r="GSZ70" i="1" s="1"/>
  <c r="GSP71" i="1"/>
  <c r="GSJ71" i="1" s="1"/>
  <c r="GSJ70" i="1" s="1"/>
  <c r="GRZ71" i="1"/>
  <c r="GRT71" i="1" s="1"/>
  <c r="GRT70" i="1" s="1"/>
  <c r="GRJ71" i="1"/>
  <c r="GRD71" i="1" s="1"/>
  <c r="GRD70" i="1" s="1"/>
  <c r="GQT71" i="1"/>
  <c r="GQN71" i="1" s="1"/>
  <c r="GQN70" i="1" s="1"/>
  <c r="GQD71" i="1"/>
  <c r="GPX71" i="1" s="1"/>
  <c r="GPX70" i="1" s="1"/>
  <c r="GPN71" i="1"/>
  <c r="GPH71" i="1" s="1"/>
  <c r="GPH70" i="1" s="1"/>
  <c r="GOX71" i="1"/>
  <c r="GOR71" i="1" s="1"/>
  <c r="GOR70" i="1" s="1"/>
  <c r="GOH71" i="1"/>
  <c r="GOB71" i="1" s="1"/>
  <c r="GOB70" i="1" s="1"/>
  <c r="GNR71" i="1"/>
  <c r="GNL71" i="1" s="1"/>
  <c r="GNL70" i="1" s="1"/>
  <c r="GNB71" i="1"/>
  <c r="GMV71" i="1" s="1"/>
  <c r="GMV70" i="1" s="1"/>
  <c r="GML71" i="1"/>
  <c r="GMF71" i="1" s="1"/>
  <c r="GMF70" i="1" s="1"/>
  <c r="GLV71" i="1"/>
  <c r="GLP71" i="1" s="1"/>
  <c r="GLP70" i="1" s="1"/>
  <c r="GLF71" i="1"/>
  <c r="GKZ71" i="1" s="1"/>
  <c r="GKZ70" i="1" s="1"/>
  <c r="GKP71" i="1"/>
  <c r="GKJ71" i="1" s="1"/>
  <c r="GKJ70" i="1" s="1"/>
  <c r="GJZ71" i="1"/>
  <c r="GJT71" i="1" s="1"/>
  <c r="GJT70" i="1" s="1"/>
  <c r="GJJ71" i="1"/>
  <c r="GJD71" i="1" s="1"/>
  <c r="GJD70" i="1" s="1"/>
  <c r="GIT71" i="1"/>
  <c r="GIN71" i="1" s="1"/>
  <c r="GIN70" i="1" s="1"/>
  <c r="GID71" i="1"/>
  <c r="GHX71" i="1" s="1"/>
  <c r="GHX70" i="1" s="1"/>
  <c r="GHN71" i="1"/>
  <c r="GHH71" i="1" s="1"/>
  <c r="GHH70" i="1" s="1"/>
  <c r="GGX71" i="1"/>
  <c r="GGR71" i="1" s="1"/>
  <c r="GGR70" i="1" s="1"/>
  <c r="GGH71" i="1"/>
  <c r="GGB71" i="1" s="1"/>
  <c r="GGB70" i="1" s="1"/>
  <c r="GFR71" i="1"/>
  <c r="GFL71" i="1" s="1"/>
  <c r="GFL70" i="1" s="1"/>
  <c r="GFB71" i="1"/>
  <c r="GEV71" i="1" s="1"/>
  <c r="GEV70" i="1" s="1"/>
  <c r="GEL71" i="1"/>
  <c r="GEF71" i="1" s="1"/>
  <c r="GEF70" i="1" s="1"/>
  <c r="GDV71" i="1"/>
  <c r="GDP71" i="1" s="1"/>
  <c r="GDP70" i="1" s="1"/>
  <c r="GDF71" i="1"/>
  <c r="GCZ71" i="1" s="1"/>
  <c r="GCZ70" i="1" s="1"/>
  <c r="GCP71" i="1"/>
  <c r="GCJ71" i="1" s="1"/>
  <c r="GCJ70" i="1" s="1"/>
  <c r="GBZ71" i="1"/>
  <c r="GBT71" i="1" s="1"/>
  <c r="GBT70" i="1" s="1"/>
  <c r="GBJ71" i="1"/>
  <c r="GBD71" i="1" s="1"/>
  <c r="GBD70" i="1" s="1"/>
  <c r="GAT71" i="1"/>
  <c r="GAN71" i="1" s="1"/>
  <c r="GAN70" i="1" s="1"/>
  <c r="GAD71" i="1"/>
  <c r="FZX71" i="1" s="1"/>
  <c r="FZX70" i="1" s="1"/>
  <c r="FZN71" i="1"/>
  <c r="FZH71" i="1" s="1"/>
  <c r="FZH70" i="1" s="1"/>
  <c r="FYX71" i="1"/>
  <c r="FYR71" i="1" s="1"/>
  <c r="FYR70" i="1" s="1"/>
  <c r="FYH71" i="1"/>
  <c r="FYB71" i="1" s="1"/>
  <c r="FYB70" i="1" s="1"/>
  <c r="FXR71" i="1"/>
  <c r="FXL71" i="1" s="1"/>
  <c r="FXL70" i="1" s="1"/>
  <c r="FXB71" i="1"/>
  <c r="FWV71" i="1" s="1"/>
  <c r="FWV70" i="1" s="1"/>
  <c r="FWL71" i="1"/>
  <c r="FWF71" i="1" s="1"/>
  <c r="FWF70" i="1" s="1"/>
  <c r="FVV71" i="1"/>
  <c r="FVP71" i="1" s="1"/>
  <c r="FVP70" i="1" s="1"/>
  <c r="FVF71" i="1"/>
  <c r="FUZ71" i="1" s="1"/>
  <c r="FUZ70" i="1" s="1"/>
  <c r="FUP71" i="1"/>
  <c r="FUJ71" i="1" s="1"/>
  <c r="FUJ70" i="1" s="1"/>
  <c r="FTZ71" i="1"/>
  <c r="FTT71" i="1" s="1"/>
  <c r="FTT70" i="1" s="1"/>
  <c r="FTJ71" i="1"/>
  <c r="FTD71" i="1" s="1"/>
  <c r="FTD70" i="1" s="1"/>
  <c r="FST71" i="1"/>
  <c r="FSN71" i="1" s="1"/>
  <c r="FSN70" i="1" s="1"/>
  <c r="FSD71" i="1"/>
  <c r="FRX71" i="1" s="1"/>
  <c r="FRX70" i="1" s="1"/>
  <c r="FRN71" i="1"/>
  <c r="FRH71" i="1" s="1"/>
  <c r="FRH70" i="1" s="1"/>
  <c r="FQX71" i="1"/>
  <c r="FQR71" i="1" s="1"/>
  <c r="FQR70" i="1" s="1"/>
  <c r="FQH71" i="1"/>
  <c r="FQB71" i="1" s="1"/>
  <c r="FQB70" i="1" s="1"/>
  <c r="FPR71" i="1"/>
  <c r="FPL71" i="1" s="1"/>
  <c r="FPL70" i="1" s="1"/>
  <c r="FPB71" i="1"/>
  <c r="FOV71" i="1" s="1"/>
  <c r="FOV70" i="1" s="1"/>
  <c r="FOL71" i="1"/>
  <c r="FOF71" i="1" s="1"/>
  <c r="FOF70" i="1" s="1"/>
  <c r="FNV71" i="1"/>
  <c r="FNP71" i="1" s="1"/>
  <c r="FNP70" i="1" s="1"/>
  <c r="FNF71" i="1"/>
  <c r="FMZ71" i="1" s="1"/>
  <c r="FMZ70" i="1" s="1"/>
  <c r="FMP71" i="1"/>
  <c r="FMJ71" i="1" s="1"/>
  <c r="FMJ70" i="1" s="1"/>
  <c r="FLZ71" i="1"/>
  <c r="FLT71" i="1" s="1"/>
  <c r="FLT70" i="1" s="1"/>
  <c r="FLJ71" i="1"/>
  <c r="FLD71" i="1" s="1"/>
  <c r="FLD70" i="1" s="1"/>
  <c r="FKT71" i="1"/>
  <c r="FKN71" i="1" s="1"/>
  <c r="FKN70" i="1" s="1"/>
  <c r="FKD71" i="1"/>
  <c r="FJX71" i="1" s="1"/>
  <c r="FJX70" i="1" s="1"/>
  <c r="FJN71" i="1"/>
  <c r="FJH71" i="1" s="1"/>
  <c r="FJH70" i="1" s="1"/>
  <c r="FIX71" i="1"/>
  <c r="FIR71" i="1" s="1"/>
  <c r="FIR70" i="1" s="1"/>
  <c r="FIH71" i="1"/>
  <c r="FIB71" i="1" s="1"/>
  <c r="FIB70" i="1" s="1"/>
  <c r="FHR71" i="1"/>
  <c r="FHL71" i="1" s="1"/>
  <c r="FHL70" i="1" s="1"/>
  <c r="FHB71" i="1"/>
  <c r="FGV71" i="1" s="1"/>
  <c r="FGV70" i="1" s="1"/>
  <c r="FGL71" i="1"/>
  <c r="FGF71" i="1" s="1"/>
  <c r="FGF70" i="1" s="1"/>
  <c r="FFV71" i="1"/>
  <c r="FFP71" i="1" s="1"/>
  <c r="FFP70" i="1" s="1"/>
  <c r="FFF71" i="1"/>
  <c r="FEZ71" i="1" s="1"/>
  <c r="FEZ70" i="1" s="1"/>
  <c r="FEP71" i="1"/>
  <c r="FEJ71" i="1" s="1"/>
  <c r="FEJ70" i="1" s="1"/>
  <c r="FDZ71" i="1"/>
  <c r="FDT71" i="1" s="1"/>
  <c r="FDT70" i="1" s="1"/>
  <c r="FDJ71" i="1"/>
  <c r="FDD71" i="1" s="1"/>
  <c r="FDD70" i="1" s="1"/>
  <c r="FCT71" i="1"/>
  <c r="FCN71" i="1" s="1"/>
  <c r="FCN70" i="1" s="1"/>
  <c r="FCD71" i="1"/>
  <c r="FBX71" i="1" s="1"/>
  <c r="FBX70" i="1" s="1"/>
  <c r="FBN71" i="1"/>
  <c r="FBH71" i="1" s="1"/>
  <c r="FBH70" i="1" s="1"/>
  <c r="FAX71" i="1"/>
  <c r="FAR71" i="1" s="1"/>
  <c r="FAR70" i="1" s="1"/>
  <c r="FAH71" i="1"/>
  <c r="FAB71" i="1" s="1"/>
  <c r="FAB70" i="1" s="1"/>
  <c r="EZR71" i="1"/>
  <c r="EZL71" i="1" s="1"/>
  <c r="EZL70" i="1" s="1"/>
  <c r="EZB71" i="1"/>
  <c r="EYV71" i="1" s="1"/>
  <c r="EYV70" i="1" s="1"/>
  <c r="EYL71" i="1"/>
  <c r="EYF71" i="1" s="1"/>
  <c r="EYF70" i="1" s="1"/>
  <c r="EXV71" i="1"/>
  <c r="EXP71" i="1" s="1"/>
  <c r="EXP70" i="1" s="1"/>
  <c r="EXF71" i="1"/>
  <c r="EWZ71" i="1" s="1"/>
  <c r="EWZ70" i="1" s="1"/>
  <c r="EWP71" i="1"/>
  <c r="EWJ71" i="1" s="1"/>
  <c r="EWJ70" i="1" s="1"/>
  <c r="EVZ71" i="1"/>
  <c r="EVT71" i="1" s="1"/>
  <c r="EVT70" i="1" s="1"/>
  <c r="EVJ71" i="1"/>
  <c r="EVD71" i="1" s="1"/>
  <c r="EVD70" i="1" s="1"/>
  <c r="EUT71" i="1"/>
  <c r="EUN71" i="1" s="1"/>
  <c r="EUN70" i="1" s="1"/>
  <c r="EUD71" i="1"/>
  <c r="ETX71" i="1" s="1"/>
  <c r="ETX70" i="1" s="1"/>
  <c r="ETN71" i="1"/>
  <c r="ETH71" i="1" s="1"/>
  <c r="ETH70" i="1" s="1"/>
  <c r="ESX71" i="1"/>
  <c r="ESR71" i="1" s="1"/>
  <c r="ESR70" i="1" s="1"/>
  <c r="ESH71" i="1"/>
  <c r="ESB71" i="1" s="1"/>
  <c r="ESB70" i="1" s="1"/>
  <c r="ERR71" i="1"/>
  <c r="ERL71" i="1" s="1"/>
  <c r="ERL70" i="1" s="1"/>
  <c r="ERB71" i="1"/>
  <c r="EQV71" i="1" s="1"/>
  <c r="EQV70" i="1" s="1"/>
  <c r="EQL71" i="1"/>
  <c r="EQF71" i="1" s="1"/>
  <c r="EQF70" i="1" s="1"/>
  <c r="EPV71" i="1"/>
  <c r="EPP71" i="1" s="1"/>
  <c r="EPP70" i="1" s="1"/>
  <c r="EPF71" i="1"/>
  <c r="EOZ71" i="1" s="1"/>
  <c r="EOZ70" i="1" s="1"/>
  <c r="EOP71" i="1"/>
  <c r="EOJ71" i="1" s="1"/>
  <c r="EOJ70" i="1" s="1"/>
  <c r="ENZ71" i="1"/>
  <c r="ENT71" i="1" s="1"/>
  <c r="ENT70" i="1" s="1"/>
  <c r="ENJ71" i="1"/>
  <c r="END71" i="1" s="1"/>
  <c r="END70" i="1" s="1"/>
  <c r="EMT71" i="1"/>
  <c r="EMN71" i="1" s="1"/>
  <c r="EMN70" i="1" s="1"/>
  <c r="EMD71" i="1"/>
  <c r="ELX71" i="1" s="1"/>
  <c r="ELX70" i="1" s="1"/>
  <c r="ELN71" i="1"/>
  <c r="ELH71" i="1" s="1"/>
  <c r="ELH70" i="1" s="1"/>
  <c r="EKX71" i="1"/>
  <c r="EKR71" i="1" s="1"/>
  <c r="EKR70" i="1" s="1"/>
  <c r="EKH71" i="1"/>
  <c r="EKB71" i="1" s="1"/>
  <c r="EKB70" i="1" s="1"/>
  <c r="EJR71" i="1"/>
  <c r="EJL71" i="1" s="1"/>
  <c r="EJL70" i="1" s="1"/>
  <c r="EJB71" i="1"/>
  <c r="EIV71" i="1" s="1"/>
  <c r="EIV70" i="1" s="1"/>
  <c r="EIL71" i="1"/>
  <c r="EIF71" i="1" s="1"/>
  <c r="EIF70" i="1" s="1"/>
  <c r="EHV71" i="1"/>
  <c r="EHP71" i="1" s="1"/>
  <c r="EHP70" i="1" s="1"/>
  <c r="EHF71" i="1"/>
  <c r="EGZ71" i="1" s="1"/>
  <c r="EGZ70" i="1" s="1"/>
  <c r="EGP71" i="1"/>
  <c r="EGJ71" i="1" s="1"/>
  <c r="EGJ70" i="1" s="1"/>
  <c r="EFZ71" i="1"/>
  <c r="EFT71" i="1" s="1"/>
  <c r="EFT70" i="1" s="1"/>
  <c r="EFJ71" i="1"/>
  <c r="EFD71" i="1" s="1"/>
  <c r="EFD70" i="1" s="1"/>
  <c r="EET71" i="1"/>
  <c r="EEN71" i="1" s="1"/>
  <c r="EEN70" i="1" s="1"/>
  <c r="EED71" i="1"/>
  <c r="EDX71" i="1" s="1"/>
  <c r="EDX70" i="1" s="1"/>
  <c r="EDN71" i="1"/>
  <c r="EDH71" i="1" s="1"/>
  <c r="EDH70" i="1" s="1"/>
  <c r="ECX71" i="1"/>
  <c r="ECR71" i="1" s="1"/>
  <c r="ECR70" i="1" s="1"/>
  <c r="ECH71" i="1"/>
  <c r="ECB71" i="1" s="1"/>
  <c r="ECB70" i="1" s="1"/>
  <c r="EBR71" i="1"/>
  <c r="EBL71" i="1" s="1"/>
  <c r="EBL70" i="1" s="1"/>
  <c r="EBB71" i="1"/>
  <c r="EAV71" i="1" s="1"/>
  <c r="EAV70" i="1" s="1"/>
  <c r="EAL71" i="1"/>
  <c r="EAF71" i="1" s="1"/>
  <c r="EAF70" i="1" s="1"/>
  <c r="DZV71" i="1"/>
  <c r="DZP71" i="1" s="1"/>
  <c r="DZP70" i="1" s="1"/>
  <c r="DZF71" i="1"/>
  <c r="DYZ71" i="1" s="1"/>
  <c r="DYZ70" i="1" s="1"/>
  <c r="DYP71" i="1"/>
  <c r="DYJ71" i="1" s="1"/>
  <c r="DYJ70" i="1" s="1"/>
  <c r="DXZ71" i="1"/>
  <c r="DXT71" i="1" s="1"/>
  <c r="DXT70" i="1" s="1"/>
  <c r="DXJ71" i="1"/>
  <c r="DXD71" i="1" s="1"/>
  <c r="DXD70" i="1" s="1"/>
  <c r="DWT71" i="1"/>
  <c r="DWN71" i="1" s="1"/>
  <c r="DWN70" i="1" s="1"/>
  <c r="DWD71" i="1"/>
  <c r="DVX71" i="1" s="1"/>
  <c r="DVX70" i="1" s="1"/>
  <c r="DVN71" i="1"/>
  <c r="DVH71" i="1" s="1"/>
  <c r="DVH70" i="1" s="1"/>
  <c r="DUX71" i="1"/>
  <c r="DUR71" i="1" s="1"/>
  <c r="DUR70" i="1" s="1"/>
  <c r="DUH71" i="1"/>
  <c r="DUB71" i="1" s="1"/>
  <c r="DUB70" i="1" s="1"/>
  <c r="DTR71" i="1"/>
  <c r="DTL71" i="1" s="1"/>
  <c r="DTL70" i="1" s="1"/>
  <c r="DTB71" i="1"/>
  <c r="DSV71" i="1" s="1"/>
  <c r="DSV70" i="1" s="1"/>
  <c r="DSL71" i="1"/>
  <c r="DSF71" i="1" s="1"/>
  <c r="DSF70" i="1" s="1"/>
  <c r="DRV71" i="1"/>
  <c r="DRP71" i="1" s="1"/>
  <c r="DRP70" i="1" s="1"/>
  <c r="DRF71" i="1"/>
  <c r="DQZ71" i="1" s="1"/>
  <c r="DQZ70" i="1" s="1"/>
  <c r="DQP71" i="1"/>
  <c r="DQJ71" i="1" s="1"/>
  <c r="DQJ70" i="1" s="1"/>
  <c r="DPZ71" i="1"/>
  <c r="DPT71" i="1" s="1"/>
  <c r="DPT70" i="1" s="1"/>
  <c r="DPJ71" i="1"/>
  <c r="DPD71" i="1" s="1"/>
  <c r="DPD70" i="1" s="1"/>
  <c r="DOT71" i="1"/>
  <c r="DON71" i="1" s="1"/>
  <c r="DON70" i="1" s="1"/>
  <c r="DOD71" i="1"/>
  <c r="DNX71" i="1" s="1"/>
  <c r="DNX70" i="1" s="1"/>
  <c r="DNN71" i="1"/>
  <c r="DNH71" i="1" s="1"/>
  <c r="DNH70" i="1" s="1"/>
  <c r="DMX71" i="1"/>
  <c r="DMR71" i="1" s="1"/>
  <c r="DMR70" i="1" s="1"/>
  <c r="DMH71" i="1"/>
  <c r="DMB71" i="1" s="1"/>
  <c r="DMB70" i="1" s="1"/>
  <c r="DLR71" i="1"/>
  <c r="DLL71" i="1" s="1"/>
  <c r="DLL70" i="1" s="1"/>
  <c r="DLB71" i="1"/>
  <c r="DKV71" i="1" s="1"/>
  <c r="DKV70" i="1" s="1"/>
  <c r="DKL71" i="1"/>
  <c r="DKF71" i="1" s="1"/>
  <c r="DKF70" i="1" s="1"/>
  <c r="DJV71" i="1"/>
  <c r="DJP71" i="1" s="1"/>
  <c r="DJP70" i="1" s="1"/>
  <c r="DJF71" i="1"/>
  <c r="DIZ71" i="1" s="1"/>
  <c r="DIZ70" i="1" s="1"/>
  <c r="DIP71" i="1"/>
  <c r="DIJ71" i="1" s="1"/>
  <c r="DIJ70" i="1" s="1"/>
  <c r="DHZ71" i="1"/>
  <c r="DHT71" i="1" s="1"/>
  <c r="DHT70" i="1" s="1"/>
  <c r="DHJ71" i="1"/>
  <c r="DHD71" i="1" s="1"/>
  <c r="DHD70" i="1" s="1"/>
  <c r="DGT71" i="1"/>
  <c r="DGN71" i="1" s="1"/>
  <c r="DGN70" i="1" s="1"/>
  <c r="DGD71" i="1"/>
  <c r="DFX71" i="1" s="1"/>
  <c r="DFX70" i="1" s="1"/>
  <c r="DFN71" i="1"/>
  <c r="DFH71" i="1" s="1"/>
  <c r="DFH70" i="1" s="1"/>
  <c r="DEX71" i="1"/>
  <c r="DER71" i="1" s="1"/>
  <c r="DER70" i="1" s="1"/>
  <c r="DEH71" i="1"/>
  <c r="DEB71" i="1" s="1"/>
  <c r="DEB70" i="1" s="1"/>
  <c r="DDR71" i="1"/>
  <c r="DDL71" i="1" s="1"/>
  <c r="DDL70" i="1" s="1"/>
  <c r="DDB71" i="1"/>
  <c r="DCV71" i="1" s="1"/>
  <c r="DCV70" i="1" s="1"/>
  <c r="DCL71" i="1"/>
  <c r="DCF71" i="1" s="1"/>
  <c r="DCF70" i="1" s="1"/>
  <c r="DBV71" i="1"/>
  <c r="DBP71" i="1" s="1"/>
  <c r="DBP70" i="1" s="1"/>
  <c r="DBF71" i="1"/>
  <c r="DAZ71" i="1" s="1"/>
  <c r="DAZ70" i="1" s="1"/>
  <c r="DAP71" i="1"/>
  <c r="DAJ71" i="1" s="1"/>
  <c r="DAJ70" i="1" s="1"/>
  <c r="CZZ71" i="1"/>
  <c r="CZT71" i="1" s="1"/>
  <c r="CZT70" i="1" s="1"/>
  <c r="CZJ71" i="1"/>
  <c r="CZD71" i="1" s="1"/>
  <c r="CZD70" i="1" s="1"/>
  <c r="CYT71" i="1"/>
  <c r="CYN71" i="1" s="1"/>
  <c r="CYN70" i="1" s="1"/>
  <c r="CYD71" i="1"/>
  <c r="CXX71" i="1" s="1"/>
  <c r="CXX70" i="1" s="1"/>
  <c r="CXN71" i="1"/>
  <c r="CXH71" i="1" s="1"/>
  <c r="CXH70" i="1" s="1"/>
  <c r="CWX71" i="1"/>
  <c r="CWR71" i="1" s="1"/>
  <c r="CWR70" i="1" s="1"/>
  <c r="CWH71" i="1"/>
  <c r="CWB71" i="1" s="1"/>
  <c r="CWB70" i="1" s="1"/>
  <c r="CVR71" i="1"/>
  <c r="CVL71" i="1" s="1"/>
  <c r="CVL70" i="1" s="1"/>
  <c r="CVB71" i="1"/>
  <c r="CUV71" i="1" s="1"/>
  <c r="CUV70" i="1" s="1"/>
  <c r="CUL71" i="1"/>
  <c r="CUF71" i="1" s="1"/>
  <c r="CUF70" i="1" s="1"/>
  <c r="CTV71" i="1"/>
  <c r="CTP71" i="1" s="1"/>
  <c r="CTP70" i="1" s="1"/>
  <c r="CTF71" i="1"/>
  <c r="CSZ71" i="1" s="1"/>
  <c r="CSZ70" i="1" s="1"/>
  <c r="CSP71" i="1"/>
  <c r="CSJ71" i="1" s="1"/>
  <c r="CSJ70" i="1" s="1"/>
  <c r="CRZ71" i="1"/>
  <c r="CRT71" i="1" s="1"/>
  <c r="CRT70" i="1" s="1"/>
  <c r="CRJ71" i="1"/>
  <c r="CRD71" i="1" s="1"/>
  <c r="CRD70" i="1" s="1"/>
  <c r="CQT71" i="1"/>
  <c r="CQN71" i="1" s="1"/>
  <c r="CQN70" i="1" s="1"/>
  <c r="CQD71" i="1"/>
  <c r="CPX71" i="1" s="1"/>
  <c r="CPX70" i="1" s="1"/>
  <c r="CPN71" i="1"/>
  <c r="CPH71" i="1" s="1"/>
  <c r="CPH70" i="1" s="1"/>
  <c r="COX71" i="1"/>
  <c r="COR71" i="1" s="1"/>
  <c r="COR70" i="1" s="1"/>
  <c r="COH71" i="1"/>
  <c r="COB71" i="1" s="1"/>
  <c r="COB70" i="1" s="1"/>
  <c r="CNR71" i="1"/>
  <c r="CNL71" i="1" s="1"/>
  <c r="CNL70" i="1" s="1"/>
  <c r="CNB71" i="1"/>
  <c r="CMV71" i="1" s="1"/>
  <c r="CMV70" i="1" s="1"/>
  <c r="CML71" i="1"/>
  <c r="CMF71" i="1" s="1"/>
  <c r="CMF70" i="1" s="1"/>
  <c r="CLV71" i="1"/>
  <c r="CLP71" i="1" s="1"/>
  <c r="CLP70" i="1" s="1"/>
  <c r="CLF71" i="1"/>
  <c r="CKZ71" i="1" s="1"/>
  <c r="CKZ70" i="1" s="1"/>
  <c r="CKP71" i="1"/>
  <c r="CKJ71" i="1" s="1"/>
  <c r="CKJ70" i="1" s="1"/>
  <c r="CJZ71" i="1"/>
  <c r="CJT71" i="1" s="1"/>
  <c r="CJT70" i="1" s="1"/>
  <c r="CJJ71" i="1"/>
  <c r="CJD71" i="1" s="1"/>
  <c r="CJD70" i="1" s="1"/>
  <c r="CIT71" i="1"/>
  <c r="CIN71" i="1" s="1"/>
  <c r="CIN70" i="1" s="1"/>
  <c r="CID71" i="1"/>
  <c r="CHX71" i="1" s="1"/>
  <c r="CHX70" i="1" s="1"/>
  <c r="CHN71" i="1"/>
  <c r="CHH71" i="1" s="1"/>
  <c r="CHH70" i="1" s="1"/>
  <c r="CGX71" i="1"/>
  <c r="CGR71" i="1" s="1"/>
  <c r="CGR70" i="1" s="1"/>
  <c r="CGH71" i="1"/>
  <c r="CGB71" i="1" s="1"/>
  <c r="CGB70" i="1" s="1"/>
  <c r="CFR71" i="1"/>
  <c r="CFL71" i="1" s="1"/>
  <c r="CFL70" i="1" s="1"/>
  <c r="CFB71" i="1"/>
  <c r="CEV71" i="1" s="1"/>
  <c r="CEV70" i="1" s="1"/>
  <c r="CEL71" i="1"/>
  <c r="CEF71" i="1" s="1"/>
  <c r="CEF70" i="1" s="1"/>
  <c r="CDV71" i="1"/>
  <c r="CDP71" i="1" s="1"/>
  <c r="CDP70" i="1" s="1"/>
  <c r="CDF71" i="1"/>
  <c r="CCZ71" i="1" s="1"/>
  <c r="CCZ70" i="1" s="1"/>
  <c r="CCP71" i="1"/>
  <c r="CCJ71" i="1" s="1"/>
  <c r="CCJ70" i="1" s="1"/>
  <c r="CBZ71" i="1"/>
  <c r="CBT71" i="1" s="1"/>
  <c r="CBT70" i="1" s="1"/>
  <c r="CBJ71" i="1"/>
  <c r="CBD71" i="1" s="1"/>
  <c r="CBD70" i="1" s="1"/>
  <c r="CAT71" i="1"/>
  <c r="CAN71" i="1" s="1"/>
  <c r="CAN70" i="1" s="1"/>
  <c r="CAD71" i="1"/>
  <c r="BZX71" i="1" s="1"/>
  <c r="BZX70" i="1" s="1"/>
  <c r="BZN71" i="1"/>
  <c r="BZH71" i="1" s="1"/>
  <c r="BZH70" i="1" s="1"/>
  <c r="BYX71" i="1"/>
  <c r="BYR71" i="1" s="1"/>
  <c r="BYR70" i="1" s="1"/>
  <c r="BYH71" i="1"/>
  <c r="BYB71" i="1" s="1"/>
  <c r="BYB70" i="1" s="1"/>
  <c r="BXR71" i="1"/>
  <c r="BXL71" i="1" s="1"/>
  <c r="BXL70" i="1" s="1"/>
  <c r="BXB71" i="1"/>
  <c r="BWV71" i="1" s="1"/>
  <c r="BWV70" i="1" s="1"/>
  <c r="BWL71" i="1"/>
  <c r="BWF71" i="1" s="1"/>
  <c r="BWF70" i="1" s="1"/>
  <c r="BVV71" i="1"/>
  <c r="BVP71" i="1" s="1"/>
  <c r="BVP70" i="1" s="1"/>
  <c r="BVF71" i="1"/>
  <c r="BUZ71" i="1" s="1"/>
  <c r="BUZ70" i="1" s="1"/>
  <c r="BUP71" i="1"/>
  <c r="BUJ71" i="1" s="1"/>
  <c r="BUJ70" i="1" s="1"/>
  <c r="BTZ71" i="1"/>
  <c r="BTT71" i="1" s="1"/>
  <c r="BTT70" i="1" s="1"/>
  <c r="BTJ71" i="1"/>
  <c r="BTD71" i="1" s="1"/>
  <c r="BTD70" i="1" s="1"/>
  <c r="BST71" i="1"/>
  <c r="BSN71" i="1" s="1"/>
  <c r="BSN70" i="1" s="1"/>
  <c r="BSD71" i="1"/>
  <c r="BRX71" i="1" s="1"/>
  <c r="BRX70" i="1" s="1"/>
  <c r="BRN71" i="1"/>
  <c r="BRH71" i="1" s="1"/>
  <c r="BRH70" i="1" s="1"/>
  <c r="BQX71" i="1"/>
  <c r="BQR71" i="1" s="1"/>
  <c r="BQR70" i="1" s="1"/>
  <c r="BQH71" i="1"/>
  <c r="BQB71" i="1" s="1"/>
  <c r="BQB70" i="1" s="1"/>
  <c r="BPR71" i="1"/>
  <c r="BPL71" i="1" s="1"/>
  <c r="BPL70" i="1" s="1"/>
  <c r="BPB71" i="1"/>
  <c r="BOV71" i="1" s="1"/>
  <c r="BOV70" i="1" s="1"/>
  <c r="BOL71" i="1"/>
  <c r="BOF71" i="1" s="1"/>
  <c r="BOF70" i="1" s="1"/>
  <c r="BNV71" i="1"/>
  <c r="BNP71" i="1" s="1"/>
  <c r="BNP70" i="1" s="1"/>
  <c r="BNF71" i="1"/>
  <c r="BMZ71" i="1" s="1"/>
  <c r="BMZ70" i="1" s="1"/>
  <c r="BMP71" i="1"/>
  <c r="BMJ71" i="1" s="1"/>
  <c r="BMJ70" i="1" s="1"/>
  <c r="BLZ71" i="1"/>
  <c r="BLT71" i="1" s="1"/>
  <c r="BLT70" i="1" s="1"/>
  <c r="BLJ71" i="1"/>
  <c r="BLD71" i="1" s="1"/>
  <c r="BLD70" i="1" s="1"/>
  <c r="BKT71" i="1"/>
  <c r="BKN71" i="1" s="1"/>
  <c r="BKN70" i="1" s="1"/>
  <c r="BKD71" i="1"/>
  <c r="BJX71" i="1" s="1"/>
  <c r="BJX70" i="1" s="1"/>
  <c r="BJN71" i="1"/>
  <c r="BJH71" i="1" s="1"/>
  <c r="BJH70" i="1" s="1"/>
  <c r="BIX71" i="1"/>
  <c r="BIR71" i="1" s="1"/>
  <c r="BIR70" i="1" s="1"/>
  <c r="BIH71" i="1"/>
  <c r="BIB71" i="1" s="1"/>
  <c r="BIB70" i="1" s="1"/>
  <c r="BHR71" i="1"/>
  <c r="BHL71" i="1" s="1"/>
  <c r="BHL70" i="1" s="1"/>
  <c r="BHB71" i="1"/>
  <c r="BGV71" i="1" s="1"/>
  <c r="BGV70" i="1" s="1"/>
  <c r="BGL71" i="1"/>
  <c r="BGF71" i="1" s="1"/>
  <c r="BGF70" i="1" s="1"/>
  <c r="BFV71" i="1"/>
  <c r="BFP71" i="1" s="1"/>
  <c r="BFP70" i="1" s="1"/>
  <c r="BFF71" i="1"/>
  <c r="BEZ71" i="1" s="1"/>
  <c r="BEZ70" i="1" s="1"/>
  <c r="BEP71" i="1"/>
  <c r="BEJ71" i="1" s="1"/>
  <c r="BEJ70" i="1" s="1"/>
  <c r="BDZ71" i="1"/>
  <c r="BDT71" i="1" s="1"/>
  <c r="BDT70" i="1" s="1"/>
  <c r="BDJ71" i="1"/>
  <c r="BDD71" i="1" s="1"/>
  <c r="BDD70" i="1" s="1"/>
  <c r="BCT71" i="1"/>
  <c r="BCN71" i="1" s="1"/>
  <c r="BCN70" i="1" s="1"/>
  <c r="BCD71" i="1"/>
  <c r="BBX71" i="1" s="1"/>
  <c r="BBX70" i="1" s="1"/>
  <c r="BBN71" i="1"/>
  <c r="BBH71" i="1" s="1"/>
  <c r="BBH70" i="1" s="1"/>
  <c r="BAX71" i="1"/>
  <c r="BAR71" i="1" s="1"/>
  <c r="BAR70" i="1" s="1"/>
  <c r="BAH71" i="1"/>
  <c r="BAB71" i="1" s="1"/>
  <c r="BAB70" i="1" s="1"/>
  <c r="AZR71" i="1"/>
  <c r="AZL71" i="1" s="1"/>
  <c r="AZL70" i="1" s="1"/>
  <c r="AZB71" i="1"/>
  <c r="AYV71" i="1" s="1"/>
  <c r="AYV70" i="1" s="1"/>
  <c r="AYL71" i="1"/>
  <c r="AYF71" i="1" s="1"/>
  <c r="AYF70" i="1" s="1"/>
  <c r="AXV71" i="1"/>
  <c r="AXP71" i="1" s="1"/>
  <c r="AXP70" i="1" s="1"/>
  <c r="AXF71" i="1"/>
  <c r="AWZ71" i="1" s="1"/>
  <c r="AWZ70" i="1" s="1"/>
  <c r="AWP71" i="1"/>
  <c r="AWJ71" i="1" s="1"/>
  <c r="AWJ70" i="1" s="1"/>
  <c r="AVZ71" i="1"/>
  <c r="AVT71" i="1" s="1"/>
  <c r="AVT70" i="1" s="1"/>
  <c r="AVJ71" i="1"/>
  <c r="AVD71" i="1" s="1"/>
  <c r="AVD70" i="1" s="1"/>
  <c r="AUT71" i="1"/>
  <c r="AUN71" i="1" s="1"/>
  <c r="AUN70" i="1" s="1"/>
  <c r="AUD71" i="1"/>
  <c r="ATX71" i="1" s="1"/>
  <c r="ATX70" i="1" s="1"/>
  <c r="ATN71" i="1"/>
  <c r="ATH71" i="1" s="1"/>
  <c r="ATH70" i="1" s="1"/>
  <c r="ASX71" i="1"/>
  <c r="ASR71" i="1" s="1"/>
  <c r="ASR70" i="1" s="1"/>
  <c r="ASH71" i="1"/>
  <c r="ASB71" i="1" s="1"/>
  <c r="ASB70" i="1" s="1"/>
  <c r="ARR71" i="1"/>
  <c r="ARL71" i="1" s="1"/>
  <c r="ARL70" i="1" s="1"/>
  <c r="ARB71" i="1"/>
  <c r="AQV71" i="1" s="1"/>
  <c r="AQV70" i="1" s="1"/>
  <c r="AQL71" i="1"/>
  <c r="AQF71" i="1" s="1"/>
  <c r="AQF70" i="1" s="1"/>
  <c r="APV71" i="1"/>
  <c r="APP71" i="1" s="1"/>
  <c r="APP70" i="1" s="1"/>
  <c r="APF71" i="1"/>
  <c r="AOZ71" i="1" s="1"/>
  <c r="AOZ70" i="1" s="1"/>
  <c r="AOP71" i="1"/>
  <c r="AOJ71" i="1" s="1"/>
  <c r="AOJ70" i="1" s="1"/>
  <c r="ANZ71" i="1"/>
  <c r="ANT71" i="1" s="1"/>
  <c r="ANT70" i="1" s="1"/>
  <c r="ANJ71" i="1"/>
  <c r="AND71" i="1" s="1"/>
  <c r="AND70" i="1" s="1"/>
  <c r="AMT71" i="1"/>
  <c r="AMN71" i="1" s="1"/>
  <c r="AMN70" i="1" s="1"/>
  <c r="AMD71" i="1"/>
  <c r="ALX71" i="1" s="1"/>
  <c r="ALX70" i="1" s="1"/>
  <c r="ALN71" i="1"/>
  <c r="ALH71" i="1" s="1"/>
  <c r="ALH70" i="1" s="1"/>
  <c r="AKX71" i="1"/>
  <c r="AKR71" i="1" s="1"/>
  <c r="AKR70" i="1" s="1"/>
  <c r="AKH71" i="1"/>
  <c r="AKB71" i="1" s="1"/>
  <c r="AKB70" i="1" s="1"/>
  <c r="AJR71" i="1"/>
  <c r="AJL71" i="1" s="1"/>
  <c r="AJL70" i="1" s="1"/>
  <c r="AJB71" i="1"/>
  <c r="AIV71" i="1" s="1"/>
  <c r="AIV70" i="1" s="1"/>
  <c r="AIL71" i="1"/>
  <c r="AIF71" i="1" s="1"/>
  <c r="AIF70" i="1" s="1"/>
  <c r="AHV71" i="1"/>
  <c r="AHP71" i="1" s="1"/>
  <c r="AHP70" i="1" s="1"/>
  <c r="AHF71" i="1"/>
  <c r="AGZ71" i="1" s="1"/>
  <c r="AGZ70" i="1" s="1"/>
  <c r="AGP71" i="1"/>
  <c r="AGJ71" i="1" s="1"/>
  <c r="AGJ70" i="1" s="1"/>
  <c r="AFZ71" i="1"/>
  <c r="AFT71" i="1" s="1"/>
  <c r="AFT70" i="1" s="1"/>
  <c r="AFJ71" i="1"/>
  <c r="AFD71" i="1" s="1"/>
  <c r="AFD70" i="1" s="1"/>
  <c r="AET71" i="1"/>
  <c r="AEN71" i="1" s="1"/>
  <c r="AEN70" i="1" s="1"/>
  <c r="AED71" i="1"/>
  <c r="ADX71" i="1" s="1"/>
  <c r="ADX70" i="1" s="1"/>
  <c r="ADN71" i="1"/>
  <c r="ADH71" i="1" s="1"/>
  <c r="ADH70" i="1" s="1"/>
  <c r="ACX71" i="1"/>
  <c r="ACR71" i="1" s="1"/>
  <c r="ACR70" i="1" s="1"/>
  <c r="ACH71" i="1"/>
  <c r="ACB71" i="1" s="1"/>
  <c r="ACB70" i="1" s="1"/>
  <c r="ABR71" i="1"/>
  <c r="ABL71" i="1" s="1"/>
  <c r="ABL70" i="1" s="1"/>
  <c r="ABB71" i="1"/>
  <c r="AAV71" i="1" s="1"/>
  <c r="AAV70" i="1" s="1"/>
  <c r="AAL71" i="1"/>
  <c r="AAF71" i="1" s="1"/>
  <c r="AAF70" i="1" s="1"/>
  <c r="ZV71" i="1"/>
  <c r="ZP71" i="1" s="1"/>
  <c r="ZP70" i="1" s="1"/>
  <c r="ZF71" i="1"/>
  <c r="YZ71" i="1" s="1"/>
  <c r="YZ70" i="1" s="1"/>
  <c r="YP71" i="1"/>
  <c r="YJ71" i="1" s="1"/>
  <c r="YJ70" i="1" s="1"/>
  <c r="XZ71" i="1"/>
  <c r="XT71" i="1" s="1"/>
  <c r="XT70" i="1" s="1"/>
  <c r="XJ71" i="1"/>
  <c r="XD71" i="1" s="1"/>
  <c r="XD70" i="1" s="1"/>
  <c r="WT71" i="1"/>
  <c r="WN71" i="1" s="1"/>
  <c r="WN70" i="1" s="1"/>
  <c r="WD71" i="1"/>
  <c r="VX71" i="1" s="1"/>
  <c r="VX70" i="1" s="1"/>
  <c r="VN71" i="1"/>
  <c r="VH71" i="1" s="1"/>
  <c r="VH70" i="1" s="1"/>
  <c r="UX71" i="1"/>
  <c r="UR71" i="1" s="1"/>
  <c r="UR70" i="1" s="1"/>
  <c r="UH71" i="1"/>
  <c r="UB71" i="1" s="1"/>
  <c r="UB70" i="1" s="1"/>
  <c r="TR71" i="1"/>
  <c r="TL71" i="1" s="1"/>
  <c r="TL70" i="1" s="1"/>
  <c r="TB71" i="1"/>
  <c r="SV71" i="1" s="1"/>
  <c r="SV70" i="1" s="1"/>
  <c r="SL71" i="1"/>
  <c r="SF71" i="1" s="1"/>
  <c r="SF70" i="1" s="1"/>
  <c r="RV71" i="1"/>
  <c r="RP71" i="1" s="1"/>
  <c r="RP70" i="1" s="1"/>
  <c r="RF71" i="1"/>
  <c r="QZ71" i="1" s="1"/>
  <c r="QZ70" i="1" s="1"/>
  <c r="QP71" i="1"/>
  <c r="QJ71" i="1" s="1"/>
  <c r="QJ70" i="1" s="1"/>
  <c r="PZ71" i="1"/>
  <c r="PT71" i="1" s="1"/>
  <c r="PT70" i="1" s="1"/>
  <c r="PJ71" i="1"/>
  <c r="PD71" i="1" s="1"/>
  <c r="PD70" i="1" s="1"/>
  <c r="OT71" i="1"/>
  <c r="ON71" i="1" s="1"/>
  <c r="ON70" i="1" s="1"/>
  <c r="OD71" i="1"/>
  <c r="NX71" i="1" s="1"/>
  <c r="NX70" i="1" s="1"/>
  <c r="NN71" i="1"/>
  <c r="NH71" i="1" s="1"/>
  <c r="NH70" i="1" s="1"/>
  <c r="MX71" i="1"/>
  <c r="MR71" i="1" s="1"/>
  <c r="MR70" i="1" s="1"/>
  <c r="MH71" i="1"/>
  <c r="MB71" i="1" s="1"/>
  <c r="MB70" i="1" s="1"/>
  <c r="LR71" i="1"/>
  <c r="LL71" i="1" s="1"/>
  <c r="LL70" i="1" s="1"/>
  <c r="LB71" i="1"/>
  <c r="KV71" i="1" s="1"/>
  <c r="KV70" i="1" s="1"/>
  <c r="KL71" i="1"/>
  <c r="KF71" i="1" s="1"/>
  <c r="KF70" i="1" s="1"/>
  <c r="JV71" i="1"/>
  <c r="JP71" i="1" s="1"/>
  <c r="JP70" i="1" s="1"/>
  <c r="JF71" i="1"/>
  <c r="IZ71" i="1" s="1"/>
  <c r="IZ70" i="1" s="1"/>
  <c r="IP71" i="1"/>
  <c r="IJ71" i="1" s="1"/>
  <c r="IJ70" i="1" s="1"/>
  <c r="HZ71" i="1"/>
  <c r="HT71" i="1" s="1"/>
  <c r="HT70" i="1" s="1"/>
  <c r="HJ71" i="1"/>
  <c r="HD71" i="1" s="1"/>
  <c r="HD70" i="1" s="1"/>
  <c r="GT71" i="1"/>
  <c r="GN71" i="1" s="1"/>
  <c r="GN70" i="1" s="1"/>
  <c r="GD71" i="1"/>
  <c r="FX71" i="1" s="1"/>
  <c r="FX70" i="1" s="1"/>
  <c r="FN71" i="1"/>
  <c r="FH71" i="1" s="1"/>
  <c r="FH70" i="1" s="1"/>
  <c r="EX71" i="1"/>
  <c r="ER71" i="1" s="1"/>
  <c r="ER70" i="1" s="1"/>
  <c r="EH71" i="1"/>
  <c r="EB71" i="1" s="1"/>
  <c r="EB70" i="1" s="1"/>
  <c r="DR71" i="1"/>
  <c r="DL71" i="1" s="1"/>
  <c r="DL70" i="1" s="1"/>
  <c r="DB71" i="1"/>
  <c r="CV71" i="1" s="1"/>
  <c r="CV70" i="1" s="1"/>
  <c r="CL71" i="1"/>
  <c r="CF71" i="1" s="1"/>
  <c r="CF70" i="1" s="1"/>
  <c r="BV71" i="1"/>
  <c r="BP71" i="1" s="1"/>
  <c r="BP70" i="1" s="1"/>
  <c r="BF71" i="1"/>
  <c r="AZ71" i="1" s="1"/>
  <c r="AZ70" i="1" s="1"/>
  <c r="AP71" i="1"/>
  <c r="AJ71" i="1" s="1"/>
  <c r="AJ70" i="1" s="1"/>
  <c r="D71" i="1"/>
  <c r="M35" i="1"/>
  <c r="M34" i="1"/>
  <c r="D122" i="1"/>
  <c r="Q109" i="1"/>
  <c r="J86" i="1"/>
  <c r="J85" i="1"/>
  <c r="D80" i="1"/>
  <c r="K68" i="1"/>
  <c r="K66" i="1"/>
  <c r="M25" i="1"/>
  <c r="J78" i="1" s="1"/>
  <c r="D78" i="1" s="1"/>
  <c r="D64" i="1" l="1"/>
  <c r="D77" i="1"/>
  <c r="D3" i="1"/>
  <c r="D9" i="1"/>
  <c r="P93" i="1"/>
  <c r="M38" i="1" l="1"/>
  <c r="L38" i="1" s="1"/>
  <c r="J74" i="1" l="1"/>
  <c r="L30" i="1"/>
  <c r="J39" i="1" s="1"/>
  <c r="M30" i="1"/>
  <c r="L52" i="1"/>
  <c r="M52" i="1" s="1"/>
  <c r="L75" i="1"/>
  <c r="L44" i="1"/>
  <c r="M44" i="1" s="1"/>
  <c r="N30" i="1" l="1"/>
  <c r="D21" i="1" s="1"/>
  <c r="N52" i="1"/>
  <c r="D48" i="1" s="1"/>
  <c r="O50" i="1"/>
  <c r="N44" i="1"/>
  <c r="D40" i="1" s="1"/>
  <c r="O43" i="1"/>
  <c r="D74" i="1" l="1"/>
  <c r="D73" i="1" s="1"/>
  <c r="D128" i="1" s="1"/>
</calcChain>
</file>

<file path=xl/sharedStrings.xml><?xml version="1.0" encoding="utf-8"?>
<sst xmlns="http://schemas.openxmlformats.org/spreadsheetml/2006/main" count="8276" uniqueCount="114">
  <si>
    <t>Max Points</t>
  </si>
  <si>
    <t>Self Score Points</t>
  </si>
  <si>
    <t>1st Reviewer Comment</t>
  </si>
  <si>
    <t>2nd Reviewer Comment</t>
  </si>
  <si>
    <t>OR</t>
  </si>
  <si>
    <t>DP-Conveyed:</t>
  </si>
  <si>
    <t>DP:</t>
  </si>
  <si>
    <t xml:space="preserve">  </t>
  </si>
  <si>
    <r>
      <t xml:space="preserve">Not-for-profit or government sponsor has at least </t>
    </r>
    <r>
      <rPr>
        <b/>
        <sz val="12"/>
        <color rgb="FF000000"/>
        <rFont val="Arial Narrow"/>
        <family val="2"/>
      </rPr>
      <t>25%</t>
    </r>
    <r>
      <rPr>
        <sz val="12"/>
        <color indexed="8"/>
        <rFont val="Arial Narrow"/>
        <family val="2"/>
      </rPr>
      <t xml:space="preserve"> and less than </t>
    </r>
    <r>
      <rPr>
        <b/>
        <sz val="12"/>
        <color rgb="FF000000"/>
        <rFont val="Arial Narrow"/>
        <family val="2"/>
      </rPr>
      <t>49%</t>
    </r>
    <r>
      <rPr>
        <sz val="12"/>
        <color indexed="8"/>
        <rFont val="Arial Narrow"/>
        <family val="2"/>
      </rPr>
      <t xml:space="preserve"> general partnership or ownership interest and has at least a </t>
    </r>
    <r>
      <rPr>
        <b/>
        <sz val="12"/>
        <color rgb="FF000000"/>
        <rFont val="Arial Narrow"/>
        <family val="2"/>
      </rPr>
      <t>25%</t>
    </r>
    <r>
      <rPr>
        <sz val="12"/>
        <color indexed="8"/>
        <rFont val="Arial Narrow"/>
        <family val="2"/>
      </rPr>
      <t xml:space="preserve"> interest in the developer fee. (1 pt.)</t>
    </r>
  </si>
  <si>
    <r>
      <t xml:space="preserve">Not-for-profit or government sponsor has at least </t>
    </r>
    <r>
      <rPr>
        <b/>
        <sz val="12"/>
        <color rgb="FF000000"/>
        <rFont val="Arial Narrow"/>
        <family val="2"/>
      </rPr>
      <t>49%</t>
    </r>
    <r>
      <rPr>
        <sz val="12"/>
        <color indexed="8"/>
        <rFont val="Arial Narrow"/>
        <family val="2"/>
      </rPr>
      <t xml:space="preserve"> and less than </t>
    </r>
    <r>
      <rPr>
        <b/>
        <sz val="12"/>
        <color rgb="FF000000"/>
        <rFont val="Arial Narrow"/>
        <family val="2"/>
      </rPr>
      <t>100%</t>
    </r>
    <r>
      <rPr>
        <sz val="12"/>
        <color indexed="8"/>
        <rFont val="Arial Narrow"/>
        <family val="2"/>
      </rPr>
      <t xml:space="preserve"> general partnership or ownership interest in the proposed project and has at least a </t>
    </r>
    <r>
      <rPr>
        <b/>
        <sz val="12"/>
        <color rgb="FF000000"/>
        <rFont val="Arial Narrow"/>
        <family val="2"/>
      </rPr>
      <t>49%</t>
    </r>
    <r>
      <rPr>
        <sz val="12"/>
        <color indexed="8"/>
        <rFont val="Arial Narrow"/>
        <family val="2"/>
      </rPr>
      <t xml:space="preserve"> interest in the developer fee. </t>
    </r>
    <r>
      <rPr>
        <i/>
        <sz val="12"/>
        <color indexed="8"/>
        <rFont val="Arial Narrow"/>
        <family val="2"/>
      </rPr>
      <t>(4 pts.)</t>
    </r>
  </si>
  <si>
    <r>
      <t xml:space="preserve">Not-for-profit or government sponsor has </t>
    </r>
    <r>
      <rPr>
        <b/>
        <sz val="12"/>
        <color rgb="FF000000"/>
        <rFont val="Arial Narrow"/>
        <family val="2"/>
      </rPr>
      <t>100%</t>
    </r>
    <r>
      <rPr>
        <sz val="12"/>
        <color indexed="8"/>
        <rFont val="Arial Narrow"/>
        <family val="2"/>
      </rPr>
      <t xml:space="preserve"> general partnership or ownership interest with the proposed project and has </t>
    </r>
    <r>
      <rPr>
        <b/>
        <sz val="12"/>
        <color rgb="FF000000"/>
        <rFont val="Arial Narrow"/>
        <family val="2"/>
      </rPr>
      <t>100%</t>
    </r>
    <r>
      <rPr>
        <sz val="12"/>
        <color indexed="8"/>
        <rFont val="Arial Narrow"/>
        <family val="2"/>
      </rPr>
      <t xml:space="preserve"> interest in the developer fee. </t>
    </r>
    <r>
      <rPr>
        <i/>
        <sz val="12"/>
        <color indexed="8"/>
        <rFont val="Arial Narrow"/>
        <family val="2"/>
      </rPr>
      <t>(7 pts.)</t>
    </r>
  </si>
  <si>
    <t>Non-Profit Interest in Project:</t>
  </si>
  <si>
    <t>Maximum points with ≥ 60% of units targeted to households @ ≤ 50% AMI</t>
  </si>
  <si>
    <t>Victims of domestic violence</t>
  </si>
  <si>
    <t>Minimum project eligibility threshold required at least 20% of units targeted to households ≤ 50% AMI</t>
  </si>
  <si>
    <t>Total Rental units:</t>
  </si>
  <si>
    <t>Victims of sexual assault or stalking</t>
  </si>
  <si>
    <t>Total units ≤ 30% AMI:</t>
  </si>
  <si>
    <t>Persons with HIV/AIDS</t>
  </si>
  <si>
    <t>Total units 31-50% AMI:</t>
  </si>
  <si>
    <t>Unaccompanied youth</t>
  </si>
  <si>
    <t>Total units 51-80% AMI:</t>
  </si>
  <si>
    <t>Total units &gt;80% AMI:</t>
  </si>
  <si>
    <t>% of Units ≤ 50% AMI:</t>
  </si>
  <si>
    <t xml:space="preserve">Overnight shelters are not eligible, transitional housing minimum stay must be ≥ 6 months. </t>
  </si>
  <si>
    <t xml:space="preserve">Minimum threshold 20% of units reserved for homeless households. Maximum points - 80% of total units </t>
  </si>
  <si>
    <t>Homeless %:</t>
  </si>
  <si>
    <t xml:space="preserve">Minimum threshold 20% of units reserved for special needs. Maximum points - 80% of total units </t>
  </si>
  <si>
    <t>Special Needs Units:</t>
  </si>
  <si>
    <t>Special Needs %:</t>
  </si>
  <si>
    <t>Special Needs Served:</t>
  </si>
  <si>
    <t>Special Needs%:</t>
  </si>
  <si>
    <t>&lt; 30% AMI Targeting Points</t>
  </si>
  <si>
    <t>Integrated Income Targeting &gt;80% AMI</t>
  </si>
  <si>
    <t xml:space="preserve">Is the Project located in a census tract(s) where the median annual income meets or exceeds 100% of the area median income (AMI)? To qualify under this scenario 100% of the project units be must located in such census tracts.
</t>
  </si>
  <si>
    <t>Is the Member the primary/lead lender for permanent or construction financing?</t>
  </si>
  <si>
    <t>Select applicable category</t>
  </si>
  <si>
    <t>Points</t>
  </si>
  <si>
    <t>Type</t>
  </si>
  <si>
    <t>% of total development cost</t>
  </si>
  <si>
    <t>Investor in Low Income Housing Tax Credits, New Market Tax Credits, Historic Tax Credits, or other similar tax credit programs</t>
  </si>
  <si>
    <t>N/A</t>
  </si>
  <si>
    <t>Permanent financing (financing term of a minimum of 120 months).</t>
  </si>
  <si>
    <t>&gt;= 5%</t>
  </si>
  <si>
    <r>
      <rPr>
        <b/>
        <sz val="12"/>
        <rFont val="Arial Narrow"/>
        <family val="2"/>
      </rPr>
      <t xml:space="preserve">AND </t>
    </r>
    <r>
      <rPr>
        <sz val="12"/>
        <rFont val="Arial Narrow"/>
        <family val="2"/>
      </rPr>
      <t>meeting benchmarks required for Site Control and Zoning &amp; Site Plan</t>
    </r>
  </si>
  <si>
    <t>% of Financing Committed</t>
  </si>
  <si>
    <r>
      <t>(</t>
    </r>
    <r>
      <rPr>
        <b/>
        <i/>
        <sz val="12"/>
        <rFont val="Arial Narrow"/>
        <family val="2"/>
      </rPr>
      <t>ZERO</t>
    </r>
    <r>
      <rPr>
        <i/>
        <sz val="12"/>
        <rFont val="Arial Narrow"/>
        <family val="2"/>
      </rPr>
      <t xml:space="preserve"> points if AHP &gt; 40% of TDC)</t>
    </r>
  </si>
  <si>
    <r>
      <t xml:space="preserve">Rent Subsidy (2 pts)  </t>
    </r>
    <r>
      <rPr>
        <i/>
        <sz val="12"/>
        <rFont val="Arial Narrow"/>
        <family val="2"/>
      </rPr>
      <t>See Iplan (pgs 27-28)</t>
    </r>
  </si>
  <si>
    <t>Does the project provide a project unit-based rent subsidy?</t>
  </si>
  <si>
    <t>AHP Subsidy:</t>
  </si>
  <si>
    <t>AHP Units:</t>
  </si>
  <si>
    <t xml:space="preserve">             Subsidy/unit:</t>
  </si>
  <si>
    <t>Total Self Score</t>
  </si>
  <si>
    <t>Rental Projects:</t>
  </si>
  <si>
    <t>Non-Profit Integrally Involved in Project:</t>
  </si>
  <si>
    <t>The not-for-profit or government sponsor must be integrally involved in the project by either one or more of the following: exercising control over the planning, development, or management of the project, or by qualifying borrowers and providing or arranging financing/renovations for the owners of the units. (7 pt.)</t>
  </si>
  <si>
    <t>Homeownership Projects:</t>
  </si>
  <si>
    <t>Maximum points with 100% of units targeted to households @ ≤ 60% AMI</t>
  </si>
  <si>
    <t>Total units ≤ 60% AMI:</t>
  </si>
  <si>
    <t>Total units 61-80% AMI:</t>
  </si>
  <si>
    <r>
      <t xml:space="preserve">Extremely Low Targeting (2 pts) </t>
    </r>
    <r>
      <rPr>
        <i/>
        <sz val="12"/>
        <rFont val="Arial Narrow"/>
        <family val="2"/>
      </rPr>
      <t xml:space="preserve"> See Iplan for criteria (pg 21)</t>
    </r>
  </si>
  <si>
    <t>Yes</t>
  </si>
  <si>
    <t>Homeownership</t>
  </si>
  <si>
    <t>Rental</t>
  </si>
  <si>
    <t>Total Points:</t>
  </si>
  <si>
    <t>Number of Extremely Low Targetting</t>
  </si>
  <si>
    <t>20% or more of units are 3 Bedrooms or greater</t>
  </si>
  <si>
    <t>Total Homeownership units:</t>
  </si>
  <si>
    <t>Is the project located in a low-income minority area census tract as defined in the I-Plan and using the data sources described on website?</t>
  </si>
  <si>
    <r>
      <rPr>
        <b/>
        <sz val="12"/>
        <rFont val="Arial Narrow"/>
        <family val="2"/>
      </rPr>
      <t>5 points</t>
    </r>
    <r>
      <rPr>
        <sz val="12"/>
        <rFont val="Arial Narrow"/>
        <family val="2"/>
      </rPr>
      <t xml:space="preserve"> for 85% or more of total funding sources committed exclusive of AHP</t>
    </r>
  </si>
  <si>
    <t>Note: Projects receiving points in this criterion will not also receive points for the same units in the Housing for Homeless criterion.</t>
  </si>
  <si>
    <t>Note: Projects receiving points in this criterion will not also receive points for the same units in the Special Needs criterion.</t>
  </si>
  <si>
    <t>Projects that meet the criteria for Projects Serving Low-Income Minority Areas above and provide homeownership opportunities are eligible for 3 additional points.</t>
  </si>
  <si>
    <t>Projects located in a designated rural area, as identified by the 2010 Rural-Urban Commuting Area (RUCA), or a city or town located within a metropolitan statistical area (MSA) that has a population of 15,000 or less shall receive 4 points.</t>
  </si>
  <si>
    <t>1) Preservation Initiative</t>
  </si>
  <si>
    <t>2) Stabilization</t>
  </si>
  <si>
    <t>3) Blight Elimination</t>
  </si>
  <si>
    <t>4) Main Street Revitalization</t>
  </si>
  <si>
    <t xml:space="preserve">   5) Promotion or Preservation of Homeownership</t>
  </si>
  <si>
    <t xml:space="preserve">   6) Investment Area</t>
  </si>
  <si>
    <t>Intermediate or short-term financing to the project (construction loan, bridge loan, line of credit or letter of credit). The line of credit cannot be for operating support of the sponsor and may not be an existing line of credit.</t>
  </si>
  <si>
    <t>Utilizing a FHLBank Indianapolis CIP Advance or Letter of Credit product for construction and/or permanent financing will receive and additional point.</t>
  </si>
  <si>
    <t>Financial donation to the project developent costs equal to the greater of $10,000 or 1% of total development costs</t>
  </si>
  <si>
    <t>Is the development within the service area of the tribe or its Tribally Designated Housing Entity (TDHE)?</t>
  </si>
  <si>
    <t>Is the proposed project being developed by a federally recognized tribe, a tribally designated housing entity, or other tribally owned entity; AND is the tribe or tribally owned entity a general partner or managing member in the project?</t>
  </si>
  <si>
    <t>Are at least 20% of the total units in the development set-aside for households with at least one tribal member or descendant of a tribal member?</t>
  </si>
  <si>
    <t>Does the Project meet any of the following six criteria?</t>
  </si>
  <si>
    <t>Total number of units</t>
  </si>
  <si>
    <t>Number of units meeting the healthy/nutritional food facilities criteria? (up to 2 points)</t>
  </si>
  <si>
    <t>Number of units meeting the educational institutions critiera? (up to 2 points)</t>
  </si>
  <si>
    <t>Number of units meeting the medical facilities criteria? (up to 2 points)</t>
  </si>
  <si>
    <r>
      <t xml:space="preserve">Donated Property (5 pts) - </t>
    </r>
    <r>
      <rPr>
        <i/>
        <u/>
        <sz val="12"/>
        <color rgb="FF000000"/>
        <rFont val="Arial Narrow"/>
        <family val="2"/>
      </rPr>
      <t>Read</t>
    </r>
    <r>
      <rPr>
        <i/>
        <sz val="12"/>
        <color indexed="8"/>
        <rFont val="Arial Narrow"/>
        <family val="2"/>
      </rPr>
      <t xml:space="preserve"> the Iplan (pg 17) for details</t>
    </r>
  </si>
  <si>
    <r>
      <t xml:space="preserve">Non-Profit Sponsorship (up to 7 pts) - </t>
    </r>
    <r>
      <rPr>
        <i/>
        <u/>
        <sz val="12"/>
        <color rgb="FF000000"/>
        <rFont val="Arial Narrow"/>
        <family val="2"/>
      </rPr>
      <t>Read</t>
    </r>
    <r>
      <rPr>
        <i/>
        <sz val="12"/>
        <color rgb="FF000000"/>
        <rFont val="Arial Narrow"/>
        <family val="2"/>
      </rPr>
      <t xml:space="preserve"> </t>
    </r>
    <r>
      <rPr>
        <i/>
        <sz val="12"/>
        <color indexed="8"/>
        <rFont val="Arial Narrow"/>
        <family val="2"/>
      </rPr>
      <t>the Iplan (pgs 17 - 18) for details</t>
    </r>
  </si>
  <si>
    <r>
      <t xml:space="preserve">Targeting (up to 20 pts) - </t>
    </r>
    <r>
      <rPr>
        <i/>
        <u/>
        <sz val="12"/>
        <rFont val="Arial Narrow"/>
        <family val="2"/>
      </rPr>
      <t>Read</t>
    </r>
    <r>
      <rPr>
        <b/>
        <sz val="12"/>
        <rFont val="Arial Narrow"/>
        <family val="2"/>
      </rPr>
      <t xml:space="preserve"> </t>
    </r>
    <r>
      <rPr>
        <i/>
        <sz val="12"/>
        <rFont val="Arial Narrow"/>
        <family val="2"/>
      </rPr>
      <t>the Iplan (pgs 18 - 19) for details</t>
    </r>
  </si>
  <si>
    <r>
      <t>Housing for Homeless</t>
    </r>
    <r>
      <rPr>
        <sz val="12"/>
        <rFont val="Arial Narrow"/>
        <family val="2"/>
      </rPr>
      <t xml:space="preserve"> </t>
    </r>
    <r>
      <rPr>
        <b/>
        <sz val="12"/>
        <rFont val="Arial Narrow"/>
        <family val="2"/>
      </rPr>
      <t>(up to 4 pts</t>
    </r>
    <r>
      <rPr>
        <sz val="12"/>
        <rFont val="Arial Narrow"/>
        <family val="2"/>
      </rPr>
      <t xml:space="preserve">) - </t>
    </r>
    <r>
      <rPr>
        <i/>
        <u/>
        <sz val="12"/>
        <rFont val="Arial Narrow"/>
        <family val="2"/>
      </rPr>
      <t>Read</t>
    </r>
    <r>
      <rPr>
        <i/>
        <sz val="12"/>
        <rFont val="Arial Narrow"/>
        <family val="2"/>
      </rPr>
      <t xml:space="preserve"> the Iplan (pgs 19 - 20) for details</t>
    </r>
  </si>
  <si>
    <r>
      <t>Special Needs (up to 4 pts</t>
    </r>
    <r>
      <rPr>
        <sz val="12"/>
        <rFont val="Arial Narrow"/>
        <family val="2"/>
      </rPr>
      <t xml:space="preserve">) - </t>
    </r>
    <r>
      <rPr>
        <i/>
        <u/>
        <sz val="12"/>
        <rFont val="Arial Narrow"/>
        <family val="2"/>
      </rPr>
      <t>Read</t>
    </r>
    <r>
      <rPr>
        <i/>
        <sz val="12"/>
        <rFont val="Arial Narrow"/>
        <family val="2"/>
      </rPr>
      <t xml:space="preserve"> the Iplan (pgs 20 - 21) for details</t>
    </r>
  </si>
  <si>
    <r>
      <t xml:space="preserve">Native American Housing (2 pts) - </t>
    </r>
    <r>
      <rPr>
        <i/>
        <u/>
        <sz val="12"/>
        <rFont val="Arial Narrow"/>
        <family val="2"/>
      </rPr>
      <t>Read</t>
    </r>
    <r>
      <rPr>
        <i/>
        <sz val="12"/>
        <rFont val="Arial Narrow"/>
        <family val="2"/>
      </rPr>
      <t xml:space="preserve"> the Iplan (pg 22) for details</t>
    </r>
  </si>
  <si>
    <r>
      <t xml:space="preserve">Rural Housing (4 pts) - </t>
    </r>
    <r>
      <rPr>
        <i/>
        <u/>
        <sz val="12"/>
        <rFont val="Arial Narrow"/>
        <family val="2"/>
      </rPr>
      <t>Read</t>
    </r>
    <r>
      <rPr>
        <i/>
        <sz val="12"/>
        <rFont val="Arial Narrow"/>
        <family val="2"/>
      </rPr>
      <t xml:space="preserve"> the Iplan (pg 21) for details</t>
    </r>
  </si>
  <si>
    <r>
      <t xml:space="preserve">Large Units (2 pts) - </t>
    </r>
    <r>
      <rPr>
        <i/>
        <u/>
        <sz val="12"/>
        <rFont val="Arial Narrow"/>
        <family val="2"/>
      </rPr>
      <t>Read</t>
    </r>
    <r>
      <rPr>
        <i/>
        <sz val="12"/>
        <rFont val="Arial Narrow"/>
        <family val="2"/>
      </rPr>
      <t xml:space="preserve"> the Iplan (pg 22) for details</t>
    </r>
  </si>
  <si>
    <r>
      <t xml:space="preserve">Rental Housing for Extremely Low-Income Individuals (2 pts) - </t>
    </r>
    <r>
      <rPr>
        <i/>
        <u/>
        <sz val="12"/>
        <rFont val="Arial Narrow"/>
        <family val="2"/>
      </rPr>
      <t>Read</t>
    </r>
    <r>
      <rPr>
        <i/>
        <sz val="12"/>
        <rFont val="Arial Narrow"/>
        <family val="2"/>
      </rPr>
      <t xml:space="preserve"> the Iplan (pg 22) for details</t>
    </r>
  </si>
  <si>
    <r>
      <t xml:space="preserve">Creating Economic Opportunity (5 pts) - </t>
    </r>
    <r>
      <rPr>
        <i/>
        <u/>
        <sz val="12"/>
        <rFont val="Arial Narrow"/>
        <family val="2"/>
      </rPr>
      <t>Read</t>
    </r>
    <r>
      <rPr>
        <i/>
        <sz val="12"/>
        <rFont val="Arial Narrow"/>
        <family val="2"/>
      </rPr>
      <t xml:space="preserve"> the Iplan (pg 22) for details</t>
    </r>
  </si>
  <si>
    <r>
      <t xml:space="preserve">Community Stability (7 pts) - </t>
    </r>
    <r>
      <rPr>
        <i/>
        <u/>
        <sz val="12"/>
        <rFont val="Arial Narrow"/>
        <family val="2"/>
      </rPr>
      <t>Read</t>
    </r>
    <r>
      <rPr>
        <i/>
        <sz val="12"/>
        <rFont val="Arial Narrow"/>
        <family val="2"/>
      </rPr>
      <t xml:space="preserve"> the Iplan (pg 23) for details</t>
    </r>
  </si>
  <si>
    <r>
      <t xml:space="preserve">Member Involvement (up to 8 pts) - </t>
    </r>
    <r>
      <rPr>
        <i/>
        <u/>
        <sz val="12"/>
        <rFont val="Arial Narrow"/>
        <family val="2"/>
      </rPr>
      <t>Read</t>
    </r>
    <r>
      <rPr>
        <i/>
        <sz val="12"/>
        <rFont val="Arial Narrow"/>
        <family val="2"/>
      </rPr>
      <t xml:space="preserve"> the Iplan (pgs 24 - 25) for details</t>
    </r>
  </si>
  <si>
    <r>
      <t xml:space="preserve">Desirable Sites Initiative (up to 8 pts) - </t>
    </r>
    <r>
      <rPr>
        <i/>
        <u/>
        <sz val="12"/>
        <rFont val="Arial Narrow"/>
        <family val="2"/>
      </rPr>
      <t>Read</t>
    </r>
    <r>
      <rPr>
        <i/>
        <sz val="12"/>
        <rFont val="Arial Narrow"/>
        <family val="2"/>
      </rPr>
      <t xml:space="preserve"> the Iplan (pgs 25 - 28) for details</t>
    </r>
  </si>
  <si>
    <t>Number of units meeting the proximity to transportation critiera? (up to 2 points)</t>
  </si>
  <si>
    <r>
      <t xml:space="preserve">Readiness to Proceed (5 pts) - </t>
    </r>
    <r>
      <rPr>
        <sz val="12"/>
        <rFont val="Arial Narrow"/>
        <family val="2"/>
      </rPr>
      <t xml:space="preserve"> </t>
    </r>
    <r>
      <rPr>
        <i/>
        <u/>
        <sz val="12"/>
        <rFont val="Arial Narrow"/>
        <family val="2"/>
      </rPr>
      <t>Read</t>
    </r>
    <r>
      <rPr>
        <i/>
        <sz val="12"/>
        <rFont val="Arial Narrow"/>
        <family val="2"/>
      </rPr>
      <t xml:space="preserve"> the Iplan (pgs 28 - 29) for details</t>
    </r>
  </si>
  <si>
    <r>
      <t xml:space="preserve">Projects Serving Low-Income Minority Areas (4 pts) - </t>
    </r>
    <r>
      <rPr>
        <i/>
        <u/>
        <sz val="12"/>
        <rFont val="Arial Narrow"/>
        <family val="2"/>
      </rPr>
      <t>Read</t>
    </r>
    <r>
      <rPr>
        <i/>
        <sz val="12"/>
        <rFont val="Arial Narrow"/>
        <family val="2"/>
      </rPr>
      <t xml:space="preserve"> the Iplan (pgs 29 - 30) for details</t>
    </r>
  </si>
  <si>
    <r>
      <t xml:space="preserve">Homeownership Opportunities in Low-Income Minority Areas (3 pts) -  </t>
    </r>
    <r>
      <rPr>
        <i/>
        <u/>
        <sz val="12"/>
        <rFont val="Arial Narrow"/>
        <family val="2"/>
      </rPr>
      <t>Read</t>
    </r>
    <r>
      <rPr>
        <i/>
        <sz val="12"/>
        <rFont val="Arial Narrow"/>
        <family val="2"/>
      </rPr>
      <t xml:space="preserve"> the Iplan (pgs 29 - 30) for details</t>
    </r>
  </si>
  <si>
    <t xml:space="preserve">   Total Project Development Costs</t>
  </si>
  <si>
    <r>
      <t xml:space="preserve">AHP Subsidy per unit (up to 10 pts) - </t>
    </r>
    <r>
      <rPr>
        <i/>
        <u/>
        <sz val="12"/>
        <rFont val="Arial Narrow"/>
        <family val="2"/>
      </rPr>
      <t>Read</t>
    </r>
    <r>
      <rPr>
        <i/>
        <sz val="12"/>
        <rFont val="Arial Narrow"/>
        <family val="2"/>
      </rPr>
      <t xml:space="preserve"> the Iplan (pg 30) for details</t>
    </r>
  </si>
  <si>
    <t>Property is conveyed at a discounted price from fair market value (FMV) of at least 50%</t>
  </si>
  <si>
    <t xml:space="preserve">  50% or more of property is obtained through a charitable donation or conveyed by fed gov't entity</t>
  </si>
  <si>
    <r>
      <t xml:space="preserve">AHP 2024 Scoring Summary - Rental Quick Smart Score                                                              </t>
    </r>
    <r>
      <rPr>
        <b/>
        <i/>
        <sz val="8"/>
        <color rgb="FF000000"/>
        <rFont val="Arial Narrow"/>
        <family val="2"/>
      </rPr>
      <t>Please note: This tool is a self-assessment to determine the competitiveness of your project and whether to move forward with the submission of an application. It is not to be used as an indicator of how FHLBank Indianapolis staff will ultimately score your application. It is also not a substitue for reading the Iplan and understanding the requirements for each scoring category.</t>
    </r>
    <r>
      <rPr>
        <b/>
        <sz val="12"/>
        <color indexed="8"/>
        <rFont val="Arial Narrow"/>
        <family val="2"/>
      </rPr>
      <t xml:space="preserve">                     </t>
    </r>
  </si>
  <si>
    <t>Homeless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</si>
</sst>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00"/>
    <numFmt numFmtId="165" formatCode="&quot;$&quot;#,##0"/>
    <numFmt numFmtId="166" formatCode=";;;"/>
    <numFmt numFmtId="167" formatCode="_(&quot;$&quot;* #,##0_);_(&quot;$&quot;* \(#,##0\);_(&quot;$&quot;* &quot;-&quot;??_);_(@_)"/>
    <numFmt numFmtId="168" formatCode="&quot;$&quot;#,##0.00"/>
  </numFmts>
  <fonts count="34" x14ac:knownFonts="1">
    <font>
      <sz val="10"/>
      <name val="Arial"/>
    </font>
    <font>
      <sz val="10"/>
      <name val="Arial"/>
      <family val="2"/>
    </font>
    <font>
      <sz val="12"/>
      <name val="Arial Narrow"/>
      <family val="2"/>
    </font>
    <font>
      <b/>
      <sz val="12"/>
      <color indexed="8"/>
      <name val="Arial Narrow"/>
      <family val="2"/>
    </font>
    <font>
      <b/>
      <sz val="12"/>
      <name val="Arial Narrow"/>
      <family val="2"/>
    </font>
    <font>
      <i/>
      <sz val="8"/>
      <name val="Arial Narrow"/>
      <family val="2"/>
    </font>
    <font>
      <sz val="12"/>
      <color indexed="8"/>
      <name val="Arial Narrow"/>
      <family val="2"/>
    </font>
    <font>
      <i/>
      <sz val="12"/>
      <color indexed="8"/>
      <name val="Arial Narrow"/>
      <family val="2"/>
    </font>
    <font>
      <i/>
      <sz val="12"/>
      <color indexed="10"/>
      <name val="Arial Narrow"/>
      <family val="2"/>
    </font>
    <font>
      <b/>
      <sz val="12"/>
      <color rgb="FF000000"/>
      <name val="Arial Narrow"/>
      <family val="2"/>
    </font>
    <font>
      <sz val="11"/>
      <name val="Arial Narrow"/>
      <family val="2"/>
    </font>
    <font>
      <sz val="12"/>
      <name val="Arial"/>
      <family val="2"/>
    </font>
    <font>
      <i/>
      <sz val="12"/>
      <name val="Arial Narrow"/>
      <family val="2"/>
    </font>
    <font>
      <sz val="12"/>
      <color theme="0"/>
      <name val="Arial Narrow"/>
      <family val="2"/>
    </font>
    <font>
      <i/>
      <sz val="12"/>
      <color indexed="9"/>
      <name val="Arial Narrow"/>
      <family val="2"/>
    </font>
    <font>
      <b/>
      <i/>
      <sz val="12"/>
      <color indexed="10"/>
      <name val="Arial Narrow"/>
      <family val="2"/>
    </font>
    <font>
      <u/>
      <sz val="10"/>
      <color indexed="12"/>
      <name val="Arial"/>
      <family val="2"/>
    </font>
    <font>
      <sz val="10"/>
      <name val="Arial Narrow"/>
      <family val="2"/>
    </font>
    <font>
      <sz val="10"/>
      <color theme="0"/>
      <name val="Arial Narrow"/>
      <family val="2"/>
    </font>
    <font>
      <b/>
      <sz val="10"/>
      <color theme="5"/>
      <name val="Arial Narrow"/>
      <family val="2"/>
    </font>
    <font>
      <b/>
      <sz val="10"/>
      <name val="Arial Narrow"/>
      <family val="2"/>
    </font>
    <font>
      <b/>
      <i/>
      <sz val="12"/>
      <name val="Arial Narrow"/>
      <family val="2"/>
    </font>
    <font>
      <sz val="10"/>
      <color indexed="8"/>
      <name val="Arial Narrow"/>
      <family val="2"/>
    </font>
    <font>
      <b/>
      <sz val="12"/>
      <color theme="0"/>
      <name val="Arial Narrow"/>
      <family val="2"/>
    </font>
    <font>
      <sz val="11"/>
      <color theme="0"/>
      <name val="Arial Narrow"/>
      <family val="2"/>
    </font>
    <font>
      <b/>
      <u/>
      <sz val="12"/>
      <name val="Arial Narrow"/>
      <family val="2"/>
    </font>
    <font>
      <b/>
      <i/>
      <sz val="12"/>
      <color indexed="8"/>
      <name val="Arial Narrow"/>
      <family val="2"/>
    </font>
    <font>
      <b/>
      <sz val="12"/>
      <color rgb="FFFF0000"/>
      <name val="Arial Narrow"/>
      <family val="2"/>
    </font>
    <font>
      <i/>
      <sz val="12"/>
      <color rgb="FF000000"/>
      <name val="Arial Narrow"/>
      <family val="2"/>
    </font>
    <font>
      <i/>
      <sz val="12"/>
      <color rgb="FFFF0000"/>
      <name val="Arial Narrow"/>
      <family val="2"/>
    </font>
    <font>
      <i/>
      <sz val="10"/>
      <color rgb="FFFF0000"/>
      <name val="Arial"/>
      <family val="2"/>
    </font>
    <font>
      <i/>
      <u/>
      <sz val="12"/>
      <color rgb="FF000000"/>
      <name val="Arial Narrow"/>
      <family val="2"/>
    </font>
    <font>
      <i/>
      <u/>
      <sz val="12"/>
      <name val="Arial Narrow"/>
      <family val="2"/>
    </font>
    <font>
      <b/>
      <i/>
      <sz val="8"/>
      <color rgb="FF000000"/>
      <name val="Arial Narrow"/>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rgb="FFFFFF00"/>
        <bgColor indexed="64"/>
      </patternFill>
    </fill>
    <fill>
      <patternFill patternType="solid">
        <fgColor theme="1"/>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1" fillId="0" borderId="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0" fontId="2" fillId="2" borderId="0" xfId="1" applyFont="1" applyFill="1" applyAlignment="1">
      <alignment wrapText="1"/>
    </xf>
    <xf numFmtId="0" fontId="3" fillId="3" borderId="1" xfId="1" applyFont="1" applyFill="1" applyBorder="1" applyAlignment="1">
      <alignment horizontal="center" wrapText="1"/>
    </xf>
    <xf numFmtId="0" fontId="3" fillId="2" borderId="0" xfId="1" applyFont="1" applyFill="1" applyAlignment="1">
      <alignment horizontal="center" wrapText="1"/>
    </xf>
    <xf numFmtId="0" fontId="3" fillId="2" borderId="0" xfId="1" applyFont="1" applyFill="1" applyAlignment="1">
      <alignment horizontal="right" wrapText="1"/>
    </xf>
    <xf numFmtId="0" fontId="3" fillId="3" borderId="2" xfId="1" applyFont="1" applyFill="1" applyBorder="1" applyAlignment="1">
      <alignment horizontal="center" wrapText="1"/>
    </xf>
    <xf numFmtId="0" fontId="4" fillId="4" borderId="5" xfId="1" applyFont="1" applyFill="1" applyBorder="1" applyAlignment="1" applyProtection="1">
      <alignment horizontal="left" vertical="center"/>
      <protection hidden="1"/>
    </xf>
    <xf numFmtId="0" fontId="5" fillId="0" borderId="0" xfId="1" applyFont="1" applyAlignment="1">
      <alignment horizontal="center" wrapText="1"/>
    </xf>
    <xf numFmtId="0" fontId="2" fillId="0" borderId="0" xfId="1" applyFont="1" applyAlignment="1">
      <alignment wrapText="1"/>
    </xf>
    <xf numFmtId="0" fontId="2" fillId="2" borderId="0" xfId="1" applyFont="1" applyFill="1"/>
    <xf numFmtId="0" fontId="3" fillId="2" borderId="0" xfId="1" applyFont="1" applyFill="1" applyAlignment="1">
      <alignment horizontal="center"/>
    </xf>
    <xf numFmtId="0" fontId="6" fillId="2" borderId="0" xfId="1" applyFont="1" applyFill="1"/>
    <xf numFmtId="0" fontId="6" fillId="2" borderId="0" xfId="1" applyFont="1" applyFill="1" applyAlignment="1">
      <alignment horizontal="center"/>
    </xf>
    <xf numFmtId="0" fontId="2" fillId="0" borderId="0" xfId="1" applyFont="1"/>
    <xf numFmtId="0" fontId="2" fillId="2" borderId="0" xfId="1" applyFont="1" applyFill="1" applyAlignment="1">
      <alignment vertical="center"/>
    </xf>
    <xf numFmtId="0" fontId="4" fillId="4" borderId="1" xfId="1" applyFont="1" applyFill="1" applyBorder="1" applyAlignment="1">
      <alignment horizontal="center" vertical="center"/>
    </xf>
    <xf numFmtId="0" fontId="2" fillId="2" borderId="0" xfId="1" applyFont="1" applyFill="1" applyAlignment="1">
      <alignment horizontal="center" vertical="center"/>
    </xf>
    <xf numFmtId="164" fontId="4" fillId="0" borderId="1" xfId="1" applyNumberFormat="1" applyFont="1" applyBorder="1" applyAlignment="1" applyProtection="1">
      <alignment horizontal="center" vertical="center"/>
      <protection hidden="1"/>
    </xf>
    <xf numFmtId="0" fontId="4" fillId="2" borderId="0" xfId="1" applyFont="1" applyFill="1" applyAlignment="1">
      <alignment vertical="center"/>
    </xf>
    <xf numFmtId="0" fontId="4" fillId="6" borderId="0" xfId="1" applyFont="1" applyFill="1" applyAlignment="1">
      <alignment horizontal="center" vertical="center"/>
    </xf>
    <xf numFmtId="0" fontId="2" fillId="0" borderId="0" xfId="1" applyFont="1" applyAlignment="1">
      <alignment vertical="center"/>
    </xf>
    <xf numFmtId="0" fontId="6" fillId="2" borderId="0" xfId="1" applyFont="1" applyFill="1" applyAlignment="1">
      <alignment horizontal="center" vertical="center"/>
    </xf>
    <xf numFmtId="0" fontId="6" fillId="2" borderId="0" xfId="1" applyFont="1" applyFill="1" applyAlignment="1">
      <alignment vertical="center"/>
    </xf>
    <xf numFmtId="0" fontId="2" fillId="5" borderId="1" xfId="1" applyFont="1" applyFill="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vertical="center"/>
    </xf>
    <xf numFmtId="0" fontId="2" fillId="0" borderId="0" xfId="1" applyFont="1" applyAlignment="1">
      <alignment horizontal="center" vertical="center"/>
    </xf>
    <xf numFmtId="0" fontId="6" fillId="0" borderId="0" xfId="1" applyFont="1" applyAlignment="1">
      <alignment horizontal="left" vertical="center"/>
    </xf>
    <xf numFmtId="10" fontId="6" fillId="5" borderId="1" xfId="1" applyNumberFormat="1" applyFont="1" applyFill="1" applyBorder="1" applyAlignment="1" applyProtection="1">
      <alignment horizontal="right" vertical="center"/>
      <protection locked="0"/>
    </xf>
    <xf numFmtId="0" fontId="8" fillId="7" borderId="1" xfId="1" applyFont="1" applyFill="1" applyBorder="1" applyAlignment="1">
      <alignment horizontal="center" vertical="center"/>
    </xf>
    <xf numFmtId="0" fontId="8" fillId="7" borderId="1" xfId="1" applyFont="1" applyFill="1" applyBorder="1" applyAlignment="1">
      <alignment horizontal="left" vertical="center"/>
    </xf>
    <xf numFmtId="0" fontId="6" fillId="0" borderId="0" xfId="1" applyFont="1" applyAlignment="1">
      <alignment horizontal="left" vertical="center" indent="1"/>
    </xf>
    <xf numFmtId="0" fontId="3" fillId="4" borderId="1" xfId="1" applyFont="1" applyFill="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vertical="center"/>
    </xf>
    <xf numFmtId="0" fontId="10" fillId="0" borderId="0" xfId="0" applyFont="1"/>
    <xf numFmtId="0" fontId="3" fillId="0" borderId="0" xfId="1" applyFont="1" applyAlignment="1">
      <alignment horizontal="center" vertical="center"/>
    </xf>
    <xf numFmtId="0" fontId="3" fillId="0" borderId="0" xfId="1" applyFont="1" applyAlignment="1">
      <alignment vertical="center"/>
    </xf>
    <xf numFmtId="0" fontId="4" fillId="2" borderId="1" xfId="1" applyFont="1" applyFill="1" applyBorder="1" applyAlignment="1" applyProtection="1">
      <alignment horizontal="center" vertical="center"/>
      <protection hidden="1"/>
    </xf>
    <xf numFmtId="0" fontId="13" fillId="2" borderId="0" xfId="1" applyFont="1" applyFill="1" applyAlignment="1">
      <alignment vertical="center"/>
    </xf>
    <xf numFmtId="0" fontId="4" fillId="0" borderId="0" xfId="1" applyFont="1" applyAlignment="1">
      <alignment horizontal="right" vertical="center"/>
    </xf>
    <xf numFmtId="0" fontId="4" fillId="0" borderId="0" xfId="1" applyFont="1" applyAlignment="1" applyProtection="1">
      <alignment horizontal="center" vertical="center"/>
      <protection hidden="1"/>
    </xf>
    <xf numFmtId="0" fontId="2" fillId="0" borderId="0" xfId="1" applyFont="1" applyAlignment="1">
      <alignment horizontal="right" vertical="center"/>
    </xf>
    <xf numFmtId="0" fontId="2" fillId="2" borderId="0" xfId="1" applyFont="1" applyFill="1" applyAlignment="1">
      <alignment horizontal="center"/>
    </xf>
    <xf numFmtId="10" fontId="4" fillId="2" borderId="8" xfId="1" applyNumberFormat="1" applyFont="1" applyFill="1" applyBorder="1" applyAlignment="1">
      <alignment horizontal="center" vertical="center"/>
    </xf>
    <xf numFmtId="0" fontId="14" fillId="0" borderId="0" xfId="1" applyFont="1" applyAlignment="1" applyProtection="1">
      <alignment horizontal="center" vertical="center"/>
      <protection hidden="1"/>
    </xf>
    <xf numFmtId="0" fontId="12" fillId="2" borderId="0" xfId="1" applyFont="1" applyFill="1" applyAlignment="1">
      <alignment horizontal="left" vertical="center" indent="1"/>
    </xf>
    <xf numFmtId="0" fontId="12" fillId="0" borderId="0" xfId="1" applyFont="1" applyAlignment="1">
      <alignment horizontal="center" vertical="center"/>
    </xf>
    <xf numFmtId="0" fontId="2" fillId="2" borderId="0" xfId="1" applyFont="1" applyFill="1" applyProtection="1">
      <protection hidden="1"/>
    </xf>
    <xf numFmtId="0" fontId="12" fillId="2" borderId="0" xfId="1" applyFont="1" applyFill="1" applyAlignment="1" applyProtection="1">
      <alignment horizontal="center" vertical="center"/>
      <protection hidden="1"/>
    </xf>
    <xf numFmtId="0" fontId="4" fillId="0" borderId="0" xfId="1" applyFont="1" applyAlignment="1">
      <alignment vertical="center"/>
    </xf>
    <xf numFmtId="10" fontId="4" fillId="0" borderId="1" xfId="1" applyNumberFormat="1" applyFont="1" applyBorder="1" applyAlignment="1" applyProtection="1">
      <alignment horizontal="center" vertical="center"/>
      <protection hidden="1"/>
    </xf>
    <xf numFmtId="0" fontId="4" fillId="0" borderId="0" xfId="1" applyFont="1" applyAlignment="1">
      <alignment horizontal="left" vertical="center"/>
    </xf>
    <xf numFmtId="0" fontId="4" fillId="0" borderId="0" xfId="1" applyFont="1" applyAlignment="1">
      <alignment horizontal="center" vertical="center"/>
    </xf>
    <xf numFmtId="10" fontId="15" fillId="7" borderId="2" xfId="1" applyNumberFormat="1" applyFont="1" applyFill="1" applyBorder="1" applyAlignment="1">
      <alignment horizontal="center" vertical="center"/>
    </xf>
    <xf numFmtId="0" fontId="8" fillId="7" borderId="2" xfId="1" applyFont="1" applyFill="1" applyBorder="1" applyAlignment="1">
      <alignment vertical="center"/>
    </xf>
    <xf numFmtId="164" fontId="4" fillId="0" borderId="0" xfId="1" applyNumberFormat="1" applyFont="1" applyAlignment="1" applyProtection="1">
      <alignment horizontal="center" vertical="center"/>
      <protection hidden="1"/>
    </xf>
    <xf numFmtId="0" fontId="6" fillId="0" borderId="0" xfId="1" applyFont="1" applyAlignment="1" applyProtection="1">
      <alignment horizontal="left" vertical="top" wrapText="1"/>
      <protection locked="0"/>
    </xf>
    <xf numFmtId="2" fontId="8" fillId="0" borderId="0" xfId="1" applyNumberFormat="1" applyFont="1" applyAlignment="1" applyProtection="1">
      <alignment vertical="center"/>
      <protection locked="0"/>
    </xf>
    <xf numFmtId="0" fontId="8" fillId="0" borderId="0" xfId="1" applyFont="1" applyAlignment="1">
      <alignment vertical="center"/>
    </xf>
    <xf numFmtId="0" fontId="2" fillId="0" borderId="0" xfId="1" applyFont="1" applyAlignment="1">
      <alignment horizontal="left" vertical="center" indent="1"/>
    </xf>
    <xf numFmtId="10" fontId="15" fillId="7" borderId="6" xfId="1" applyNumberFormat="1" applyFont="1" applyFill="1" applyBorder="1" applyAlignment="1">
      <alignment horizontal="center" vertical="center"/>
    </xf>
    <xf numFmtId="0" fontId="8" fillId="7" borderId="6" xfId="1" applyFont="1" applyFill="1" applyBorder="1" applyAlignment="1">
      <alignment vertical="center"/>
    </xf>
    <xf numFmtId="0" fontId="13" fillId="2" borderId="0" xfId="1" applyFont="1" applyFill="1" applyAlignment="1">
      <alignment vertical="top" wrapText="1"/>
    </xf>
    <xf numFmtId="0" fontId="2" fillId="2" borderId="0" xfId="1" applyFont="1" applyFill="1" applyAlignment="1">
      <alignment vertical="top" wrapText="1"/>
    </xf>
    <xf numFmtId="0" fontId="10" fillId="0" borderId="0" xfId="1" applyFont="1" applyAlignment="1">
      <alignment vertical="center"/>
    </xf>
    <xf numFmtId="1" fontId="2" fillId="5" borderId="1" xfId="1" applyNumberFormat="1" applyFont="1" applyFill="1" applyBorder="1" applyAlignment="1" applyProtection="1">
      <alignment horizontal="center" vertical="center"/>
      <protection locked="0"/>
    </xf>
    <xf numFmtId="0" fontId="13" fillId="2" borderId="0" xfId="1" applyFont="1" applyFill="1" applyAlignment="1">
      <alignment horizontal="center" vertical="center"/>
    </xf>
    <xf numFmtId="2" fontId="2" fillId="6" borderId="1" xfId="1" applyNumberFormat="1" applyFont="1" applyFill="1" applyBorder="1" applyAlignment="1" applyProtection="1">
      <alignment horizontal="center" vertical="center"/>
      <protection hidden="1"/>
    </xf>
    <xf numFmtId="0" fontId="4" fillId="2" borderId="0" xfId="1" applyFont="1" applyFill="1" applyAlignment="1">
      <alignment horizontal="right" vertical="center"/>
    </xf>
    <xf numFmtId="0" fontId="2" fillId="2" borderId="0" xfId="1" applyFont="1" applyFill="1" applyAlignment="1">
      <alignment horizontal="left" vertical="center" wrapText="1"/>
    </xf>
    <xf numFmtId="0" fontId="7" fillId="0" borderId="0" xfId="1" applyFont="1" applyAlignment="1">
      <alignment horizontal="center" vertical="center"/>
    </xf>
    <xf numFmtId="0" fontId="17" fillId="2" borderId="0" xfId="1" applyFont="1" applyFill="1" applyAlignment="1">
      <alignment vertical="center"/>
    </xf>
    <xf numFmtId="0" fontId="17" fillId="2" borderId="0" xfId="1" applyFont="1" applyFill="1" applyAlignment="1">
      <alignment horizontal="center" vertical="center"/>
    </xf>
    <xf numFmtId="0" fontId="18" fillId="2" borderId="0" xfId="1" applyFont="1" applyFill="1" applyAlignment="1">
      <alignment horizontal="center" vertical="center"/>
    </xf>
    <xf numFmtId="0" fontId="19" fillId="2" borderId="0" xfId="1" applyFont="1" applyFill="1" applyAlignment="1">
      <alignment vertical="center"/>
    </xf>
    <xf numFmtId="0" fontId="20" fillId="0" borderId="0" xfId="1" applyFont="1" applyAlignment="1">
      <alignment vertical="center"/>
    </xf>
    <xf numFmtId="0" fontId="20" fillId="2" borderId="0" xfId="1" applyFont="1" applyFill="1" applyAlignment="1">
      <alignment vertical="center"/>
    </xf>
    <xf numFmtId="0" fontId="17" fillId="0" borderId="0" xfId="1" applyFont="1" applyAlignment="1">
      <alignment vertical="center"/>
    </xf>
    <xf numFmtId="0" fontId="20" fillId="2" borderId="0" xfId="1" applyFont="1" applyFill="1" applyAlignment="1">
      <alignment horizontal="right" vertical="center"/>
    </xf>
    <xf numFmtId="0" fontId="21" fillId="2" borderId="0" xfId="1" applyFont="1" applyFill="1" applyAlignment="1">
      <alignment horizontal="center" vertical="center" wrapText="1"/>
    </xf>
    <xf numFmtId="0" fontId="13" fillId="6" borderId="0" xfId="1" applyFont="1" applyFill="1" applyAlignment="1">
      <alignment horizontal="center" vertical="center"/>
    </xf>
    <xf numFmtId="0" fontId="4" fillId="2" borderId="0" xfId="1" applyFont="1" applyFill="1"/>
    <xf numFmtId="164" fontId="2" fillId="5" borderId="1" xfId="1" applyNumberFormat="1" applyFont="1" applyFill="1" applyBorder="1" applyAlignment="1" applyProtection="1">
      <alignment horizontal="center" vertical="center"/>
      <protection locked="0"/>
    </xf>
    <xf numFmtId="0" fontId="6" fillId="5" borderId="2" xfId="1" applyFont="1" applyFill="1" applyBorder="1" applyAlignment="1" applyProtection="1">
      <alignment horizontal="left" vertical="top" wrapText="1"/>
      <protection locked="0"/>
    </xf>
    <xf numFmtId="164" fontId="2" fillId="5" borderId="3" xfId="1" applyNumberFormat="1" applyFont="1" applyFill="1" applyBorder="1" applyAlignment="1" applyProtection="1">
      <alignment horizontal="center" vertical="center"/>
      <protection locked="0"/>
    </xf>
    <xf numFmtId="0" fontId="2" fillId="2" borderId="0" xfId="1" applyFont="1" applyFill="1" applyAlignment="1" applyProtection="1">
      <alignment vertical="center"/>
      <protection hidden="1"/>
    </xf>
    <xf numFmtId="0" fontId="6" fillId="5" borderId="6" xfId="1" applyFont="1" applyFill="1" applyBorder="1" applyAlignment="1" applyProtection="1">
      <alignment horizontal="left" vertical="top" wrapText="1"/>
      <protection locked="0"/>
    </xf>
    <xf numFmtId="0" fontId="2" fillId="5" borderId="0" xfId="1" applyFont="1" applyFill="1" applyAlignment="1" applyProtection="1">
      <alignment horizontal="center" vertical="center"/>
      <protection locked="0"/>
    </xf>
    <xf numFmtId="0" fontId="2" fillId="8" borderId="2" xfId="1" applyFont="1" applyFill="1" applyBorder="1" applyAlignment="1" applyProtection="1">
      <alignment horizontal="center" vertical="center"/>
      <protection locked="0" hidden="1"/>
    </xf>
    <xf numFmtId="0" fontId="2" fillId="2" borderId="7" xfId="1" applyFont="1" applyFill="1" applyBorder="1" applyAlignment="1">
      <alignment vertical="center"/>
    </xf>
    <xf numFmtId="0" fontId="6" fillId="5" borderId="0" xfId="1" applyFont="1" applyFill="1" applyAlignment="1" applyProtection="1">
      <alignment horizontal="left" vertical="top" wrapText="1"/>
      <protection locked="0"/>
    </xf>
    <xf numFmtId="0" fontId="13" fillId="6" borderId="0" xfId="1" applyFont="1" applyFill="1" applyAlignment="1" applyProtection="1">
      <alignment horizontal="center" vertical="center"/>
      <protection hidden="1"/>
    </xf>
    <xf numFmtId="0" fontId="2" fillId="2" borderId="0" xfId="1" applyFont="1" applyFill="1" applyAlignment="1" applyProtection="1">
      <alignment horizontal="left" vertical="center" indent="1"/>
      <protection hidden="1"/>
    </xf>
    <xf numFmtId="0" fontId="2" fillId="0" borderId="0" xfId="1" applyFont="1" applyAlignment="1" applyProtection="1">
      <alignment horizontal="left" vertical="center" indent="1"/>
      <protection hidden="1"/>
    </xf>
    <xf numFmtId="0" fontId="2" fillId="6" borderId="0" xfId="1" applyFont="1" applyFill="1" applyAlignment="1" applyProtection="1">
      <alignment horizontal="center" vertical="center"/>
      <protection locked="0" hidden="1"/>
    </xf>
    <xf numFmtId="0" fontId="2" fillId="6" borderId="0" xfId="1" applyFont="1" applyFill="1" applyAlignment="1">
      <alignment vertical="center"/>
    </xf>
    <xf numFmtId="0" fontId="2" fillId="0" borderId="0" xfId="1" applyFont="1" applyAlignment="1" applyProtection="1">
      <alignment horizontal="center" vertical="center"/>
      <protection locked="0"/>
    </xf>
    <xf numFmtId="0" fontId="2" fillId="6" borderId="0" xfId="1" applyFont="1" applyFill="1" applyAlignment="1">
      <alignment vertical="center" wrapText="1"/>
    </xf>
    <xf numFmtId="0" fontId="2" fillId="0" borderId="0" xfId="1" applyFont="1" applyAlignment="1">
      <alignment vertical="center" wrapText="1"/>
    </xf>
    <xf numFmtId="0" fontId="17" fillId="0" borderId="0" xfId="1" applyFont="1" applyAlignment="1">
      <alignment horizontal="center" vertical="center"/>
    </xf>
    <xf numFmtId="0" fontId="22" fillId="0" borderId="0" xfId="1" applyFont="1" applyAlignment="1" applyProtection="1">
      <alignment horizontal="left" vertical="top" wrapText="1"/>
      <protection locked="0"/>
    </xf>
    <xf numFmtId="0" fontId="17" fillId="0" borderId="0" xfId="1" applyFont="1" applyAlignment="1" applyProtection="1">
      <alignment horizontal="center" vertical="center"/>
      <protection locked="0"/>
    </xf>
    <xf numFmtId="0" fontId="17" fillId="0" borderId="0" xfId="1" applyFont="1" applyAlignment="1" applyProtection="1">
      <alignment horizontal="left" vertical="center" indent="1"/>
      <protection hidden="1"/>
    </xf>
    <xf numFmtId="0" fontId="2" fillId="0" borderId="0" xfId="1" applyFont="1" applyAlignment="1" applyProtection="1">
      <alignment vertical="center"/>
      <protection hidden="1"/>
    </xf>
    <xf numFmtId="0" fontId="4" fillId="0" borderId="0" xfId="1" applyFont="1" applyAlignment="1" applyProtection="1">
      <alignment vertical="center"/>
      <protection hidden="1"/>
    </xf>
    <xf numFmtId="0" fontId="6" fillId="0" borderId="0" xfId="1" applyFont="1" applyAlignment="1" applyProtection="1">
      <alignment horizontal="left" vertical="top" wrapText="1"/>
      <protection hidden="1"/>
    </xf>
    <xf numFmtId="0" fontId="8" fillId="0" borderId="0" xfId="1" applyFont="1" applyAlignment="1" applyProtection="1">
      <alignment vertical="center"/>
      <protection hidden="1"/>
    </xf>
    <xf numFmtId="2" fontId="8" fillId="6" borderId="0" xfId="1" applyNumberFormat="1" applyFont="1" applyFill="1" applyAlignment="1" applyProtection="1">
      <alignment vertical="center"/>
      <protection hidden="1"/>
    </xf>
    <xf numFmtId="0" fontId="2" fillId="6" borderId="0" xfId="1" applyFont="1" applyFill="1" applyAlignment="1" applyProtection="1">
      <alignment horizontal="left" vertical="center" indent="1"/>
      <protection hidden="1"/>
    </xf>
    <xf numFmtId="0" fontId="4" fillId="6" borderId="0" xfId="1" applyFont="1" applyFill="1" applyAlignment="1" applyProtection="1">
      <alignment horizontal="center" vertical="center"/>
      <protection hidden="1"/>
    </xf>
    <xf numFmtId="164" fontId="2" fillId="5" borderId="2" xfId="1" applyNumberFormat="1" applyFont="1" applyFill="1" applyBorder="1" applyAlignment="1" applyProtection="1">
      <alignment horizontal="center" vertical="center"/>
      <protection locked="0"/>
    </xf>
    <xf numFmtId="164" fontId="2" fillId="5" borderId="10" xfId="1" applyNumberFormat="1" applyFont="1" applyFill="1" applyBorder="1" applyAlignment="1" applyProtection="1">
      <alignment horizontal="center" vertical="center"/>
      <protection locked="0"/>
    </xf>
    <xf numFmtId="0" fontId="2" fillId="0" borderId="7" xfId="1" applyFont="1" applyBorder="1" applyAlignment="1">
      <alignment vertical="center"/>
    </xf>
    <xf numFmtId="0" fontId="4" fillId="9" borderId="0" xfId="1" applyFont="1" applyFill="1" applyAlignment="1">
      <alignment horizontal="center" vertical="center"/>
    </xf>
    <xf numFmtId="164" fontId="23" fillId="0" borderId="0" xfId="1" applyNumberFormat="1" applyFont="1" applyAlignment="1" applyProtection="1">
      <alignment horizontal="center" vertical="center"/>
      <protection hidden="1"/>
    </xf>
    <xf numFmtId="164" fontId="2" fillId="5" borderId="0" xfId="1" applyNumberFormat="1" applyFont="1" applyFill="1" applyAlignment="1" applyProtection="1">
      <alignment horizontal="center" vertical="center"/>
      <protection locked="0"/>
    </xf>
    <xf numFmtId="0" fontId="13" fillId="0" borderId="0" xfId="1" applyFont="1" applyAlignment="1">
      <alignment vertical="center"/>
    </xf>
    <xf numFmtId="0" fontId="2" fillId="0" borderId="0" xfId="1" applyFont="1" applyAlignment="1" applyProtection="1">
      <alignment horizontal="center" vertical="center" wrapText="1"/>
      <protection hidden="1"/>
    </xf>
    <xf numFmtId="166" fontId="13" fillId="0" borderId="0" xfId="1" applyNumberFormat="1" applyFont="1" applyAlignment="1">
      <alignment horizontal="center" vertical="center"/>
    </xf>
    <xf numFmtId="0" fontId="2" fillId="4" borderId="4" xfId="1" applyFont="1" applyFill="1" applyBorder="1" applyAlignment="1">
      <alignment horizontal="center" vertical="center"/>
    </xf>
    <xf numFmtId="0" fontId="4" fillId="4" borderId="1" xfId="1" applyFont="1" applyFill="1" applyBorder="1" applyAlignment="1">
      <alignment horizontal="center" wrapText="1"/>
    </xf>
    <xf numFmtId="166" fontId="23" fillId="0" borderId="0" xfId="1" applyNumberFormat="1" applyFont="1" applyAlignment="1">
      <alignment horizontal="center" wrapText="1"/>
    </xf>
    <xf numFmtId="0" fontId="4" fillId="0" borderId="1" xfId="1" applyFont="1" applyBorder="1" applyAlignment="1">
      <alignment horizontal="center" vertical="center"/>
    </xf>
    <xf numFmtId="0" fontId="2" fillId="0" borderId="5" xfId="1" applyFont="1" applyBorder="1" applyAlignment="1">
      <alignment horizontal="center" vertical="center"/>
    </xf>
    <xf numFmtId="0" fontId="13" fillId="6" borderId="7" xfId="1" applyFont="1" applyFill="1" applyBorder="1" applyAlignment="1">
      <alignment horizontal="center" wrapText="1"/>
    </xf>
    <xf numFmtId="0" fontId="2" fillId="0" borderId="1" xfId="1" applyFont="1" applyBorder="1" applyAlignment="1" applyProtection="1">
      <alignment horizontal="center" vertical="center" wrapText="1"/>
      <protection hidden="1"/>
    </xf>
    <xf numFmtId="0" fontId="13" fillId="0" borderId="7" xfId="1" applyFont="1" applyBorder="1" applyAlignment="1">
      <alignment horizontal="center" wrapText="1"/>
    </xf>
    <xf numFmtId="0" fontId="2" fillId="0" borderId="0" xfId="1" applyFont="1" applyAlignment="1">
      <alignment horizontal="center" vertical="center" wrapText="1"/>
    </xf>
    <xf numFmtId="0" fontId="2" fillId="0" borderId="0" xfId="1" applyFont="1" applyAlignment="1">
      <alignment horizontal="left" vertical="center" wrapText="1"/>
    </xf>
    <xf numFmtId="0" fontId="2" fillId="0" borderId="1" xfId="1" applyFont="1" applyBorder="1" applyAlignment="1">
      <alignment horizontal="center" vertical="center"/>
    </xf>
    <xf numFmtId="164" fontId="13" fillId="0" borderId="7" xfId="1" applyNumberFormat="1" applyFont="1" applyBorder="1" applyAlignment="1">
      <alignment horizontal="center" wrapText="1"/>
    </xf>
    <xf numFmtId="0" fontId="2" fillId="0" borderId="12" xfId="1" applyFont="1" applyBorder="1" applyAlignment="1" applyProtection="1">
      <alignment horizontal="center" vertical="center" wrapText="1"/>
      <protection hidden="1"/>
    </xf>
    <xf numFmtId="0" fontId="2" fillId="0" borderId="12" xfId="1" applyFont="1" applyBorder="1" applyAlignment="1">
      <alignment horizontal="left" vertical="center" wrapText="1" shrinkToFit="1"/>
    </xf>
    <xf numFmtId="0" fontId="4" fillId="0" borderId="1" xfId="1" applyFont="1" applyBorder="1" applyAlignment="1">
      <alignment horizontal="center" vertical="center" wrapText="1"/>
    </xf>
    <xf numFmtId="0" fontId="13" fillId="0" borderId="7" xfId="1" applyFont="1" applyBorder="1" applyAlignment="1">
      <alignment horizontal="center" vertical="center"/>
    </xf>
    <xf numFmtId="0" fontId="2" fillId="0" borderId="0" xfId="1" applyFont="1" applyAlignment="1">
      <alignment horizontal="left"/>
    </xf>
    <xf numFmtId="0" fontId="4" fillId="2" borderId="0" xfId="1" applyFont="1" applyFill="1" applyAlignment="1" applyProtection="1">
      <alignment horizontal="center" vertical="center"/>
      <protection hidden="1"/>
    </xf>
    <xf numFmtId="0" fontId="6" fillId="5" borderId="8" xfId="1" applyFont="1" applyFill="1" applyBorder="1" applyAlignment="1" applyProtection="1">
      <alignment horizontal="left" vertical="top" wrapText="1"/>
      <protection locked="0"/>
    </xf>
    <xf numFmtId="0" fontId="23" fillId="2" borderId="0" xfId="1" applyFont="1" applyFill="1" applyAlignment="1">
      <alignment horizontal="right" vertical="center"/>
    </xf>
    <xf numFmtId="10" fontId="6" fillId="5" borderId="1" xfId="1" applyNumberFormat="1" applyFont="1" applyFill="1" applyBorder="1" applyAlignment="1" applyProtection="1">
      <alignment horizontal="center" vertical="center"/>
      <protection locked="0"/>
    </xf>
    <xf numFmtId="164" fontId="4" fillId="0" borderId="1" xfId="3" applyNumberFormat="1" applyFont="1" applyFill="1" applyBorder="1" applyAlignment="1" applyProtection="1">
      <alignment horizontal="center" vertical="center"/>
      <protection hidden="1"/>
    </xf>
    <xf numFmtId="165" fontId="2" fillId="5" borderId="1" xfId="4" applyNumberFormat="1" applyFont="1" applyFill="1" applyBorder="1" applyAlignment="1" applyProtection="1">
      <alignment horizontal="center" vertical="center"/>
      <protection locked="0"/>
    </xf>
    <xf numFmtId="167" fontId="2" fillId="2" borderId="0" xfId="4" applyNumberFormat="1" applyFont="1" applyFill="1" applyBorder="1" applyAlignment="1">
      <alignment vertical="center"/>
    </xf>
    <xf numFmtId="3" fontId="2" fillId="2" borderId="1" xfId="4" applyNumberFormat="1" applyFont="1" applyFill="1" applyBorder="1" applyAlignment="1" applyProtection="1">
      <alignment horizontal="center" vertical="center"/>
      <protection hidden="1"/>
    </xf>
    <xf numFmtId="168" fontId="2" fillId="2" borderId="1" xfId="4" applyNumberFormat="1" applyFont="1" applyFill="1" applyBorder="1" applyAlignment="1" applyProtection="1">
      <alignment horizontal="center" vertical="center"/>
      <protection hidden="1"/>
    </xf>
    <xf numFmtId="0" fontId="4" fillId="4" borderId="13" xfId="1" applyFont="1" applyFill="1" applyBorder="1" applyAlignment="1">
      <alignment horizontal="center" vertical="center"/>
    </xf>
    <xf numFmtId="0" fontId="4" fillId="2" borderId="0" xfId="1" applyFont="1" applyFill="1" applyAlignment="1">
      <alignment horizontal="center" vertical="center"/>
    </xf>
    <xf numFmtId="0" fontId="2" fillId="0" borderId="0" xfId="1" applyFont="1" applyAlignment="1">
      <alignment horizontal="center"/>
    </xf>
    <xf numFmtId="0" fontId="4" fillId="0" borderId="0" xfId="1" applyFont="1" applyAlignment="1">
      <alignment horizontal="left"/>
    </xf>
    <xf numFmtId="0" fontId="2" fillId="2" borderId="0" xfId="1" applyFont="1" applyFill="1" applyAlignment="1">
      <alignment horizontal="left" vertical="top" wrapText="1" indent="1"/>
    </xf>
    <xf numFmtId="0" fontId="26" fillId="2" borderId="0" xfId="1" applyFont="1" applyFill="1" applyAlignment="1">
      <alignment vertical="center"/>
    </xf>
    <xf numFmtId="10" fontId="4" fillId="2" borderId="0" xfId="1" applyNumberFormat="1" applyFont="1" applyFill="1" applyAlignment="1">
      <alignment horizontal="center" vertical="center"/>
    </xf>
    <xf numFmtId="2" fontId="2" fillId="6" borderId="0" xfId="1" applyNumberFormat="1" applyFont="1" applyFill="1" applyAlignment="1" applyProtection="1">
      <alignment horizontal="center" vertical="center"/>
      <protection hidden="1"/>
    </xf>
    <xf numFmtId="164" fontId="27" fillId="10" borderId="1" xfId="1" applyNumberFormat="1" applyFont="1" applyFill="1" applyBorder="1" applyAlignment="1" applyProtection="1">
      <alignment horizontal="center" vertical="center"/>
      <protection hidden="1"/>
    </xf>
    <xf numFmtId="2" fontId="4" fillId="6" borderId="1" xfId="1" applyNumberFormat="1" applyFont="1" applyFill="1" applyBorder="1" applyAlignment="1" applyProtection="1">
      <alignment horizontal="center" vertical="center"/>
      <protection hidden="1"/>
    </xf>
    <xf numFmtId="0" fontId="13" fillId="2" borderId="0" xfId="1" applyFont="1" applyFill="1"/>
    <xf numFmtId="0" fontId="26" fillId="0" borderId="0" xfId="1" applyFont="1" applyAlignment="1">
      <alignment horizontal="right" vertical="center"/>
    </xf>
    <xf numFmtId="0" fontId="4" fillId="4" borderId="0" xfId="1" applyFont="1" applyFill="1" applyAlignment="1">
      <alignment horizontal="center" vertical="center"/>
    </xf>
    <xf numFmtId="0" fontId="11" fillId="0" borderId="0" xfId="1" applyFont="1"/>
    <xf numFmtId="0" fontId="8" fillId="6" borderId="0" xfId="1" applyFont="1" applyFill="1" applyAlignment="1" applyProtection="1">
      <alignment horizontal="left" vertical="center"/>
      <protection locked="0"/>
    </xf>
    <xf numFmtId="0" fontId="8" fillId="6" borderId="0" xfId="1" applyFont="1" applyFill="1" applyAlignment="1">
      <alignment horizontal="left" vertical="center"/>
    </xf>
    <xf numFmtId="0" fontId="8" fillId="6" borderId="0" xfId="1" applyFont="1" applyFill="1" applyAlignment="1">
      <alignment horizontal="center" vertical="center"/>
    </xf>
    <xf numFmtId="164" fontId="27" fillId="6" borderId="0" xfId="1" applyNumberFormat="1" applyFont="1" applyFill="1" applyAlignment="1" applyProtection="1">
      <alignment horizontal="center" vertical="center"/>
      <protection hidden="1"/>
    </xf>
    <xf numFmtId="10" fontId="6" fillId="6" borderId="0" xfId="1" applyNumberFormat="1" applyFont="1" applyFill="1" applyAlignment="1" applyProtection="1">
      <alignment horizontal="right" vertical="center"/>
      <protection locked="0"/>
    </xf>
    <xf numFmtId="0" fontId="2" fillId="6" borderId="1" xfId="1" applyFont="1" applyFill="1" applyBorder="1" applyAlignment="1" applyProtection="1">
      <alignment horizontal="center" vertical="center"/>
      <protection hidden="1"/>
    </xf>
    <xf numFmtId="164" fontId="4" fillId="11" borderId="1" xfId="1" applyNumberFormat="1" applyFont="1" applyFill="1" applyBorder="1" applyAlignment="1" applyProtection="1">
      <alignment horizontal="center" vertical="center"/>
      <protection hidden="1"/>
    </xf>
    <xf numFmtId="0" fontId="2" fillId="11" borderId="1" xfId="1" applyFont="1" applyFill="1" applyBorder="1" applyAlignment="1" applyProtection="1">
      <alignment horizontal="center" vertical="center"/>
      <protection locked="0"/>
    </xf>
    <xf numFmtId="0" fontId="0" fillId="0" borderId="0" xfId="0" applyAlignment="1">
      <alignment vertical="center"/>
    </xf>
    <xf numFmtId="0" fontId="2" fillId="0" borderId="7" xfId="1" applyFont="1" applyBorder="1" applyAlignment="1">
      <alignment horizontal="left" vertical="center" indent="1"/>
    </xf>
    <xf numFmtId="0" fontId="0" fillId="0" borderId="0" xfId="0" applyAlignment="1">
      <alignment horizontal="center" vertical="center" wrapText="1"/>
    </xf>
    <xf numFmtId="0" fontId="2" fillId="2" borderId="0" xfId="1" applyFont="1" applyFill="1" applyAlignment="1">
      <alignment horizontal="left" vertical="center" indent="1"/>
    </xf>
    <xf numFmtId="0" fontId="2" fillId="0" borderId="0" xfId="1" applyFont="1" applyAlignment="1">
      <alignment horizontal="left" vertical="center"/>
    </xf>
    <xf numFmtId="0" fontId="2" fillId="5" borderId="2" xfId="1" applyFont="1" applyFill="1" applyBorder="1" applyAlignment="1" applyProtection="1">
      <alignment horizontal="center" vertical="center"/>
      <protection locked="0"/>
    </xf>
    <xf numFmtId="164" fontId="2" fillId="0" borderId="0" xfId="1" applyNumberFormat="1" applyFont="1" applyAlignment="1">
      <alignment horizontal="left" vertical="center" indent="1"/>
    </xf>
    <xf numFmtId="0" fontId="4" fillId="4" borderId="8" xfId="1" applyFont="1" applyFill="1" applyBorder="1" applyAlignment="1">
      <alignment horizontal="center" wrapText="1"/>
    </xf>
    <xf numFmtId="6" fontId="2" fillId="0" borderId="4" xfId="1" applyNumberFormat="1" applyFont="1" applyBorder="1" applyAlignment="1" applyProtection="1">
      <alignment horizontal="center" vertical="center"/>
      <protection locked="0"/>
    </xf>
    <xf numFmtId="6" fontId="2" fillId="0" borderId="12" xfId="1" applyNumberFormat="1" applyFont="1" applyBorder="1" applyAlignment="1" applyProtection="1">
      <alignment horizontal="center" vertical="center"/>
      <protection locked="0"/>
    </xf>
    <xf numFmtId="0" fontId="2" fillId="12" borderId="1" xfId="1" applyFont="1" applyFill="1" applyBorder="1" applyAlignment="1" applyProtection="1">
      <alignment horizontal="center" vertical="center"/>
      <protection locked="0"/>
    </xf>
    <xf numFmtId="164" fontId="4" fillId="4" borderId="13" xfId="1" applyNumberFormat="1" applyFont="1" applyFill="1" applyBorder="1" applyAlignment="1">
      <alignment horizontal="center" vertical="center"/>
    </xf>
    <xf numFmtId="0" fontId="2" fillId="0" borderId="7" xfId="1" applyFont="1" applyBorder="1" applyAlignment="1">
      <alignment horizontal="left" vertical="center" indent="1"/>
    </xf>
    <xf numFmtId="0" fontId="2" fillId="0" borderId="0" xfId="1" applyFont="1" applyAlignment="1">
      <alignment horizontal="left" vertical="center" indent="1"/>
    </xf>
    <xf numFmtId="0" fontId="4" fillId="2" borderId="0" xfId="1" applyFont="1" applyFill="1" applyAlignment="1">
      <alignment horizontal="left" vertical="top"/>
    </xf>
    <xf numFmtId="0" fontId="2" fillId="0" borderId="0" xfId="1"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2" fillId="2" borderId="12" xfId="1" applyFont="1" applyFill="1" applyBorder="1" applyAlignment="1">
      <alignment horizontal="left" vertical="center" indent="1"/>
    </xf>
    <xf numFmtId="0" fontId="0" fillId="0" borderId="12" xfId="0" applyBorder="1" applyAlignment="1">
      <alignment horizontal="left" vertical="center" indent="1"/>
    </xf>
    <xf numFmtId="0" fontId="4" fillId="2" borderId="0" xfId="1" applyFont="1" applyFill="1" applyAlignment="1">
      <alignment horizontal="left" vertical="center"/>
    </xf>
    <xf numFmtId="0" fontId="2" fillId="2" borderId="7" xfId="1" applyFont="1" applyFill="1" applyBorder="1" applyAlignment="1">
      <alignment horizontal="left" vertical="top" wrapText="1" indent="1"/>
    </xf>
    <xf numFmtId="0" fontId="2" fillId="2" borderId="0" xfId="1" applyFont="1" applyFill="1" applyAlignment="1">
      <alignment horizontal="left" vertical="top" wrapText="1" indent="1"/>
    </xf>
    <xf numFmtId="0" fontId="6" fillId="5" borderId="2" xfId="1" applyFont="1" applyFill="1" applyBorder="1" applyAlignment="1" applyProtection="1">
      <alignment horizontal="left" vertical="top" wrapText="1"/>
      <protection locked="0"/>
    </xf>
    <xf numFmtId="0" fontId="6" fillId="5" borderId="8" xfId="1" applyFont="1" applyFill="1" applyBorder="1" applyAlignment="1" applyProtection="1">
      <alignment horizontal="left" vertical="top" wrapText="1"/>
      <protection locked="0"/>
    </xf>
    <xf numFmtId="0" fontId="4" fillId="2" borderId="0" xfId="1" applyFont="1" applyFill="1" applyAlignment="1">
      <alignment vertical="center"/>
    </xf>
    <xf numFmtId="0" fontId="2" fillId="2" borderId="0" xfId="1" applyFont="1" applyFill="1" applyAlignment="1">
      <alignment vertical="center"/>
    </xf>
    <xf numFmtId="0" fontId="4" fillId="2" borderId="0" xfId="1" applyFont="1" applyFill="1" applyAlignment="1">
      <alignment horizontal="right" vertical="center"/>
    </xf>
    <xf numFmtId="0" fontId="2" fillId="0" borderId="9" xfId="1" applyFont="1" applyBorder="1" applyAlignment="1">
      <alignment horizontal="right" vertical="center"/>
    </xf>
    <xf numFmtId="0" fontId="2" fillId="2" borderId="0" xfId="1" applyFont="1" applyFill="1" applyAlignment="1">
      <alignment horizontal="right" vertical="center"/>
    </xf>
    <xf numFmtId="0" fontId="4" fillId="0" borderId="7" xfId="1" applyFont="1" applyBorder="1" applyAlignment="1">
      <alignment horizontal="right" vertical="center"/>
    </xf>
    <xf numFmtId="0" fontId="4" fillId="0" borderId="0" xfId="1" applyFont="1" applyAlignment="1">
      <alignment horizontal="right" vertical="center"/>
    </xf>
    <xf numFmtId="0" fontId="15" fillId="7" borderId="10" xfId="1" applyFont="1" applyFill="1" applyBorder="1" applyAlignment="1">
      <alignment horizontal="left" vertical="center"/>
    </xf>
    <xf numFmtId="0" fontId="2" fillId="0" borderId="11" xfId="1" applyFont="1" applyBorder="1" applyAlignment="1">
      <alignment vertical="center"/>
    </xf>
    <xf numFmtId="0" fontId="2" fillId="5" borderId="8" xfId="1" applyFont="1" applyFill="1" applyBorder="1" applyAlignment="1" applyProtection="1">
      <alignment horizontal="left" vertical="top" wrapText="1"/>
      <protection locked="0"/>
    </xf>
    <xf numFmtId="0" fontId="2" fillId="0" borderId="0" xfId="1" applyFont="1" applyAlignment="1">
      <alignment vertical="center"/>
    </xf>
    <xf numFmtId="0" fontId="12" fillId="2" borderId="0" xfId="1" applyFont="1" applyFill="1" applyAlignment="1" applyProtection="1">
      <alignment horizontal="right" vertical="center"/>
      <protection hidden="1"/>
    </xf>
    <xf numFmtId="0" fontId="2" fillId="0" borderId="0" xfId="1" applyFont="1" applyProtection="1">
      <protection hidden="1"/>
    </xf>
    <xf numFmtId="0" fontId="2" fillId="5" borderId="6" xfId="1" applyFont="1" applyFill="1" applyBorder="1" applyAlignment="1" applyProtection="1">
      <alignment horizontal="left" vertical="top" wrapText="1"/>
      <protection locked="0"/>
    </xf>
    <xf numFmtId="0" fontId="2" fillId="8" borderId="1" xfId="1" applyFont="1" applyFill="1" applyBorder="1" applyAlignment="1" applyProtection="1">
      <alignment horizontal="center" vertical="center"/>
      <protection locked="0" hidden="1"/>
    </xf>
    <xf numFmtId="0" fontId="2" fillId="8" borderId="1" xfId="1" applyFont="1" applyFill="1" applyBorder="1" applyAlignment="1" applyProtection="1">
      <alignment horizontal="center" vertical="center"/>
      <protection locked="0"/>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3" xfId="1" applyFont="1" applyBorder="1" applyAlignment="1">
      <alignment horizontal="left" vertical="center" wrapText="1" shrinkToFit="1"/>
    </xf>
    <xf numFmtId="0" fontId="2" fillId="0" borderId="4" xfId="1" applyFont="1" applyBorder="1" applyAlignment="1">
      <alignment horizontal="left" vertical="center" wrapText="1" shrinkToFit="1"/>
    </xf>
    <xf numFmtId="0" fontId="2" fillId="0" borderId="5" xfId="1" applyFont="1" applyBorder="1" applyAlignment="1">
      <alignment horizontal="left" vertical="center" wrapText="1" shrinkToFit="1"/>
    </xf>
    <xf numFmtId="0" fontId="2" fillId="5" borderId="8" xfId="1" applyFont="1" applyFill="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5" fillId="0" borderId="0" xfId="1" applyFont="1"/>
    <xf numFmtId="0" fontId="2" fillId="0" borderId="0" xfId="1" applyFont="1"/>
    <xf numFmtId="0" fontId="6" fillId="5" borderId="6" xfId="1" applyFont="1" applyFill="1" applyBorder="1" applyAlignment="1" applyProtection="1">
      <alignment horizontal="left" vertical="top" wrapText="1"/>
      <protection locked="0"/>
    </xf>
    <xf numFmtId="0" fontId="12" fillId="0" borderId="7" xfId="1" applyFont="1" applyBorder="1" applyAlignment="1">
      <alignment horizontal="center" vertical="center"/>
    </xf>
    <xf numFmtId="0" fontId="12" fillId="0" borderId="0" xfId="1" applyFont="1" applyAlignment="1">
      <alignment horizontal="center" vertical="center"/>
    </xf>
    <xf numFmtId="0" fontId="24" fillId="0" borderId="7" xfId="1" applyFont="1" applyBorder="1" applyAlignment="1">
      <alignment horizontal="center" vertical="center" wrapText="1"/>
    </xf>
    <xf numFmtId="0" fontId="24" fillId="0" borderId="0" xfId="1" applyFont="1" applyAlignment="1">
      <alignment horizontal="center" vertical="center" wrapText="1"/>
    </xf>
    <xf numFmtId="0" fontId="4" fillId="2" borderId="9" xfId="1" applyFont="1" applyFill="1" applyBorder="1" applyAlignment="1">
      <alignment horizontal="right" vertical="center"/>
    </xf>
    <xf numFmtId="0" fontId="2" fillId="0" borderId="9" xfId="1" applyFont="1" applyBorder="1" applyAlignment="1">
      <alignment horizontal="left" vertical="center"/>
    </xf>
    <xf numFmtId="0" fontId="12" fillId="0" borderId="7" xfId="1" applyFont="1" applyBorder="1" applyAlignment="1">
      <alignment horizontal="left" vertical="center" indent="1"/>
    </xf>
    <xf numFmtId="0" fontId="12" fillId="0" borderId="0" xfId="1" applyFont="1" applyAlignment="1">
      <alignment horizontal="left" vertical="center" indent="1"/>
    </xf>
    <xf numFmtId="0" fontId="0" fillId="0" borderId="0" xfId="0" applyAlignment="1">
      <alignment horizontal="center" vertical="center" wrapText="1"/>
    </xf>
    <xf numFmtId="2" fontId="8" fillId="0" borderId="0" xfId="1" applyNumberFormat="1" applyFont="1" applyAlignment="1" applyProtection="1">
      <alignment horizontal="center" vertical="center" wrapText="1"/>
      <protection locked="0"/>
    </xf>
    <xf numFmtId="0" fontId="4" fillId="4" borderId="1" xfId="1" applyFont="1" applyFill="1" applyBorder="1" applyAlignment="1">
      <alignment horizontal="center" wrapText="1"/>
    </xf>
    <xf numFmtId="0" fontId="4" fillId="4" borderId="12" xfId="1" applyFont="1" applyFill="1" applyBorder="1" applyAlignment="1">
      <alignment horizontal="center" wrapText="1"/>
    </xf>
    <xf numFmtId="0" fontId="2" fillId="4" borderId="12" xfId="1" applyFont="1" applyFill="1" applyBorder="1" applyAlignment="1">
      <alignment horizontal="center" wrapText="1"/>
    </xf>
    <xf numFmtId="0" fontId="2" fillId="4" borderId="4" xfId="1" applyFont="1" applyFill="1" applyBorder="1" applyAlignment="1">
      <alignment horizontal="center" wrapText="1"/>
    </xf>
    <xf numFmtId="0" fontId="2" fillId="4" borderId="5" xfId="1" applyFont="1" applyFill="1" applyBorder="1" applyAlignment="1">
      <alignment horizontal="center" wrapText="1"/>
    </xf>
    <xf numFmtId="0" fontId="2" fillId="2" borderId="7" xfId="1" applyFont="1" applyFill="1" applyBorder="1" applyAlignment="1">
      <alignment horizontal="left" vertical="center" indent="1"/>
    </xf>
    <xf numFmtId="0" fontId="2" fillId="2" borderId="0" xfId="1" applyFont="1" applyFill="1" applyAlignment="1">
      <alignment horizontal="left" vertical="center" indent="1"/>
    </xf>
    <xf numFmtId="0" fontId="2" fillId="2" borderId="7" xfId="1" applyFont="1" applyFill="1" applyBorder="1" applyAlignment="1">
      <alignment horizontal="left" vertical="center" wrapText="1" indent="1"/>
    </xf>
    <xf numFmtId="0" fontId="2" fillId="0" borderId="0" xfId="1" applyFont="1" applyAlignment="1">
      <alignment horizontal="left" vertical="center" wrapText="1" indent="1"/>
    </xf>
    <xf numFmtId="0" fontId="2" fillId="2" borderId="0" xfId="1" applyFont="1" applyFill="1" applyAlignment="1" applyProtection="1">
      <alignment horizontal="left" vertical="center" indent="1"/>
      <protection hidden="1"/>
    </xf>
    <xf numFmtId="0" fontId="2" fillId="0" borderId="0" xfId="1" applyFont="1" applyAlignment="1" applyProtection="1">
      <alignment horizontal="left" vertical="center" indent="1"/>
      <protection hidden="1"/>
    </xf>
    <xf numFmtId="0" fontId="6" fillId="5" borderId="0" xfId="1" applyFont="1" applyFill="1" applyAlignment="1" applyProtection="1">
      <alignment horizontal="left" vertical="top" wrapText="1"/>
      <protection locked="0"/>
    </xf>
    <xf numFmtId="0" fontId="2" fillId="5" borderId="2" xfId="1" applyFont="1" applyFill="1" applyBorder="1" applyAlignment="1" applyProtection="1">
      <alignment horizontal="center" vertical="center"/>
      <protection locked="0"/>
    </xf>
    <xf numFmtId="0" fontId="4" fillId="2" borderId="0" xfId="1" applyFont="1" applyFill="1" applyAlignment="1" applyProtection="1">
      <alignment horizontal="left" vertical="center"/>
      <protection hidden="1"/>
    </xf>
    <xf numFmtId="0" fontId="2" fillId="0" borderId="0" xfId="1" applyFont="1" applyAlignment="1" applyProtection="1">
      <alignment vertical="center"/>
      <protection hidden="1"/>
    </xf>
    <xf numFmtId="0" fontId="16" fillId="0" borderId="0" xfId="2" applyAlignment="1" applyProtection="1">
      <alignment horizontal="center" vertical="center"/>
    </xf>
    <xf numFmtId="0" fontId="17" fillId="0" borderId="0" xfId="1" applyFont="1" applyAlignment="1">
      <alignment horizontal="center" vertical="center"/>
    </xf>
    <xf numFmtId="0" fontId="16" fillId="2" borderId="7" xfId="2" applyFill="1" applyBorder="1" applyAlignment="1" applyProtection="1">
      <alignment horizontal="left" vertical="top" wrapText="1" indent="1"/>
    </xf>
    <xf numFmtId="0" fontId="16" fillId="2" borderId="0" xfId="2" applyFill="1" applyAlignment="1" applyProtection="1">
      <alignment horizontal="left" vertical="top" wrapText="1" indent="1"/>
    </xf>
    <xf numFmtId="0" fontId="15" fillId="7" borderId="7" xfId="1" applyFont="1" applyFill="1" applyBorder="1" applyAlignment="1">
      <alignment horizontal="left" vertical="center"/>
    </xf>
    <xf numFmtId="0" fontId="2" fillId="0" borderId="9" xfId="1" applyFont="1" applyBorder="1" applyAlignment="1">
      <alignment vertical="center"/>
    </xf>
    <xf numFmtId="0" fontId="2" fillId="5" borderId="3" xfId="1" applyFont="1" applyFill="1" applyBorder="1" applyAlignment="1" applyProtection="1">
      <alignment horizontal="left" vertical="center" indent="1"/>
      <protection locked="0"/>
    </xf>
    <xf numFmtId="0" fontId="2" fillId="5" borderId="4" xfId="1" applyFont="1" applyFill="1" applyBorder="1" applyAlignment="1" applyProtection="1">
      <alignment horizontal="left" vertical="center" indent="1"/>
      <protection locked="0"/>
    </xf>
    <xf numFmtId="0" fontId="2" fillId="5" borderId="5" xfId="1" applyFont="1" applyFill="1" applyBorder="1" applyAlignment="1" applyProtection="1">
      <alignment horizontal="left" vertical="center" indent="1"/>
      <protection locked="0"/>
    </xf>
    <xf numFmtId="0" fontId="6" fillId="2" borderId="0" xfId="1" applyFont="1" applyFill="1" applyAlignment="1">
      <alignment vertical="center" wrapText="1"/>
    </xf>
    <xf numFmtId="0" fontId="29" fillId="2" borderId="0" xfId="1" applyFont="1" applyFill="1" applyAlignment="1">
      <alignment horizontal="center" vertical="center" wrapText="1"/>
    </xf>
    <xf numFmtId="0" fontId="30" fillId="0" borderId="0" xfId="0" applyFont="1" applyAlignment="1">
      <alignment horizontal="center" vertical="center" wrapText="1"/>
    </xf>
    <xf numFmtId="0" fontId="2" fillId="0" borderId="0" xfId="1" applyFont="1" applyAlignment="1">
      <alignment horizontal="left" vertical="center"/>
    </xf>
    <xf numFmtId="0" fontId="0" fillId="0" borderId="0" xfId="0" applyAlignment="1">
      <alignment vertical="center"/>
    </xf>
    <xf numFmtId="0" fontId="0" fillId="0" borderId="4" xfId="0" applyBorder="1" applyAlignment="1">
      <alignment horizontal="left" vertical="center" wrapText="1" shrinkToFit="1"/>
    </xf>
    <xf numFmtId="0" fontId="0" fillId="0" borderId="5" xfId="0" applyBorder="1" applyAlignment="1">
      <alignment horizontal="left" vertical="center" wrapText="1" shrinkToFi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2" fillId="5" borderId="2" xfId="1" applyFont="1" applyFill="1" applyBorder="1" applyAlignment="1" applyProtection="1">
      <alignment horizontal="left" vertical="top" wrapText="1"/>
      <protection locked="0"/>
    </xf>
    <xf numFmtId="0" fontId="3" fillId="2" borderId="0" xfId="1" applyFont="1" applyFill="1" applyAlignment="1">
      <alignment vertical="center"/>
    </xf>
    <xf numFmtId="0" fontId="6" fillId="2" borderId="7" xfId="1" applyFont="1" applyFill="1" applyBorder="1" applyAlignment="1">
      <alignment horizontal="left" vertical="center" wrapText="1" indent="1"/>
    </xf>
    <xf numFmtId="0" fontId="6" fillId="2" borderId="0" xfId="1" applyFont="1" applyFill="1" applyAlignment="1">
      <alignment horizontal="left" vertical="center" wrapText="1" indent="1"/>
    </xf>
    <xf numFmtId="0" fontId="11" fillId="0" borderId="0" xfId="1" applyFont="1"/>
    <xf numFmtId="0" fontId="8" fillId="7" borderId="8" xfId="1" applyFont="1" applyFill="1" applyBorder="1" applyAlignment="1" applyProtection="1">
      <alignment horizontal="left" vertical="center"/>
      <protection locked="0"/>
    </xf>
    <xf numFmtId="0" fontId="8" fillId="7" borderId="1" xfId="1" applyFont="1" applyFill="1" applyBorder="1" applyAlignment="1">
      <alignment horizontal="left" vertical="center"/>
    </xf>
    <xf numFmtId="0" fontId="6" fillId="2" borderId="7" xfId="1" applyFont="1" applyFill="1" applyBorder="1" applyAlignment="1">
      <alignment horizontal="left" vertical="center"/>
    </xf>
    <xf numFmtId="0" fontId="6" fillId="2" borderId="0" xfId="1" applyFont="1" applyFill="1" applyAlignment="1">
      <alignment horizontal="left" vertical="center"/>
    </xf>
  </cellXfs>
  <cellStyles count="5">
    <cellStyle name="Comma 2" xfId="3" xr:uid="{2316CB0B-EAFD-4020-9406-C034C2A73997}"/>
    <cellStyle name="Currency 2" xfId="4" xr:uid="{6882C1B0-3A67-41EF-9AD3-EEF6D2340673}"/>
    <cellStyle name="Hyperlink" xfId="2" builtinId="8"/>
    <cellStyle name="Normal" xfId="0" builtinId="0"/>
    <cellStyle name="Normal 4 2" xfId="1" xr:uid="{17D49611-4004-4197-A351-7EB40E8CCAAC}"/>
  </cellStyles>
  <dxfs count="6">
    <dxf>
      <font>
        <b/>
        <i/>
        <color rgb="FFFF0000"/>
      </font>
      <fill>
        <patternFill>
          <bgColor rgb="FFFFFF00"/>
        </patternFill>
      </fill>
    </dxf>
    <dxf>
      <fill>
        <patternFill>
          <bgColor theme="1"/>
        </patternFill>
      </fill>
    </dxf>
    <dxf>
      <font>
        <b/>
        <i/>
        <condense val="0"/>
        <extend val="0"/>
        <color indexed="10"/>
      </font>
      <fill>
        <patternFill>
          <bgColor indexed="13"/>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15</xdr:col>
      <xdr:colOff>19050</xdr:colOff>
      <xdr:row>0</xdr:row>
      <xdr:rowOff>19050</xdr:rowOff>
    </xdr:from>
    <xdr:ext cx="914400" cy="749205"/>
    <xdr:pic>
      <xdr:nvPicPr>
        <xdr:cNvPr id="2" name="Picture 1">
          <a:extLst>
            <a:ext uri="{FF2B5EF4-FFF2-40B4-BE49-F238E27FC236}">
              <a16:creationId xmlns:a16="http://schemas.microsoft.com/office/drawing/2014/main" id="{E14D82EF-78EA-4743-80E2-F4FDE217AD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9050"/>
          <a:ext cx="914400" cy="7492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E7410-AC16-45A4-9315-30D3817DCC9F}">
  <sheetPr>
    <tabColor indexed="13"/>
    <pageSetUpPr fitToPage="1"/>
  </sheetPr>
  <dimension ref="A1:XFD147"/>
  <sheetViews>
    <sheetView showGridLines="0" tabSelected="1" view="pageBreakPreview" zoomScaleNormal="100" zoomScaleSheetLayoutView="100" workbookViewId="0">
      <pane ySplit="1" topLeftCell="A25" activePane="bottomLeft" state="frozen"/>
      <selection pane="bottomLeft" activeCell="J45" sqref="J45:O46"/>
    </sheetView>
  </sheetViews>
  <sheetFormatPr defaultColWidth="9.109375" defaultRowHeight="15.6" x14ac:dyDescent="0.3"/>
  <cols>
    <col min="1" max="1" width="1.6640625" style="13" customWidth="1"/>
    <col min="2" max="2" width="9.109375" style="13" customWidth="1"/>
    <col min="3" max="3" width="5.6640625" style="13" customWidth="1"/>
    <col min="4" max="4" width="9.88671875" style="13" customWidth="1"/>
    <col min="5" max="5" width="7.6640625" style="13" customWidth="1"/>
    <col min="6" max="6" width="30.6640625" style="13" hidden="1" customWidth="1"/>
    <col min="7" max="7" width="2.109375" style="13" hidden="1" customWidth="1"/>
    <col min="8" max="8" width="30.6640625" style="13" hidden="1" customWidth="1"/>
    <col min="9" max="9" width="1.6640625" style="9" hidden="1" customWidth="1"/>
    <col min="10" max="10" width="12.6640625" style="13" customWidth="1"/>
    <col min="11" max="11" width="22.6640625" style="13" customWidth="1"/>
    <col min="12" max="12" width="13.6640625" style="13" customWidth="1"/>
    <col min="13" max="13" width="11.5546875" style="13" customWidth="1"/>
    <col min="14" max="14" width="10.44140625" style="13" customWidth="1"/>
    <col min="15" max="15" width="15" style="13" customWidth="1"/>
    <col min="16" max="16" width="10.6640625" style="13" customWidth="1"/>
    <col min="17" max="17" width="7.6640625" style="148" customWidth="1"/>
    <col min="18" max="18" width="7.88671875" style="13" hidden="1" customWidth="1"/>
    <col min="19" max="19" width="5.5546875" style="13" customWidth="1"/>
    <col min="20" max="20" width="9" style="13" customWidth="1"/>
    <col min="21" max="21" width="9.109375" style="13" customWidth="1"/>
    <col min="22" max="16384" width="9.109375" style="13"/>
  </cols>
  <sheetData>
    <row r="1" spans="1:19" s="8" customFormat="1" ht="60" customHeight="1" x14ac:dyDescent="0.3">
      <c r="A1" s="1"/>
      <c r="B1" s="2" t="s">
        <v>0</v>
      </c>
      <c r="C1" s="3"/>
      <c r="D1" s="2" t="s">
        <v>1</v>
      </c>
      <c r="E1" s="4"/>
      <c r="F1" s="5" t="s">
        <v>2</v>
      </c>
      <c r="G1" s="4"/>
      <c r="H1" s="5" t="s">
        <v>3</v>
      </c>
      <c r="I1" s="3"/>
      <c r="J1" s="261" t="s">
        <v>112</v>
      </c>
      <c r="K1" s="262"/>
      <c r="L1" s="262"/>
      <c r="M1" s="262"/>
      <c r="N1" s="262"/>
      <c r="O1" s="262"/>
      <c r="P1" s="6"/>
      <c r="Q1" s="7"/>
    </row>
    <row r="2" spans="1:19" ht="15" customHeight="1" x14ac:dyDescent="0.3">
      <c r="A2" s="9"/>
      <c r="B2" s="10"/>
      <c r="C2" s="10"/>
      <c r="D2" s="10"/>
      <c r="E2" s="10"/>
      <c r="F2" s="10"/>
      <c r="G2" s="10"/>
      <c r="H2" s="10"/>
      <c r="I2" s="10"/>
      <c r="J2" s="11"/>
      <c r="K2" s="11"/>
      <c r="L2" s="11"/>
      <c r="M2" s="11"/>
      <c r="N2" s="11"/>
      <c r="O2" s="11"/>
      <c r="P2" s="11"/>
      <c r="Q2" s="12"/>
    </row>
    <row r="3" spans="1:19" s="20" customFormat="1" ht="15" customHeight="1" x14ac:dyDescent="0.25">
      <c r="A3" s="14"/>
      <c r="B3" s="15">
        <v>5</v>
      </c>
      <c r="C3" s="16"/>
      <c r="D3" s="17">
        <f>IF((L7+N7)&gt;9,5,(L7+N7))</f>
        <v>0</v>
      </c>
      <c r="E3" s="18"/>
      <c r="F3" s="263"/>
      <c r="G3" s="18"/>
      <c r="H3" s="263"/>
      <c r="I3" s="18"/>
      <c r="J3" s="264" t="s">
        <v>91</v>
      </c>
      <c r="K3" s="203"/>
      <c r="L3" s="203"/>
      <c r="M3" s="203"/>
      <c r="N3" s="203"/>
      <c r="O3" s="203"/>
      <c r="P3" s="203"/>
      <c r="Q3" s="19"/>
    </row>
    <row r="4" spans="1:19" s="20" customFormat="1" x14ac:dyDescent="0.25">
      <c r="A4" s="14"/>
      <c r="B4" s="21"/>
      <c r="C4" s="21"/>
      <c r="D4" s="21"/>
      <c r="E4" s="22"/>
      <c r="F4" s="206"/>
      <c r="G4" s="22"/>
      <c r="H4" s="206"/>
      <c r="I4" s="22"/>
      <c r="J4" s="23"/>
      <c r="K4" s="270" t="s">
        <v>111</v>
      </c>
      <c r="L4" s="271"/>
      <c r="M4" s="271"/>
      <c r="N4" s="271"/>
      <c r="O4" s="271"/>
      <c r="P4" s="271"/>
      <c r="Q4" s="258"/>
    </row>
    <row r="5" spans="1:19" s="20" customFormat="1" ht="10.5" customHeight="1" x14ac:dyDescent="0.25">
      <c r="B5" s="24"/>
      <c r="C5" s="24"/>
      <c r="D5" s="24"/>
      <c r="E5" s="25"/>
      <c r="F5" s="206"/>
      <c r="G5" s="25"/>
      <c r="H5" s="206"/>
      <c r="I5" s="25"/>
      <c r="J5" s="26"/>
      <c r="K5" s="27"/>
      <c r="L5" s="157" t="s">
        <v>4</v>
      </c>
      <c r="M5" s="27"/>
      <c r="N5" s="27"/>
      <c r="O5" s="27"/>
      <c r="P5" s="27"/>
      <c r="Q5" s="24"/>
    </row>
    <row r="6" spans="1:19" s="20" customFormat="1" ht="26.4" customHeight="1" x14ac:dyDescent="0.25">
      <c r="A6" s="14"/>
      <c r="B6" s="21"/>
      <c r="C6" s="21"/>
      <c r="D6" s="21"/>
      <c r="E6" s="22"/>
      <c r="F6" s="202"/>
      <c r="G6" s="22"/>
      <c r="H6" s="202"/>
      <c r="I6" s="22"/>
      <c r="J6" s="23"/>
      <c r="K6" s="265" t="s">
        <v>110</v>
      </c>
      <c r="L6" s="266"/>
      <c r="M6" s="266"/>
      <c r="N6" s="266"/>
      <c r="O6" s="266"/>
      <c r="P6" s="266"/>
      <c r="Q6" s="21"/>
    </row>
    <row r="7" spans="1:19" s="20" customFormat="1" ht="14.1" hidden="1" customHeight="1" x14ac:dyDescent="0.25">
      <c r="B7" s="24"/>
      <c r="C7" s="24"/>
      <c r="D7" s="24"/>
      <c r="E7" s="25"/>
      <c r="F7" s="25"/>
      <c r="G7" s="25"/>
      <c r="H7" s="25"/>
      <c r="I7" s="25"/>
      <c r="J7" s="268" t="s">
        <v>5</v>
      </c>
      <c r="K7" s="269"/>
      <c r="L7" s="29">
        <f>IF(J4="Yes",5,0)</f>
        <v>0</v>
      </c>
      <c r="M7" s="30" t="s">
        <v>6</v>
      </c>
      <c r="N7" s="29">
        <f>IF(J6="Yes",5,0)</f>
        <v>0</v>
      </c>
      <c r="O7" s="31"/>
      <c r="P7" s="31"/>
      <c r="Q7" s="24"/>
    </row>
    <row r="8" spans="1:19" ht="15" customHeight="1" x14ac:dyDescent="0.3">
      <c r="A8" s="9"/>
      <c r="B8" s="12"/>
      <c r="C8" s="12"/>
      <c r="D8" s="12"/>
      <c r="E8" s="11"/>
      <c r="F8" s="11"/>
      <c r="G8" s="11"/>
      <c r="H8" s="11"/>
      <c r="I8" s="11"/>
      <c r="J8" s="11"/>
      <c r="K8" s="11" t="s">
        <v>7</v>
      </c>
      <c r="L8" s="11"/>
      <c r="M8" s="11"/>
      <c r="N8" s="11"/>
      <c r="O8" s="11"/>
      <c r="P8" s="11"/>
      <c r="Q8" s="12"/>
    </row>
    <row r="9" spans="1:19" s="20" customFormat="1" ht="15" customHeight="1" x14ac:dyDescent="0.25">
      <c r="A9" s="14"/>
      <c r="B9" s="32">
        <v>7</v>
      </c>
      <c r="C9" s="33"/>
      <c r="D9" s="17">
        <f>IF(M19+O19&gt;7,7,M19+O19)</f>
        <v>0</v>
      </c>
      <c r="E9" s="34"/>
      <c r="F9" s="191"/>
      <c r="G9" s="34"/>
      <c r="H9" s="191"/>
      <c r="I9" s="34"/>
      <c r="J9" s="264" t="s">
        <v>92</v>
      </c>
      <c r="K9" s="203"/>
      <c r="L9" s="203"/>
      <c r="M9" s="203"/>
      <c r="N9" s="203"/>
      <c r="O9" s="203"/>
      <c r="P9" s="203"/>
      <c r="Q9" s="19"/>
    </row>
    <row r="10" spans="1:19" s="20" customFormat="1" ht="17.100000000000001" customHeight="1" x14ac:dyDescent="0.25">
      <c r="A10" s="14"/>
      <c r="B10" s="33"/>
      <c r="C10" s="33"/>
      <c r="D10" s="56"/>
      <c r="E10" s="34"/>
      <c r="F10" s="219"/>
      <c r="G10" s="34"/>
      <c r="H10" s="219"/>
      <c r="I10" s="34"/>
      <c r="J10" s="151" t="s">
        <v>53</v>
      </c>
      <c r="Q10" s="19"/>
    </row>
    <row r="11" spans="1:19" s="20" customFormat="1" ht="33.9" customHeight="1" x14ac:dyDescent="0.25">
      <c r="A11" s="14"/>
      <c r="B11" s="33"/>
      <c r="C11" s="33"/>
      <c r="D11" s="21"/>
      <c r="E11" s="34"/>
      <c r="F11" s="206"/>
      <c r="G11" s="34"/>
      <c r="H11" s="206"/>
      <c r="I11" s="34"/>
      <c r="J11" s="254" t="s">
        <v>8</v>
      </c>
      <c r="K11" s="254"/>
      <c r="L11" s="254"/>
      <c r="M11" s="254"/>
      <c r="N11" s="254"/>
      <c r="O11" s="254"/>
      <c r="P11" s="254"/>
      <c r="Q11" s="21"/>
      <c r="S11" s="35"/>
    </row>
    <row r="12" spans="1:19" s="20" customFormat="1" ht="32.25" customHeight="1" x14ac:dyDescent="0.25">
      <c r="A12" s="14"/>
      <c r="B12" s="33"/>
      <c r="C12" s="33"/>
      <c r="D12" s="21"/>
      <c r="E12" s="34"/>
      <c r="F12" s="202"/>
      <c r="G12" s="34"/>
      <c r="H12" s="202"/>
      <c r="I12" s="34"/>
      <c r="J12" s="254" t="s">
        <v>9</v>
      </c>
      <c r="K12" s="254"/>
      <c r="L12" s="254"/>
      <c r="M12" s="254"/>
      <c r="N12" s="254"/>
      <c r="O12" s="254"/>
      <c r="P12" s="254"/>
      <c r="Q12" s="21"/>
    </row>
    <row r="13" spans="1:19" s="20" customFormat="1" ht="31.5" customHeight="1" x14ac:dyDescent="0.25">
      <c r="A13" s="14"/>
      <c r="B13" s="33"/>
      <c r="C13" s="33"/>
      <c r="D13" s="21"/>
      <c r="E13" s="34"/>
      <c r="F13" s="34"/>
      <c r="G13" s="34"/>
      <c r="H13" s="34"/>
      <c r="I13" s="34"/>
      <c r="J13" s="254" t="s">
        <v>10</v>
      </c>
      <c r="K13" s="254"/>
      <c r="L13" s="254"/>
      <c r="M13" s="254"/>
      <c r="N13" s="254"/>
      <c r="O13" s="254"/>
      <c r="P13" s="254"/>
      <c r="Q13" s="21"/>
      <c r="S13" s="35"/>
    </row>
    <row r="14" spans="1:19" s="20" customFormat="1" x14ac:dyDescent="0.25">
      <c r="B14" s="36"/>
      <c r="C14" s="36"/>
      <c r="D14" s="24"/>
      <c r="E14" s="37"/>
      <c r="F14" s="37"/>
      <c r="G14" s="37"/>
      <c r="H14" s="37"/>
      <c r="I14" s="37"/>
      <c r="J14" s="195" t="s">
        <v>11</v>
      </c>
      <c r="K14" s="267"/>
      <c r="L14" s="267"/>
      <c r="N14" s="28"/>
      <c r="O14" s="25"/>
      <c r="P14" s="25"/>
      <c r="Q14" s="24"/>
      <c r="S14" s="35"/>
    </row>
    <row r="15" spans="1:19" s="20" customFormat="1" hidden="1" x14ac:dyDescent="0.25">
      <c r="B15" s="36"/>
      <c r="C15" s="36"/>
      <c r="D15" s="24"/>
      <c r="E15" s="37"/>
      <c r="F15" s="37"/>
      <c r="G15" s="37"/>
      <c r="H15" s="37"/>
      <c r="I15" s="37"/>
      <c r="J15" s="69"/>
      <c r="K15" s="159"/>
      <c r="L15" s="159"/>
      <c r="N15" s="164"/>
      <c r="O15" s="25"/>
      <c r="P15" s="25"/>
      <c r="Q15" s="24"/>
      <c r="S15" s="35"/>
    </row>
    <row r="16" spans="1:19" s="20" customFormat="1" ht="15" hidden="1" customHeight="1" x14ac:dyDescent="0.25">
      <c r="A16" s="14"/>
      <c r="B16" s="33"/>
      <c r="C16" s="33"/>
      <c r="D16" s="56"/>
      <c r="E16" s="34"/>
      <c r="F16" s="37"/>
      <c r="G16" s="34"/>
      <c r="H16" s="37"/>
      <c r="I16" s="34"/>
      <c r="J16" s="151" t="s">
        <v>56</v>
      </c>
      <c r="Q16" s="19"/>
    </row>
    <row r="17" spans="1:19" s="20" customFormat="1" ht="56.1" hidden="1" customHeight="1" x14ac:dyDescent="0.25">
      <c r="A17" s="14"/>
      <c r="B17" s="33"/>
      <c r="C17" s="33"/>
      <c r="D17" s="21"/>
      <c r="E17" s="34"/>
      <c r="F17" s="37"/>
      <c r="G17" s="34"/>
      <c r="H17" s="37"/>
      <c r="I17" s="34"/>
      <c r="J17" s="254" t="s">
        <v>55</v>
      </c>
      <c r="K17" s="254"/>
      <c r="L17" s="254"/>
      <c r="M17" s="254"/>
      <c r="N17" s="254"/>
      <c r="O17" s="254"/>
      <c r="P17" s="254"/>
      <c r="Q17" s="21"/>
      <c r="S17" s="35"/>
    </row>
    <row r="18" spans="1:19" s="20" customFormat="1" ht="22.5" hidden="1" customHeight="1" x14ac:dyDescent="0.25">
      <c r="B18" s="36"/>
      <c r="C18" s="36"/>
      <c r="D18" s="24"/>
      <c r="E18" s="37"/>
      <c r="F18" s="37"/>
      <c r="G18" s="37"/>
      <c r="H18" s="37"/>
      <c r="I18" s="37"/>
      <c r="J18" s="195" t="s">
        <v>54</v>
      </c>
      <c r="K18" s="267"/>
      <c r="L18" s="267"/>
      <c r="N18" s="23"/>
      <c r="O18" s="25"/>
      <c r="P18" s="25"/>
      <c r="Q18" s="24"/>
      <c r="S18" s="35"/>
    </row>
    <row r="19" spans="1:19" s="20" customFormat="1" hidden="1" x14ac:dyDescent="0.25">
      <c r="B19" s="36"/>
      <c r="C19" s="36"/>
      <c r="D19" s="24"/>
      <c r="E19" s="37"/>
      <c r="F19" s="37"/>
      <c r="G19" s="37"/>
      <c r="H19" s="37"/>
      <c r="I19" s="37"/>
      <c r="J19" s="69"/>
      <c r="K19" s="268" t="s">
        <v>62</v>
      </c>
      <c r="L19" s="269"/>
      <c r="M19" s="29">
        <f>IF(AND(N18="Yes",N14&lt;&gt;"yes"),7,0)</f>
        <v>0</v>
      </c>
      <c r="N19" s="30" t="s">
        <v>63</v>
      </c>
      <c r="O19" s="154">
        <f>IF(AND(N14&gt;=25%,N14&lt;49%),1,IF(AND(N14&gt;=49%,N14&lt;100%),4,IF(N14&gt;=100%,7,0)))</f>
        <v>0</v>
      </c>
      <c r="P19" s="24"/>
      <c r="R19" s="35"/>
    </row>
    <row r="20" spans="1:19" s="20" customFormat="1" x14ac:dyDescent="0.25">
      <c r="B20" s="36"/>
      <c r="C20" s="36"/>
      <c r="D20" s="24"/>
      <c r="E20" s="37"/>
      <c r="F20" s="37"/>
      <c r="G20" s="37"/>
      <c r="H20" s="37"/>
      <c r="I20" s="37"/>
      <c r="J20" s="69"/>
      <c r="K20" s="160"/>
      <c r="L20" s="161"/>
      <c r="M20" s="162"/>
      <c r="N20" s="161"/>
      <c r="O20" s="163"/>
      <c r="P20" s="24"/>
      <c r="R20" s="35"/>
    </row>
    <row r="21" spans="1:19" s="20" customFormat="1" ht="15" customHeight="1" x14ac:dyDescent="0.25">
      <c r="A21" s="14"/>
      <c r="B21" s="15">
        <v>20</v>
      </c>
      <c r="C21" s="16"/>
      <c r="D21" s="17">
        <f>IF(N30+L38&gt;20,20,N30+L38)</f>
        <v>0</v>
      </c>
      <c r="E21" s="18"/>
      <c r="F21" s="191"/>
      <c r="G21" s="18"/>
      <c r="H21" s="191"/>
      <c r="I21" s="18"/>
      <c r="J21" s="193" t="s">
        <v>93</v>
      </c>
      <c r="K21" s="193"/>
      <c r="L21" s="193"/>
      <c r="M21" s="193"/>
      <c r="N21" s="193"/>
      <c r="O21" s="193"/>
      <c r="P21" s="193"/>
      <c r="Q21" s="16"/>
      <c r="S21" s="35"/>
    </row>
    <row r="22" spans="1:19" s="20" customFormat="1" ht="15" customHeight="1" x14ac:dyDescent="0.25">
      <c r="A22" s="14"/>
      <c r="B22" s="33"/>
      <c r="C22" s="33"/>
      <c r="D22" s="56"/>
      <c r="E22" s="34"/>
      <c r="F22" s="219"/>
      <c r="G22" s="34"/>
      <c r="H22" s="219"/>
      <c r="I22" s="34"/>
      <c r="J22" s="151" t="s">
        <v>53</v>
      </c>
      <c r="Q22" s="19"/>
    </row>
    <row r="23" spans="1:19" s="20" customFormat="1" x14ac:dyDescent="0.25">
      <c r="A23" s="14"/>
      <c r="B23" s="16"/>
      <c r="C23" s="16"/>
      <c r="D23" s="16"/>
      <c r="E23" s="18"/>
      <c r="F23" s="206"/>
      <c r="G23" s="18"/>
      <c r="H23" s="206"/>
      <c r="I23" s="18"/>
      <c r="J23" s="194" t="s">
        <v>12</v>
      </c>
      <c r="K23" s="194"/>
      <c r="L23" s="194"/>
      <c r="M23" s="194"/>
      <c r="N23" s="194"/>
      <c r="O23" s="194"/>
      <c r="P23" s="194"/>
      <c r="Q23" s="16"/>
      <c r="S23" s="35"/>
    </row>
    <row r="24" spans="1:19" s="20" customFormat="1" ht="17.399999999999999" customHeight="1" x14ac:dyDescent="0.25">
      <c r="A24" s="14"/>
      <c r="B24" s="16"/>
      <c r="C24" s="16"/>
      <c r="D24" s="16"/>
      <c r="E24" s="18"/>
      <c r="F24" s="202"/>
      <c r="G24" s="18"/>
      <c r="H24" s="202"/>
      <c r="I24" s="18"/>
      <c r="J24" s="194" t="s">
        <v>14</v>
      </c>
      <c r="K24" s="194"/>
      <c r="L24" s="194"/>
      <c r="M24" s="194"/>
      <c r="N24" s="194"/>
      <c r="O24" s="194"/>
      <c r="P24" s="194"/>
      <c r="Q24" s="16"/>
    </row>
    <row r="25" spans="1:19" s="20" customFormat="1" x14ac:dyDescent="0.25">
      <c r="A25" s="14"/>
      <c r="B25" s="16"/>
      <c r="C25" s="16"/>
      <c r="D25" s="16"/>
      <c r="E25" s="14"/>
      <c r="F25" s="14"/>
      <c r="G25" s="14"/>
      <c r="H25" s="14"/>
      <c r="I25" s="14"/>
      <c r="J25" s="195" t="s">
        <v>15</v>
      </c>
      <c r="K25" s="196"/>
      <c r="L25" s="38">
        <f>IF(L34=0,SUM(L26:L29),0)</f>
        <v>0</v>
      </c>
      <c r="M25" s="39">
        <f>SUM(L26:L28)</f>
        <v>0</v>
      </c>
      <c r="N25" s="14"/>
      <c r="O25" s="40"/>
      <c r="P25" s="41"/>
      <c r="Q25" s="16"/>
    </row>
    <row r="26" spans="1:19" s="20" customFormat="1" x14ac:dyDescent="0.25">
      <c r="A26" s="14"/>
      <c r="B26" s="16"/>
      <c r="C26" s="16"/>
      <c r="D26" s="16"/>
      <c r="E26" s="14"/>
      <c r="F26" s="14"/>
      <c r="G26" s="14"/>
      <c r="H26" s="14"/>
      <c r="I26" s="14"/>
      <c r="J26" s="197" t="s">
        <v>17</v>
      </c>
      <c r="K26" s="196"/>
      <c r="L26" s="23"/>
      <c r="M26" s="39">
        <f>SUM(L26:L27)</f>
        <v>0</v>
      </c>
      <c r="N26" s="14"/>
      <c r="O26" s="40"/>
      <c r="P26" s="41"/>
      <c r="Q26" s="16"/>
      <c r="S26" s="35"/>
    </row>
    <row r="27" spans="1:19" s="20" customFormat="1" x14ac:dyDescent="0.25">
      <c r="A27" s="14"/>
      <c r="B27" s="16"/>
      <c r="C27" s="16"/>
      <c r="D27" s="16"/>
      <c r="E27" s="14"/>
      <c r="F27" s="14"/>
      <c r="G27" s="14"/>
      <c r="H27" s="14"/>
      <c r="I27" s="14"/>
      <c r="J27" s="197" t="s">
        <v>19</v>
      </c>
      <c r="K27" s="196"/>
      <c r="L27" s="23"/>
      <c r="M27" s="14"/>
      <c r="N27" s="14"/>
      <c r="O27" s="42"/>
      <c r="P27" s="26"/>
      <c r="Q27" s="16"/>
      <c r="S27" s="35"/>
    </row>
    <row r="28" spans="1:19" s="20" customFormat="1" x14ac:dyDescent="0.25">
      <c r="A28" s="14"/>
      <c r="B28" s="16"/>
      <c r="C28" s="16"/>
      <c r="D28" s="16"/>
      <c r="E28" s="14"/>
      <c r="F28" s="14"/>
      <c r="G28" s="14"/>
      <c r="H28" s="14"/>
      <c r="I28" s="14"/>
      <c r="J28" s="197" t="s">
        <v>21</v>
      </c>
      <c r="K28" s="196"/>
      <c r="L28" s="23"/>
      <c r="M28" s="14"/>
      <c r="N28" s="14"/>
      <c r="O28" s="42"/>
      <c r="P28" s="26"/>
      <c r="Q28" s="16"/>
      <c r="S28" s="35"/>
    </row>
    <row r="29" spans="1:19" s="20" customFormat="1" x14ac:dyDescent="0.25">
      <c r="A29" s="14"/>
      <c r="B29" s="16"/>
      <c r="C29" s="16"/>
      <c r="D29" s="16"/>
      <c r="E29" s="14"/>
      <c r="F29" s="14"/>
      <c r="G29" s="14"/>
      <c r="H29" s="14"/>
      <c r="I29" s="14"/>
      <c r="J29" s="197" t="s">
        <v>22</v>
      </c>
      <c r="K29" s="196"/>
      <c r="L29" s="23"/>
      <c r="M29" s="14"/>
      <c r="N29" s="14"/>
      <c r="O29" s="42"/>
      <c r="P29" s="26"/>
      <c r="Q29" s="16"/>
    </row>
    <row r="30" spans="1:19" x14ac:dyDescent="0.3">
      <c r="A30" s="9"/>
      <c r="B30" s="43"/>
      <c r="C30" s="43"/>
      <c r="D30" s="43"/>
      <c r="E30" s="9"/>
      <c r="F30" s="9"/>
      <c r="G30" s="9"/>
      <c r="H30" s="9"/>
      <c r="J30" s="195" t="s">
        <v>23</v>
      </c>
      <c r="K30" s="196"/>
      <c r="L30" s="44">
        <f>TRUNC(IF(ISERROR(M26/L25),0,M26/L25),5)</f>
        <v>0</v>
      </c>
      <c r="M30" s="45" t="e">
        <f>(40*((M26-(0.2*L25))/(0.8*L25))+(5*(L28/(0.8*L25))))*0.889</f>
        <v>#DIV/0!</v>
      </c>
      <c r="N30" s="117">
        <f>IF(M26=0,0,IF(L30&lt;20%,0,IF(L30&gt;=60%,20,M30)))</f>
        <v>0</v>
      </c>
      <c r="O30" s="46"/>
      <c r="P30" s="47"/>
      <c r="Q30" s="43"/>
    </row>
    <row r="31" spans="1:19" hidden="1" x14ac:dyDescent="0.3">
      <c r="A31" s="9"/>
      <c r="B31" s="43"/>
      <c r="C31" s="43"/>
      <c r="D31" s="43"/>
      <c r="E31" s="9"/>
      <c r="F31" s="9"/>
      <c r="G31" s="9"/>
      <c r="H31" s="9"/>
      <c r="J31" s="69"/>
      <c r="K31" s="42"/>
      <c r="L31" s="152"/>
      <c r="M31" s="45"/>
      <c r="N31" s="9"/>
      <c r="O31" s="46"/>
      <c r="P31" s="47"/>
      <c r="Q31" s="43"/>
    </row>
    <row r="32" spans="1:19" s="20" customFormat="1" ht="15" hidden="1" customHeight="1" x14ac:dyDescent="0.3">
      <c r="A32" s="14"/>
      <c r="B32" s="33"/>
      <c r="C32" s="33"/>
      <c r="D32" s="56"/>
      <c r="E32" s="34"/>
      <c r="F32" s="9"/>
      <c r="G32" s="34"/>
      <c r="H32" s="9"/>
      <c r="I32" s="34"/>
      <c r="J32" s="151" t="s">
        <v>56</v>
      </c>
      <c r="Q32" s="19"/>
    </row>
    <row r="33" spans="1:19" s="20" customFormat="1" hidden="1" x14ac:dyDescent="0.3">
      <c r="A33" s="14"/>
      <c r="B33" s="16"/>
      <c r="C33" s="16"/>
      <c r="D33" s="16"/>
      <c r="E33" s="18"/>
      <c r="F33" s="9"/>
      <c r="G33" s="18"/>
      <c r="H33" s="9"/>
      <c r="I33" s="18"/>
      <c r="J33" s="194" t="s">
        <v>57</v>
      </c>
      <c r="K33" s="194"/>
      <c r="L33" s="194"/>
      <c r="M33" s="194"/>
      <c r="N33" s="194"/>
      <c r="O33" s="194"/>
      <c r="P33" s="194"/>
      <c r="Q33" s="16"/>
      <c r="S33" s="35" t="s">
        <v>13</v>
      </c>
    </row>
    <row r="34" spans="1:19" s="20" customFormat="1" hidden="1" x14ac:dyDescent="0.25">
      <c r="A34" s="14"/>
      <c r="B34" s="16"/>
      <c r="C34" s="16"/>
      <c r="D34" s="16"/>
      <c r="E34" s="14"/>
      <c r="F34" s="14"/>
      <c r="G34" s="14"/>
      <c r="H34" s="14"/>
      <c r="I34" s="14"/>
      <c r="J34" s="195" t="s">
        <v>67</v>
      </c>
      <c r="K34" s="196"/>
      <c r="L34" s="38">
        <f>SUM(L35:L37)</f>
        <v>0</v>
      </c>
      <c r="M34" s="39">
        <f>SUM(L35:L36)</f>
        <v>0</v>
      </c>
      <c r="N34" s="14"/>
      <c r="O34" s="40"/>
      <c r="P34" s="41"/>
      <c r="Q34" s="16"/>
      <c r="S34" s="20" t="s">
        <v>16</v>
      </c>
    </row>
    <row r="35" spans="1:19" s="20" customFormat="1" hidden="1" x14ac:dyDescent="0.25">
      <c r="A35" s="14"/>
      <c r="B35" s="16"/>
      <c r="C35" s="16"/>
      <c r="D35" s="16"/>
      <c r="E35" s="14"/>
      <c r="F35" s="14"/>
      <c r="G35" s="14"/>
      <c r="H35" s="14"/>
      <c r="I35" s="14"/>
      <c r="J35" s="197" t="s">
        <v>58</v>
      </c>
      <c r="K35" s="196"/>
      <c r="L35" s="23">
        <v>0</v>
      </c>
      <c r="M35" s="39">
        <f>SUM(L35:L36)</f>
        <v>0</v>
      </c>
      <c r="N35" s="14"/>
      <c r="O35" s="40"/>
      <c r="P35" s="41"/>
      <c r="Q35" s="16"/>
      <c r="S35" s="35" t="s">
        <v>18</v>
      </c>
    </row>
    <row r="36" spans="1:19" s="20" customFormat="1" hidden="1" x14ac:dyDescent="0.25">
      <c r="A36" s="14"/>
      <c r="B36" s="16"/>
      <c r="C36" s="16"/>
      <c r="D36" s="16"/>
      <c r="E36" s="14"/>
      <c r="F36" s="14"/>
      <c r="G36" s="14"/>
      <c r="H36" s="14"/>
      <c r="I36" s="14"/>
      <c r="J36" s="197" t="s">
        <v>59</v>
      </c>
      <c r="K36" s="196"/>
      <c r="L36" s="23">
        <v>0</v>
      </c>
      <c r="M36" s="14"/>
      <c r="N36" s="14"/>
      <c r="O36" s="42"/>
      <c r="P36" s="26"/>
      <c r="Q36" s="16"/>
      <c r="S36" s="35" t="s">
        <v>20</v>
      </c>
    </row>
    <row r="37" spans="1:19" s="20" customFormat="1" hidden="1" x14ac:dyDescent="0.25">
      <c r="A37" s="14"/>
      <c r="B37" s="16"/>
      <c r="C37" s="16"/>
      <c r="D37" s="16"/>
      <c r="E37" s="14"/>
      <c r="F37" s="14"/>
      <c r="G37" s="14"/>
      <c r="H37" s="14"/>
      <c r="I37" s="14"/>
      <c r="J37" s="197" t="s">
        <v>22</v>
      </c>
      <c r="K37" s="196"/>
      <c r="L37" s="23">
        <v>0</v>
      </c>
      <c r="M37" s="14"/>
      <c r="N37" s="14"/>
      <c r="O37" s="42"/>
      <c r="P37" s="26"/>
      <c r="Q37" s="16"/>
    </row>
    <row r="38" spans="1:19" hidden="1" x14ac:dyDescent="0.3">
      <c r="A38" s="9"/>
      <c r="B38" s="43"/>
      <c r="C38" s="43"/>
      <c r="D38" s="43"/>
      <c r="E38" s="9"/>
      <c r="F38" s="9"/>
      <c r="G38" s="9"/>
      <c r="H38" s="9"/>
      <c r="J38" s="195" t="s">
        <v>64</v>
      </c>
      <c r="K38" s="196"/>
      <c r="L38" s="155">
        <f>TRUNC(IF(ISERROR(M38),0,M38))</f>
        <v>0</v>
      </c>
      <c r="M38" s="156" t="e">
        <f>SUM((20*L35/L34)+(8*L36/L34))</f>
        <v>#DIV/0!</v>
      </c>
      <c r="N38" s="9"/>
      <c r="O38" s="46"/>
      <c r="P38" s="47"/>
      <c r="Q38" s="43"/>
    </row>
    <row r="39" spans="1:19" ht="15" customHeight="1" x14ac:dyDescent="0.3">
      <c r="A39" s="9"/>
      <c r="B39" s="43"/>
      <c r="C39" s="43"/>
      <c r="D39" s="43"/>
      <c r="E39" s="48"/>
      <c r="F39" s="48"/>
      <c r="G39" s="48"/>
      <c r="H39" s="48"/>
      <c r="I39" s="48"/>
      <c r="J39" s="204" t="str">
        <f>IF(AND(L25&gt;0,L30&lt;20%),"Project not eligible for AHP Funds!","")</f>
        <v/>
      </c>
      <c r="K39" s="205"/>
      <c r="L39" s="205"/>
      <c r="M39" s="49"/>
      <c r="N39" s="48"/>
      <c r="O39" s="9"/>
      <c r="P39" s="9"/>
      <c r="Q39" s="43"/>
    </row>
    <row r="40" spans="1:19" s="20" customFormat="1" ht="15" customHeight="1" x14ac:dyDescent="0.25">
      <c r="A40" s="14"/>
      <c r="B40" s="15">
        <v>4</v>
      </c>
      <c r="C40" s="16"/>
      <c r="D40" s="17">
        <f>IF(N44&gt;4,4,N44)</f>
        <v>0</v>
      </c>
      <c r="E40" s="18"/>
      <c r="F40" s="191"/>
      <c r="G40" s="18"/>
      <c r="H40" s="191"/>
      <c r="I40" s="18"/>
      <c r="J40" s="193" t="s">
        <v>94</v>
      </c>
      <c r="K40" s="203"/>
      <c r="L40" s="203"/>
      <c r="M40" s="203"/>
      <c r="N40" s="203"/>
      <c r="O40" s="203"/>
      <c r="P40" s="203"/>
      <c r="Q40" s="19"/>
    </row>
    <row r="41" spans="1:19" s="20" customFormat="1" x14ac:dyDescent="0.25">
      <c r="A41" s="14"/>
      <c r="B41" s="14"/>
      <c r="C41" s="14"/>
      <c r="D41" s="16"/>
      <c r="E41" s="14"/>
      <c r="F41" s="206"/>
      <c r="G41" s="14"/>
      <c r="H41" s="206"/>
      <c r="I41" s="14"/>
      <c r="J41" s="194" t="s">
        <v>24</v>
      </c>
      <c r="K41" s="194"/>
      <c r="L41" s="194"/>
      <c r="M41" s="194"/>
      <c r="N41" s="194"/>
      <c r="O41" s="194"/>
      <c r="P41" s="194"/>
      <c r="Q41" s="16"/>
    </row>
    <row r="42" spans="1:19" s="20" customFormat="1" x14ac:dyDescent="0.25">
      <c r="A42" s="14"/>
      <c r="B42" s="16"/>
      <c r="C42" s="16"/>
      <c r="D42" s="16"/>
      <c r="E42" s="18"/>
      <c r="F42" s="202"/>
      <c r="G42" s="18"/>
      <c r="H42" s="202"/>
      <c r="I42" s="18"/>
      <c r="J42" s="194" t="s">
        <v>25</v>
      </c>
      <c r="K42" s="194"/>
      <c r="L42" s="194"/>
      <c r="M42" s="194"/>
      <c r="N42" s="194"/>
      <c r="O42" s="194"/>
      <c r="P42" s="194"/>
      <c r="Q42" s="16"/>
    </row>
    <row r="43" spans="1:19" s="20" customFormat="1" x14ac:dyDescent="0.25">
      <c r="B43" s="26"/>
      <c r="C43" s="26"/>
      <c r="D43" s="26"/>
      <c r="E43" s="50"/>
      <c r="F43" s="50"/>
      <c r="G43" s="50"/>
      <c r="H43" s="50"/>
      <c r="I43" s="50"/>
      <c r="J43" s="195" t="s">
        <v>113</v>
      </c>
      <c r="K43" s="196"/>
      <c r="L43" s="23"/>
      <c r="M43" s="198" t="s">
        <v>26</v>
      </c>
      <c r="N43" s="199"/>
      <c r="O43" s="51">
        <f>L44</f>
        <v>0</v>
      </c>
      <c r="P43" s="52"/>
      <c r="Q43" s="53"/>
    </row>
    <row r="44" spans="1:19" s="20" customFormat="1" hidden="1" x14ac:dyDescent="0.25">
      <c r="B44" s="26"/>
      <c r="C44" s="26"/>
      <c r="D44" s="26"/>
      <c r="E44" s="50"/>
      <c r="F44" s="50"/>
      <c r="G44" s="50"/>
      <c r="H44" s="50"/>
      <c r="I44" s="50"/>
      <c r="J44" s="200" t="s">
        <v>26</v>
      </c>
      <c r="K44" s="201"/>
      <c r="L44" s="54">
        <f>IF(ISERROR(L43/L25),0,(L43/L25))</f>
        <v>0</v>
      </c>
      <c r="M44" s="55">
        <f>IF(L44&gt;= 0.8,4,L44*4)</f>
        <v>0</v>
      </c>
      <c r="N44" s="20">
        <f>IF(L44&lt;20%,0,M44)</f>
        <v>0</v>
      </c>
      <c r="P44" s="52"/>
      <c r="Q44" s="53"/>
    </row>
    <row r="45" spans="1:19" s="20" customFormat="1" ht="20.25" customHeight="1" x14ac:dyDescent="0.25">
      <c r="B45" s="53"/>
      <c r="D45" s="56"/>
      <c r="E45" s="50"/>
      <c r="F45" s="57"/>
      <c r="G45" s="50"/>
      <c r="H45" s="57"/>
      <c r="I45" s="50"/>
      <c r="J45" s="229" t="s">
        <v>71</v>
      </c>
      <c r="K45" s="228"/>
      <c r="L45" s="228"/>
      <c r="M45" s="228"/>
      <c r="N45" s="228"/>
      <c r="O45" s="228"/>
      <c r="P45" s="53"/>
    </row>
    <row r="46" spans="1:19" s="20" customFormat="1" ht="15" customHeight="1" x14ac:dyDescent="0.25">
      <c r="B46" s="53"/>
      <c r="D46" s="56"/>
      <c r="E46" s="50"/>
      <c r="F46" s="57"/>
      <c r="G46" s="50"/>
      <c r="H46" s="57"/>
      <c r="I46" s="50"/>
      <c r="J46" s="228"/>
      <c r="K46" s="228"/>
      <c r="L46" s="228"/>
      <c r="M46" s="228"/>
      <c r="N46" s="228"/>
      <c r="O46" s="228"/>
      <c r="P46" s="53"/>
    </row>
    <row r="47" spans="1:19" s="20" customFormat="1" x14ac:dyDescent="0.25">
      <c r="B47" s="53"/>
      <c r="D47" s="56"/>
      <c r="E47" s="50"/>
      <c r="F47" s="57"/>
      <c r="G47" s="50"/>
      <c r="H47" s="57"/>
      <c r="I47" s="50"/>
      <c r="J47" s="228"/>
      <c r="K47" s="228"/>
      <c r="L47" s="228"/>
      <c r="M47" s="228"/>
      <c r="N47" s="228"/>
      <c r="O47" s="228"/>
      <c r="P47" s="53"/>
    </row>
    <row r="48" spans="1:19" s="20" customFormat="1" ht="15" customHeight="1" x14ac:dyDescent="0.25">
      <c r="A48" s="14"/>
      <c r="B48" s="15">
        <v>4</v>
      </c>
      <c r="C48" s="16"/>
      <c r="D48" s="17">
        <f>IF(N52&gt;4,4,N52)</f>
        <v>0</v>
      </c>
      <c r="E48" s="18"/>
      <c r="F48" s="191"/>
      <c r="G48" s="18"/>
      <c r="H48" s="191"/>
      <c r="I48" s="18"/>
      <c r="J48" s="193" t="s">
        <v>95</v>
      </c>
      <c r="K48" s="203"/>
      <c r="L48" s="203"/>
      <c r="M48" s="203"/>
      <c r="N48" s="203"/>
      <c r="O48" s="203"/>
      <c r="P48" s="203"/>
      <c r="Q48" s="19"/>
    </row>
    <row r="49" spans="1:17" s="20" customFormat="1" x14ac:dyDescent="0.25">
      <c r="A49" s="14"/>
      <c r="B49" s="16"/>
      <c r="C49" s="16"/>
      <c r="D49" s="16"/>
      <c r="E49" s="18"/>
      <c r="F49" s="202"/>
      <c r="G49" s="18"/>
      <c r="H49" s="202"/>
      <c r="I49" s="18"/>
      <c r="J49" s="194" t="s">
        <v>27</v>
      </c>
      <c r="K49" s="194"/>
      <c r="L49" s="194"/>
      <c r="M49" s="194"/>
      <c r="N49" s="194"/>
      <c r="O49" s="194"/>
      <c r="P49" s="194"/>
      <c r="Q49" s="16"/>
    </row>
    <row r="50" spans="1:17" s="20" customFormat="1" ht="13.5" customHeight="1" x14ac:dyDescent="0.25">
      <c r="B50" s="26"/>
      <c r="C50" s="26"/>
      <c r="D50" s="26"/>
      <c r="E50" s="50"/>
      <c r="F50" s="50"/>
      <c r="G50" s="50"/>
      <c r="H50" s="50"/>
      <c r="I50" s="50"/>
      <c r="J50" s="195" t="s">
        <v>28</v>
      </c>
      <c r="K50" s="196"/>
      <c r="L50" s="23"/>
      <c r="M50" s="198" t="s">
        <v>29</v>
      </c>
      <c r="N50" s="199"/>
      <c r="O50" s="51">
        <f>L52</f>
        <v>0</v>
      </c>
      <c r="P50" s="52"/>
      <c r="Q50" s="53"/>
    </row>
    <row r="51" spans="1:17" s="20" customFormat="1" hidden="1" x14ac:dyDescent="0.25">
      <c r="B51" s="26"/>
      <c r="C51" s="26"/>
      <c r="D51" s="26"/>
      <c r="E51" s="50"/>
      <c r="F51" s="50"/>
      <c r="G51" s="50"/>
      <c r="H51" s="50"/>
      <c r="I51" s="50"/>
      <c r="J51" s="195" t="s">
        <v>30</v>
      </c>
      <c r="K51" s="224"/>
      <c r="L51" s="251"/>
      <c r="M51" s="252"/>
      <c r="N51" s="252"/>
      <c r="O51" s="253"/>
      <c r="P51" s="52"/>
      <c r="Q51" s="53"/>
    </row>
    <row r="52" spans="1:17" s="20" customFormat="1" hidden="1" x14ac:dyDescent="0.25">
      <c r="B52" s="26"/>
      <c r="C52" s="26"/>
      <c r="D52" s="26"/>
      <c r="E52" s="50"/>
      <c r="F52" s="50"/>
      <c r="G52" s="50"/>
      <c r="H52" s="50"/>
      <c r="I52" s="50"/>
      <c r="J52" s="249" t="s">
        <v>31</v>
      </c>
      <c r="K52" s="250"/>
      <c r="L52" s="61">
        <f>IF(ISERROR(L50/L25),0,L50/L25)</f>
        <v>0</v>
      </c>
      <c r="M52" s="62">
        <f>IF(L52&gt;= 0.8,4,L52*4)</f>
        <v>0</v>
      </c>
      <c r="N52" s="20">
        <f>IF(L52&lt;20%,0,M52)</f>
        <v>0</v>
      </c>
      <c r="P52" s="52"/>
      <c r="Q52" s="53"/>
    </row>
    <row r="53" spans="1:17" s="20" customFormat="1" ht="20.25" customHeight="1" x14ac:dyDescent="0.25">
      <c r="B53" s="53"/>
      <c r="D53" s="56"/>
      <c r="E53" s="50"/>
      <c r="F53" s="57"/>
      <c r="G53" s="50"/>
      <c r="H53" s="57"/>
      <c r="I53" s="50"/>
      <c r="J53" s="229" t="s">
        <v>70</v>
      </c>
      <c r="K53" s="228"/>
      <c r="L53" s="228"/>
      <c r="M53" s="228"/>
      <c r="N53" s="228"/>
      <c r="O53" s="228"/>
      <c r="P53" s="53"/>
    </row>
    <row r="54" spans="1:17" s="20" customFormat="1" ht="15.6" customHeight="1" x14ac:dyDescent="0.25">
      <c r="B54" s="53"/>
      <c r="D54" s="56"/>
      <c r="E54" s="50"/>
      <c r="F54" s="57"/>
      <c r="G54" s="50"/>
      <c r="H54" s="57"/>
      <c r="I54" s="50"/>
      <c r="J54" s="228"/>
      <c r="K54" s="228"/>
      <c r="L54" s="228"/>
      <c r="M54" s="228"/>
      <c r="N54" s="228"/>
      <c r="O54" s="228"/>
      <c r="P54" s="53"/>
    </row>
    <row r="55" spans="1:17" s="20" customFormat="1" x14ac:dyDescent="0.25">
      <c r="B55" s="53"/>
      <c r="D55" s="56"/>
      <c r="E55" s="50"/>
      <c r="F55" s="57"/>
      <c r="G55" s="50"/>
      <c r="H55" s="57"/>
      <c r="I55" s="50"/>
      <c r="J55" s="170"/>
      <c r="K55" s="170"/>
      <c r="L55" s="170"/>
      <c r="M55" s="170"/>
      <c r="N55" s="170"/>
      <c r="O55" s="170"/>
      <c r="P55" s="53"/>
    </row>
    <row r="56" spans="1:17" s="20" customFormat="1" ht="20.25" customHeight="1" x14ac:dyDescent="0.25">
      <c r="B56" s="15">
        <v>2</v>
      </c>
      <c r="D56" s="17">
        <f>IF(AND(J57="Yes",J60="Yes",J62="Yes"),2,0)</f>
        <v>0</v>
      </c>
      <c r="E56" s="50"/>
      <c r="F56" s="57"/>
      <c r="G56" s="50"/>
      <c r="H56" s="57"/>
      <c r="I56" s="50"/>
      <c r="J56" s="182" t="s">
        <v>96</v>
      </c>
      <c r="K56" s="182"/>
      <c r="L56" s="182"/>
      <c r="M56" s="182"/>
      <c r="N56" s="182"/>
      <c r="O56" s="182"/>
      <c r="P56" s="182"/>
    </row>
    <row r="57" spans="1:17" s="20" customFormat="1" ht="20.25" customHeight="1" x14ac:dyDescent="0.25">
      <c r="B57" s="53"/>
      <c r="D57" s="56"/>
      <c r="E57" s="50"/>
      <c r="F57" s="57"/>
      <c r="G57" s="50"/>
      <c r="H57" s="57"/>
      <c r="I57" s="50"/>
      <c r="J57" s="23"/>
      <c r="K57" s="183" t="s">
        <v>84</v>
      </c>
      <c r="L57" s="183"/>
      <c r="M57" s="183"/>
      <c r="N57" s="183"/>
      <c r="O57" s="183"/>
      <c r="P57" s="183"/>
    </row>
    <row r="58" spans="1:17" s="20" customFormat="1" ht="20.25" customHeight="1" x14ac:dyDescent="0.25">
      <c r="B58" s="53"/>
      <c r="D58" s="56"/>
      <c r="E58" s="50"/>
      <c r="F58" s="57"/>
      <c r="G58" s="50"/>
      <c r="H58" s="57"/>
      <c r="I58" s="50"/>
      <c r="J58" s="170"/>
      <c r="K58" s="185"/>
      <c r="L58" s="185"/>
      <c r="M58" s="185"/>
      <c r="N58" s="185"/>
      <c r="O58" s="185"/>
      <c r="P58" s="185"/>
    </row>
    <row r="59" spans="1:17" s="20" customFormat="1" ht="10.95" customHeight="1" x14ac:dyDescent="0.25">
      <c r="B59" s="53"/>
      <c r="D59" s="56"/>
      <c r="E59" s="50"/>
      <c r="F59" s="57"/>
      <c r="G59" s="50"/>
      <c r="H59" s="57"/>
      <c r="I59" s="50"/>
      <c r="J59" s="170"/>
      <c r="K59" s="185"/>
      <c r="L59" s="185"/>
      <c r="M59" s="185"/>
      <c r="N59" s="185"/>
      <c r="O59" s="185"/>
      <c r="P59" s="185"/>
    </row>
    <row r="60" spans="1:17" s="20" customFormat="1" ht="20.25" customHeight="1" x14ac:dyDescent="0.25">
      <c r="B60" s="53"/>
      <c r="D60" s="56"/>
      <c r="E60" s="50"/>
      <c r="F60" s="57"/>
      <c r="G60" s="50"/>
      <c r="H60" s="57"/>
      <c r="I60" s="50"/>
      <c r="J60" s="23"/>
      <c r="K60" s="183" t="s">
        <v>83</v>
      </c>
      <c r="L60" s="183"/>
      <c r="M60" s="183"/>
      <c r="N60" s="183"/>
      <c r="O60" s="183"/>
      <c r="P60" s="183"/>
    </row>
    <row r="61" spans="1:17" s="20" customFormat="1" ht="13.2" customHeight="1" x14ac:dyDescent="0.25">
      <c r="B61" s="53"/>
      <c r="D61" s="56"/>
      <c r="E61" s="50"/>
      <c r="F61" s="57"/>
      <c r="G61" s="50"/>
      <c r="H61" s="57"/>
      <c r="I61" s="50"/>
      <c r="J61" s="170"/>
      <c r="K61" s="184"/>
      <c r="L61" s="184"/>
      <c r="M61" s="184"/>
      <c r="N61" s="184"/>
      <c r="O61" s="184"/>
      <c r="P61" s="184"/>
    </row>
    <row r="62" spans="1:17" s="20" customFormat="1" ht="20.25" customHeight="1" x14ac:dyDescent="0.25">
      <c r="B62" s="53"/>
      <c r="D62" s="56"/>
      <c r="E62" s="50"/>
      <c r="F62" s="57"/>
      <c r="G62" s="50"/>
      <c r="H62" s="57"/>
      <c r="I62" s="50"/>
      <c r="J62" s="23"/>
      <c r="K62" s="183" t="s">
        <v>85</v>
      </c>
      <c r="L62" s="183"/>
      <c r="M62" s="183"/>
      <c r="N62" s="183"/>
      <c r="O62" s="183"/>
      <c r="P62" s="183"/>
    </row>
    <row r="63" spans="1:17" s="20" customFormat="1" ht="24.6" customHeight="1" x14ac:dyDescent="0.25">
      <c r="B63" s="53"/>
      <c r="D63" s="56"/>
      <c r="E63" s="50"/>
      <c r="F63" s="57"/>
      <c r="G63" s="50"/>
      <c r="H63" s="57"/>
      <c r="I63" s="50"/>
      <c r="J63" s="170"/>
      <c r="K63" s="184"/>
      <c r="L63" s="184"/>
      <c r="M63" s="184"/>
      <c r="N63" s="184"/>
      <c r="O63" s="184"/>
      <c r="P63" s="184"/>
    </row>
    <row r="64" spans="1:17" s="20" customFormat="1" x14ac:dyDescent="0.25">
      <c r="A64" s="14"/>
      <c r="B64" s="15">
        <v>4</v>
      </c>
      <c r="C64" s="14"/>
      <c r="D64" s="17">
        <f>IF(N68&gt;N66,N68,N66)</f>
        <v>0</v>
      </c>
      <c r="E64" s="18"/>
      <c r="F64" s="191"/>
      <c r="G64" s="18"/>
      <c r="H64" s="191"/>
      <c r="I64" s="18"/>
      <c r="J64" s="193" t="s">
        <v>97</v>
      </c>
      <c r="K64" s="203"/>
      <c r="L64" s="203"/>
      <c r="M64" s="203"/>
      <c r="N64" s="203"/>
      <c r="O64" s="203"/>
      <c r="P64" s="203"/>
      <c r="Q64" s="19"/>
    </row>
    <row r="65" spans="1:16384" s="20" customFormat="1" ht="48" customHeight="1" x14ac:dyDescent="0.25">
      <c r="A65" s="14"/>
      <c r="B65" s="33"/>
      <c r="C65" s="33"/>
      <c r="D65" s="21"/>
      <c r="E65" s="34"/>
      <c r="F65" s="219"/>
      <c r="G65" s="34"/>
      <c r="H65" s="219"/>
      <c r="I65" s="34"/>
      <c r="J65" s="254" t="s">
        <v>73</v>
      </c>
      <c r="K65" s="254"/>
      <c r="L65" s="254"/>
      <c r="M65" s="254"/>
      <c r="N65" s="254"/>
      <c r="O65" s="254"/>
      <c r="P65" s="254"/>
      <c r="Q65" s="21"/>
    </row>
    <row r="66" spans="1:16384" s="20" customFormat="1" ht="15.75" customHeight="1" x14ac:dyDescent="0.25">
      <c r="A66" s="14"/>
      <c r="B66" s="16"/>
      <c r="C66" s="16"/>
      <c r="D66" s="16"/>
      <c r="E66" s="18"/>
      <c r="F66" s="202"/>
      <c r="G66" s="18"/>
      <c r="H66" s="202"/>
      <c r="I66" s="18"/>
      <c r="J66" s="23"/>
      <c r="K66" s="247" t="str">
        <f>HYPERLINK("https://www.ers.usda.gov/data-products/rural-urban-commuting-area-codes/","RUCA Code for Project location (Non MSA)")</f>
        <v>RUCA Code for Project location (Non MSA)</v>
      </c>
      <c r="L66" s="248"/>
      <c r="M66" s="248"/>
      <c r="N66" s="63">
        <f>IF(OR(J66&lt;4,ISBLANK(J66)),0,3)</f>
        <v>0</v>
      </c>
      <c r="O66" s="64"/>
      <c r="P66" s="64"/>
      <c r="Q66" s="16"/>
    </row>
    <row r="67" spans="1:16384" s="20" customFormat="1" ht="9" customHeight="1" x14ac:dyDescent="0.25">
      <c r="B67" s="53"/>
      <c r="D67" s="56"/>
      <c r="E67" s="50"/>
      <c r="F67" s="57"/>
      <c r="G67" s="50"/>
      <c r="H67" s="57"/>
      <c r="I67" s="50"/>
      <c r="J67" s="65"/>
      <c r="K67" s="65"/>
      <c r="L67" s="245"/>
      <c r="M67" s="246"/>
      <c r="N67" s="246"/>
      <c r="O67" s="246"/>
      <c r="P67" s="246"/>
      <c r="Q67" s="26"/>
      <c r="S67" s="35"/>
    </row>
    <row r="68" spans="1:16384" s="20" customFormat="1" ht="15.75" customHeight="1" x14ac:dyDescent="0.25">
      <c r="A68" s="14"/>
      <c r="B68" s="16"/>
      <c r="C68" s="16"/>
      <c r="D68" s="16"/>
      <c r="E68" s="18"/>
      <c r="F68" s="57"/>
      <c r="G68" s="18"/>
      <c r="H68" s="57"/>
      <c r="I68" s="18"/>
      <c r="J68" s="66"/>
      <c r="K68" s="247" t="str">
        <f>HYPERLINK("https://www.census.gov/data/tables/time-series/demo/popest/2010s-total-cities-and-towns.html","Census Bureau population estimate")</f>
        <v>Census Bureau population estimate</v>
      </c>
      <c r="L68" s="248"/>
      <c r="M68" s="248"/>
      <c r="N68" s="63">
        <f>IF(OR(J68&gt;15000,ISBLANK(J68)),0,3)</f>
        <v>0</v>
      </c>
      <c r="O68" s="64"/>
      <c r="P68" s="64"/>
      <c r="Q68" s="16"/>
    </row>
    <row r="69" spans="1:16384" s="20" customFormat="1" ht="15" customHeight="1" x14ac:dyDescent="0.25">
      <c r="B69" s="53"/>
      <c r="D69" s="56"/>
      <c r="E69" s="50"/>
      <c r="F69" s="57"/>
      <c r="G69" s="50"/>
      <c r="H69" s="57"/>
      <c r="I69" s="50"/>
      <c r="J69" s="58"/>
      <c r="K69" s="59"/>
      <c r="L69" s="59"/>
      <c r="M69" s="58"/>
      <c r="N69" s="60"/>
      <c r="O69" s="60"/>
      <c r="P69" s="53"/>
    </row>
    <row r="70" spans="1:16384" s="20" customFormat="1" ht="15" customHeight="1" x14ac:dyDescent="0.25">
      <c r="A70" s="14"/>
      <c r="B70" s="15">
        <v>2</v>
      </c>
      <c r="C70" s="14"/>
      <c r="D70" s="17">
        <f>IF(OR(J71="Yes"),2,0)</f>
        <v>0</v>
      </c>
      <c r="E70" s="18"/>
      <c r="F70" s="191"/>
      <c r="G70" s="18"/>
      <c r="H70" s="191"/>
      <c r="I70" s="18"/>
      <c r="J70" s="193" t="s">
        <v>98</v>
      </c>
      <c r="K70" s="193"/>
      <c r="L70" s="193"/>
      <c r="M70" s="193"/>
      <c r="N70" s="193"/>
      <c r="O70" s="193"/>
      <c r="P70" s="193"/>
      <c r="Q70" s="14"/>
      <c r="R70" s="158"/>
      <c r="S70" s="14"/>
      <c r="T70" s="56"/>
      <c r="U70" s="18"/>
      <c r="V70" s="241"/>
      <c r="W70" s="18"/>
      <c r="X70" s="241"/>
      <c r="Y70" s="18"/>
      <c r="Z70" s="193"/>
      <c r="AA70" s="193"/>
      <c r="AB70" s="193"/>
      <c r="AC70" s="193"/>
      <c r="AD70" s="193"/>
      <c r="AE70" s="193"/>
      <c r="AF70" s="193"/>
      <c r="AG70" s="14"/>
      <c r="AH70" s="15">
        <v>2</v>
      </c>
      <c r="AI70" s="14"/>
      <c r="AJ70" s="17">
        <f t="shared" ref="AJ70" si="0">AJ71</f>
        <v>0</v>
      </c>
      <c r="AK70" s="18"/>
      <c r="AL70" s="191"/>
      <c r="AM70" s="18"/>
      <c r="AN70" s="191"/>
      <c r="AO70" s="18"/>
      <c r="AP70" s="193" t="s">
        <v>60</v>
      </c>
      <c r="AQ70" s="193"/>
      <c r="AR70" s="193"/>
      <c r="AS70" s="193"/>
      <c r="AT70" s="193"/>
      <c r="AU70" s="193"/>
      <c r="AV70" s="193"/>
      <c r="AW70" s="14"/>
      <c r="AX70" s="15">
        <v>2</v>
      </c>
      <c r="AY70" s="14"/>
      <c r="AZ70" s="17">
        <f t="shared" ref="AZ70" si="1">AZ71</f>
        <v>0</v>
      </c>
      <c r="BA70" s="18"/>
      <c r="BB70" s="191"/>
      <c r="BC70" s="18"/>
      <c r="BD70" s="191"/>
      <c r="BE70" s="18"/>
      <c r="BF70" s="193" t="s">
        <v>60</v>
      </c>
      <c r="BG70" s="193"/>
      <c r="BH70" s="193"/>
      <c r="BI70" s="193"/>
      <c r="BJ70" s="193"/>
      <c r="BK70" s="193"/>
      <c r="BL70" s="193"/>
      <c r="BM70" s="14"/>
      <c r="BN70" s="15">
        <v>2</v>
      </c>
      <c r="BO70" s="14"/>
      <c r="BP70" s="17">
        <f t="shared" ref="BP70" si="2">BP71</f>
        <v>0</v>
      </c>
      <c r="BQ70" s="18"/>
      <c r="BR70" s="191"/>
      <c r="BS70" s="18"/>
      <c r="BT70" s="191"/>
      <c r="BU70" s="18"/>
      <c r="BV70" s="193" t="s">
        <v>60</v>
      </c>
      <c r="BW70" s="193"/>
      <c r="BX70" s="193"/>
      <c r="BY70" s="193"/>
      <c r="BZ70" s="193"/>
      <c r="CA70" s="193"/>
      <c r="CB70" s="193"/>
      <c r="CC70" s="14"/>
      <c r="CD70" s="15">
        <v>2</v>
      </c>
      <c r="CE70" s="14"/>
      <c r="CF70" s="17">
        <f t="shared" ref="CF70" si="3">CF71</f>
        <v>0</v>
      </c>
      <c r="CG70" s="18"/>
      <c r="CH70" s="191"/>
      <c r="CI70" s="18"/>
      <c r="CJ70" s="191"/>
      <c r="CK70" s="18"/>
      <c r="CL70" s="193" t="s">
        <v>60</v>
      </c>
      <c r="CM70" s="193"/>
      <c r="CN70" s="193"/>
      <c r="CO70" s="193"/>
      <c r="CP70" s="193"/>
      <c r="CQ70" s="193"/>
      <c r="CR70" s="193"/>
      <c r="CS70" s="14"/>
      <c r="CT70" s="15">
        <v>2</v>
      </c>
      <c r="CU70" s="14"/>
      <c r="CV70" s="17">
        <f t="shared" ref="CV70" si="4">CV71</f>
        <v>0</v>
      </c>
      <c r="CW70" s="18"/>
      <c r="CX70" s="191"/>
      <c r="CY70" s="18"/>
      <c r="CZ70" s="191"/>
      <c r="DA70" s="18"/>
      <c r="DB70" s="193" t="s">
        <v>60</v>
      </c>
      <c r="DC70" s="193"/>
      <c r="DD70" s="193"/>
      <c r="DE70" s="193"/>
      <c r="DF70" s="193"/>
      <c r="DG70" s="193"/>
      <c r="DH70" s="193"/>
      <c r="DI70" s="14"/>
      <c r="DJ70" s="15">
        <v>2</v>
      </c>
      <c r="DK70" s="14"/>
      <c r="DL70" s="17">
        <f t="shared" ref="DL70" si="5">DL71</f>
        <v>0</v>
      </c>
      <c r="DM70" s="18"/>
      <c r="DN70" s="191"/>
      <c r="DO70" s="18"/>
      <c r="DP70" s="191"/>
      <c r="DQ70" s="18"/>
      <c r="DR70" s="193" t="s">
        <v>60</v>
      </c>
      <c r="DS70" s="193"/>
      <c r="DT70" s="193"/>
      <c r="DU70" s="193"/>
      <c r="DV70" s="193"/>
      <c r="DW70" s="193"/>
      <c r="DX70" s="193"/>
      <c r="DY70" s="14"/>
      <c r="DZ70" s="15">
        <v>2</v>
      </c>
      <c r="EA70" s="14"/>
      <c r="EB70" s="17">
        <f t="shared" ref="EB70" si="6">EB71</f>
        <v>0</v>
      </c>
      <c r="EC70" s="18"/>
      <c r="ED70" s="191"/>
      <c r="EE70" s="18"/>
      <c r="EF70" s="191"/>
      <c r="EG70" s="18"/>
      <c r="EH70" s="193" t="s">
        <v>60</v>
      </c>
      <c r="EI70" s="193"/>
      <c r="EJ70" s="193"/>
      <c r="EK70" s="193"/>
      <c r="EL70" s="193"/>
      <c r="EM70" s="193"/>
      <c r="EN70" s="193"/>
      <c r="EO70" s="14"/>
      <c r="EP70" s="15">
        <v>2</v>
      </c>
      <c r="EQ70" s="14"/>
      <c r="ER70" s="17">
        <f t="shared" ref="ER70" si="7">ER71</f>
        <v>0</v>
      </c>
      <c r="ES70" s="18"/>
      <c r="ET70" s="191"/>
      <c r="EU70" s="18"/>
      <c r="EV70" s="191"/>
      <c r="EW70" s="18"/>
      <c r="EX70" s="193" t="s">
        <v>60</v>
      </c>
      <c r="EY70" s="193"/>
      <c r="EZ70" s="193"/>
      <c r="FA70" s="193"/>
      <c r="FB70" s="193"/>
      <c r="FC70" s="193"/>
      <c r="FD70" s="193"/>
      <c r="FE70" s="14"/>
      <c r="FF70" s="15">
        <v>2</v>
      </c>
      <c r="FG70" s="14"/>
      <c r="FH70" s="17">
        <f t="shared" ref="FH70" si="8">FH71</f>
        <v>0</v>
      </c>
      <c r="FI70" s="18"/>
      <c r="FJ70" s="191"/>
      <c r="FK70" s="18"/>
      <c r="FL70" s="191"/>
      <c r="FM70" s="18"/>
      <c r="FN70" s="193" t="s">
        <v>60</v>
      </c>
      <c r="FO70" s="193"/>
      <c r="FP70" s="193"/>
      <c r="FQ70" s="193"/>
      <c r="FR70" s="193"/>
      <c r="FS70" s="193"/>
      <c r="FT70" s="193"/>
      <c r="FU70" s="14"/>
      <c r="FV70" s="15">
        <v>2</v>
      </c>
      <c r="FW70" s="14"/>
      <c r="FX70" s="17">
        <f t="shared" ref="FX70" si="9">FX71</f>
        <v>0</v>
      </c>
      <c r="FY70" s="18"/>
      <c r="FZ70" s="191"/>
      <c r="GA70" s="18"/>
      <c r="GB70" s="191"/>
      <c r="GC70" s="18"/>
      <c r="GD70" s="193" t="s">
        <v>60</v>
      </c>
      <c r="GE70" s="193"/>
      <c r="GF70" s="193"/>
      <c r="GG70" s="193"/>
      <c r="GH70" s="193"/>
      <c r="GI70" s="193"/>
      <c r="GJ70" s="193"/>
      <c r="GK70" s="14"/>
      <c r="GL70" s="15">
        <v>2</v>
      </c>
      <c r="GM70" s="14"/>
      <c r="GN70" s="17">
        <f t="shared" ref="GN70" si="10">GN71</f>
        <v>0</v>
      </c>
      <c r="GO70" s="18"/>
      <c r="GP70" s="191"/>
      <c r="GQ70" s="18"/>
      <c r="GR70" s="191"/>
      <c r="GS70" s="18"/>
      <c r="GT70" s="193" t="s">
        <v>60</v>
      </c>
      <c r="GU70" s="193"/>
      <c r="GV70" s="193"/>
      <c r="GW70" s="193"/>
      <c r="GX70" s="193"/>
      <c r="GY70" s="193"/>
      <c r="GZ70" s="193"/>
      <c r="HA70" s="14"/>
      <c r="HB70" s="15">
        <v>2</v>
      </c>
      <c r="HC70" s="14"/>
      <c r="HD70" s="17">
        <f t="shared" ref="HD70" si="11">HD71</f>
        <v>0</v>
      </c>
      <c r="HE70" s="18"/>
      <c r="HF70" s="191"/>
      <c r="HG70" s="18"/>
      <c r="HH70" s="191"/>
      <c r="HI70" s="18"/>
      <c r="HJ70" s="193" t="s">
        <v>60</v>
      </c>
      <c r="HK70" s="193"/>
      <c r="HL70" s="193"/>
      <c r="HM70" s="193"/>
      <c r="HN70" s="193"/>
      <c r="HO70" s="193"/>
      <c r="HP70" s="193"/>
      <c r="HQ70" s="14"/>
      <c r="HR70" s="15">
        <v>2</v>
      </c>
      <c r="HS70" s="14"/>
      <c r="HT70" s="17">
        <f t="shared" ref="HT70" si="12">HT71</f>
        <v>0</v>
      </c>
      <c r="HU70" s="18"/>
      <c r="HV70" s="191"/>
      <c r="HW70" s="18"/>
      <c r="HX70" s="191"/>
      <c r="HY70" s="18"/>
      <c r="HZ70" s="193" t="s">
        <v>60</v>
      </c>
      <c r="IA70" s="193"/>
      <c r="IB70" s="193"/>
      <c r="IC70" s="193"/>
      <c r="ID70" s="193"/>
      <c r="IE70" s="193"/>
      <c r="IF70" s="193"/>
      <c r="IG70" s="14"/>
      <c r="IH70" s="15">
        <v>2</v>
      </c>
      <c r="II70" s="14"/>
      <c r="IJ70" s="17">
        <f t="shared" ref="IJ70" si="13">IJ71</f>
        <v>0</v>
      </c>
      <c r="IK70" s="18"/>
      <c r="IL70" s="191"/>
      <c r="IM70" s="18"/>
      <c r="IN70" s="191"/>
      <c r="IO70" s="18"/>
      <c r="IP70" s="193" t="s">
        <v>60</v>
      </c>
      <c r="IQ70" s="193"/>
      <c r="IR70" s="193"/>
      <c r="IS70" s="193"/>
      <c r="IT70" s="193"/>
      <c r="IU70" s="193"/>
      <c r="IV70" s="193"/>
      <c r="IW70" s="14"/>
      <c r="IX70" s="15">
        <v>2</v>
      </c>
      <c r="IY70" s="14"/>
      <c r="IZ70" s="17">
        <f t="shared" ref="IZ70" si="14">IZ71</f>
        <v>0</v>
      </c>
      <c r="JA70" s="18"/>
      <c r="JB70" s="191"/>
      <c r="JC70" s="18"/>
      <c r="JD70" s="191"/>
      <c r="JE70" s="18"/>
      <c r="JF70" s="193" t="s">
        <v>60</v>
      </c>
      <c r="JG70" s="193"/>
      <c r="JH70" s="193"/>
      <c r="JI70" s="193"/>
      <c r="JJ70" s="193"/>
      <c r="JK70" s="193"/>
      <c r="JL70" s="193"/>
      <c r="JM70" s="14"/>
      <c r="JN70" s="15">
        <v>2</v>
      </c>
      <c r="JO70" s="14"/>
      <c r="JP70" s="17">
        <f t="shared" ref="JP70" si="15">JP71</f>
        <v>0</v>
      </c>
      <c r="JQ70" s="18"/>
      <c r="JR70" s="191"/>
      <c r="JS70" s="18"/>
      <c r="JT70" s="191"/>
      <c r="JU70" s="18"/>
      <c r="JV70" s="193" t="s">
        <v>60</v>
      </c>
      <c r="JW70" s="193"/>
      <c r="JX70" s="193"/>
      <c r="JY70" s="193"/>
      <c r="JZ70" s="193"/>
      <c r="KA70" s="193"/>
      <c r="KB70" s="193"/>
      <c r="KC70" s="14"/>
      <c r="KD70" s="15">
        <v>2</v>
      </c>
      <c r="KE70" s="14"/>
      <c r="KF70" s="17">
        <f t="shared" ref="KF70" si="16">KF71</f>
        <v>0</v>
      </c>
      <c r="KG70" s="18"/>
      <c r="KH70" s="191"/>
      <c r="KI70" s="18"/>
      <c r="KJ70" s="191"/>
      <c r="KK70" s="18"/>
      <c r="KL70" s="193" t="s">
        <v>60</v>
      </c>
      <c r="KM70" s="193"/>
      <c r="KN70" s="193"/>
      <c r="KO70" s="193"/>
      <c r="KP70" s="193"/>
      <c r="KQ70" s="193"/>
      <c r="KR70" s="193"/>
      <c r="KS70" s="14"/>
      <c r="KT70" s="15">
        <v>2</v>
      </c>
      <c r="KU70" s="14"/>
      <c r="KV70" s="17">
        <f t="shared" ref="KV70" si="17">KV71</f>
        <v>0</v>
      </c>
      <c r="KW70" s="18"/>
      <c r="KX70" s="191"/>
      <c r="KY70" s="18"/>
      <c r="KZ70" s="191"/>
      <c r="LA70" s="18"/>
      <c r="LB70" s="193" t="s">
        <v>60</v>
      </c>
      <c r="LC70" s="193"/>
      <c r="LD70" s="193"/>
      <c r="LE70" s="193"/>
      <c r="LF70" s="193"/>
      <c r="LG70" s="193"/>
      <c r="LH70" s="193"/>
      <c r="LI70" s="14"/>
      <c r="LJ70" s="15">
        <v>2</v>
      </c>
      <c r="LK70" s="14"/>
      <c r="LL70" s="17">
        <f t="shared" ref="LL70" si="18">LL71</f>
        <v>0</v>
      </c>
      <c r="LM70" s="18"/>
      <c r="LN70" s="191"/>
      <c r="LO70" s="18"/>
      <c r="LP70" s="191"/>
      <c r="LQ70" s="18"/>
      <c r="LR70" s="193" t="s">
        <v>60</v>
      </c>
      <c r="LS70" s="193"/>
      <c r="LT70" s="193"/>
      <c r="LU70" s="193"/>
      <c r="LV70" s="193"/>
      <c r="LW70" s="193"/>
      <c r="LX70" s="193"/>
      <c r="LY70" s="14"/>
      <c r="LZ70" s="15">
        <v>2</v>
      </c>
      <c r="MA70" s="14"/>
      <c r="MB70" s="17">
        <f t="shared" ref="MB70" si="19">MB71</f>
        <v>0</v>
      </c>
      <c r="MC70" s="18"/>
      <c r="MD70" s="191"/>
      <c r="ME70" s="18"/>
      <c r="MF70" s="191"/>
      <c r="MG70" s="18"/>
      <c r="MH70" s="193" t="s">
        <v>60</v>
      </c>
      <c r="MI70" s="193"/>
      <c r="MJ70" s="193"/>
      <c r="MK70" s="193"/>
      <c r="ML70" s="193"/>
      <c r="MM70" s="193"/>
      <c r="MN70" s="193"/>
      <c r="MO70" s="14"/>
      <c r="MP70" s="15">
        <v>2</v>
      </c>
      <c r="MQ70" s="14"/>
      <c r="MR70" s="17">
        <f t="shared" ref="MR70" si="20">MR71</f>
        <v>0</v>
      </c>
      <c r="MS70" s="18"/>
      <c r="MT70" s="191"/>
      <c r="MU70" s="18"/>
      <c r="MV70" s="191"/>
      <c r="MW70" s="18"/>
      <c r="MX70" s="193" t="s">
        <v>60</v>
      </c>
      <c r="MY70" s="193"/>
      <c r="MZ70" s="193"/>
      <c r="NA70" s="193"/>
      <c r="NB70" s="193"/>
      <c r="NC70" s="193"/>
      <c r="ND70" s="193"/>
      <c r="NE70" s="14"/>
      <c r="NF70" s="15">
        <v>2</v>
      </c>
      <c r="NG70" s="14"/>
      <c r="NH70" s="17">
        <f t="shared" ref="NH70" si="21">NH71</f>
        <v>0</v>
      </c>
      <c r="NI70" s="18"/>
      <c r="NJ70" s="191"/>
      <c r="NK70" s="18"/>
      <c r="NL70" s="191"/>
      <c r="NM70" s="18"/>
      <c r="NN70" s="193" t="s">
        <v>60</v>
      </c>
      <c r="NO70" s="193"/>
      <c r="NP70" s="193"/>
      <c r="NQ70" s="193"/>
      <c r="NR70" s="193"/>
      <c r="NS70" s="193"/>
      <c r="NT70" s="193"/>
      <c r="NU70" s="14"/>
      <c r="NV70" s="15">
        <v>2</v>
      </c>
      <c r="NW70" s="14"/>
      <c r="NX70" s="17">
        <f t="shared" ref="NX70" si="22">NX71</f>
        <v>0</v>
      </c>
      <c r="NY70" s="18"/>
      <c r="NZ70" s="191"/>
      <c r="OA70" s="18"/>
      <c r="OB70" s="191"/>
      <c r="OC70" s="18"/>
      <c r="OD70" s="193" t="s">
        <v>60</v>
      </c>
      <c r="OE70" s="193"/>
      <c r="OF70" s="193"/>
      <c r="OG70" s="193"/>
      <c r="OH70" s="193"/>
      <c r="OI70" s="193"/>
      <c r="OJ70" s="193"/>
      <c r="OK70" s="14"/>
      <c r="OL70" s="15">
        <v>2</v>
      </c>
      <c r="OM70" s="14"/>
      <c r="ON70" s="17">
        <f t="shared" ref="ON70" si="23">ON71</f>
        <v>0</v>
      </c>
      <c r="OO70" s="18"/>
      <c r="OP70" s="191"/>
      <c r="OQ70" s="18"/>
      <c r="OR70" s="191"/>
      <c r="OS70" s="18"/>
      <c r="OT70" s="193" t="s">
        <v>60</v>
      </c>
      <c r="OU70" s="193"/>
      <c r="OV70" s="193"/>
      <c r="OW70" s="193"/>
      <c r="OX70" s="193"/>
      <c r="OY70" s="193"/>
      <c r="OZ70" s="193"/>
      <c r="PA70" s="14"/>
      <c r="PB70" s="15">
        <v>2</v>
      </c>
      <c r="PC70" s="14"/>
      <c r="PD70" s="17">
        <f t="shared" ref="PD70" si="24">PD71</f>
        <v>0</v>
      </c>
      <c r="PE70" s="18"/>
      <c r="PF70" s="191"/>
      <c r="PG70" s="18"/>
      <c r="PH70" s="191"/>
      <c r="PI70" s="18"/>
      <c r="PJ70" s="193" t="s">
        <v>60</v>
      </c>
      <c r="PK70" s="193"/>
      <c r="PL70" s="193"/>
      <c r="PM70" s="193"/>
      <c r="PN70" s="193"/>
      <c r="PO70" s="193"/>
      <c r="PP70" s="193"/>
      <c r="PQ70" s="14"/>
      <c r="PR70" s="15">
        <v>2</v>
      </c>
      <c r="PS70" s="14"/>
      <c r="PT70" s="17">
        <f t="shared" ref="PT70" si="25">PT71</f>
        <v>0</v>
      </c>
      <c r="PU70" s="18"/>
      <c r="PV70" s="191"/>
      <c r="PW70" s="18"/>
      <c r="PX70" s="191"/>
      <c r="PY70" s="18"/>
      <c r="PZ70" s="193" t="s">
        <v>60</v>
      </c>
      <c r="QA70" s="193"/>
      <c r="QB70" s="193"/>
      <c r="QC70" s="193"/>
      <c r="QD70" s="193"/>
      <c r="QE70" s="193"/>
      <c r="QF70" s="193"/>
      <c r="QG70" s="14"/>
      <c r="QH70" s="15">
        <v>2</v>
      </c>
      <c r="QI70" s="14"/>
      <c r="QJ70" s="17">
        <f t="shared" ref="QJ70" si="26">QJ71</f>
        <v>0</v>
      </c>
      <c r="QK70" s="18"/>
      <c r="QL70" s="191"/>
      <c r="QM70" s="18"/>
      <c r="QN70" s="191"/>
      <c r="QO70" s="18"/>
      <c r="QP70" s="193" t="s">
        <v>60</v>
      </c>
      <c r="QQ70" s="193"/>
      <c r="QR70" s="193"/>
      <c r="QS70" s="193"/>
      <c r="QT70" s="193"/>
      <c r="QU70" s="193"/>
      <c r="QV70" s="193"/>
      <c r="QW70" s="14"/>
      <c r="QX70" s="15">
        <v>2</v>
      </c>
      <c r="QY70" s="14"/>
      <c r="QZ70" s="17">
        <f t="shared" ref="QZ70" si="27">QZ71</f>
        <v>0</v>
      </c>
      <c r="RA70" s="18"/>
      <c r="RB70" s="191"/>
      <c r="RC70" s="18"/>
      <c r="RD70" s="191"/>
      <c r="RE70" s="18"/>
      <c r="RF70" s="193" t="s">
        <v>60</v>
      </c>
      <c r="RG70" s="193"/>
      <c r="RH70" s="193"/>
      <c r="RI70" s="193"/>
      <c r="RJ70" s="193"/>
      <c r="RK70" s="193"/>
      <c r="RL70" s="193"/>
      <c r="RM70" s="14"/>
      <c r="RN70" s="15">
        <v>2</v>
      </c>
      <c r="RO70" s="14"/>
      <c r="RP70" s="17">
        <f t="shared" ref="RP70" si="28">RP71</f>
        <v>0</v>
      </c>
      <c r="RQ70" s="18"/>
      <c r="RR70" s="191"/>
      <c r="RS70" s="18"/>
      <c r="RT70" s="191"/>
      <c r="RU70" s="18"/>
      <c r="RV70" s="193" t="s">
        <v>60</v>
      </c>
      <c r="RW70" s="193"/>
      <c r="RX70" s="193"/>
      <c r="RY70" s="193"/>
      <c r="RZ70" s="193"/>
      <c r="SA70" s="193"/>
      <c r="SB70" s="193"/>
      <c r="SC70" s="14"/>
      <c r="SD70" s="15">
        <v>2</v>
      </c>
      <c r="SE70" s="14"/>
      <c r="SF70" s="17">
        <f t="shared" ref="SF70" si="29">SF71</f>
        <v>0</v>
      </c>
      <c r="SG70" s="18"/>
      <c r="SH70" s="191"/>
      <c r="SI70" s="18"/>
      <c r="SJ70" s="191"/>
      <c r="SK70" s="18"/>
      <c r="SL70" s="193" t="s">
        <v>60</v>
      </c>
      <c r="SM70" s="193"/>
      <c r="SN70" s="193"/>
      <c r="SO70" s="193"/>
      <c r="SP70" s="193"/>
      <c r="SQ70" s="193"/>
      <c r="SR70" s="193"/>
      <c r="SS70" s="14"/>
      <c r="ST70" s="15">
        <v>2</v>
      </c>
      <c r="SU70" s="14"/>
      <c r="SV70" s="17">
        <f t="shared" ref="SV70" si="30">SV71</f>
        <v>0</v>
      </c>
      <c r="SW70" s="18"/>
      <c r="SX70" s="191"/>
      <c r="SY70" s="18"/>
      <c r="SZ70" s="191"/>
      <c r="TA70" s="18"/>
      <c r="TB70" s="193" t="s">
        <v>60</v>
      </c>
      <c r="TC70" s="193"/>
      <c r="TD70" s="193"/>
      <c r="TE70" s="193"/>
      <c r="TF70" s="193"/>
      <c r="TG70" s="193"/>
      <c r="TH70" s="193"/>
      <c r="TI70" s="14"/>
      <c r="TJ70" s="15">
        <v>2</v>
      </c>
      <c r="TK70" s="14"/>
      <c r="TL70" s="17">
        <f t="shared" ref="TL70" si="31">TL71</f>
        <v>0</v>
      </c>
      <c r="TM70" s="18"/>
      <c r="TN70" s="191"/>
      <c r="TO70" s="18"/>
      <c r="TP70" s="191"/>
      <c r="TQ70" s="18"/>
      <c r="TR70" s="193" t="s">
        <v>60</v>
      </c>
      <c r="TS70" s="193"/>
      <c r="TT70" s="193"/>
      <c r="TU70" s="193"/>
      <c r="TV70" s="193"/>
      <c r="TW70" s="193"/>
      <c r="TX70" s="193"/>
      <c r="TY70" s="14"/>
      <c r="TZ70" s="15">
        <v>2</v>
      </c>
      <c r="UA70" s="14"/>
      <c r="UB70" s="17">
        <f t="shared" ref="UB70" si="32">UB71</f>
        <v>0</v>
      </c>
      <c r="UC70" s="18"/>
      <c r="UD70" s="191"/>
      <c r="UE70" s="18"/>
      <c r="UF70" s="191"/>
      <c r="UG70" s="18"/>
      <c r="UH70" s="193" t="s">
        <v>60</v>
      </c>
      <c r="UI70" s="193"/>
      <c r="UJ70" s="193"/>
      <c r="UK70" s="193"/>
      <c r="UL70" s="193"/>
      <c r="UM70" s="193"/>
      <c r="UN70" s="193"/>
      <c r="UO70" s="14"/>
      <c r="UP70" s="15">
        <v>2</v>
      </c>
      <c r="UQ70" s="14"/>
      <c r="UR70" s="17">
        <f t="shared" ref="UR70" si="33">UR71</f>
        <v>0</v>
      </c>
      <c r="US70" s="18"/>
      <c r="UT70" s="191"/>
      <c r="UU70" s="18"/>
      <c r="UV70" s="191"/>
      <c r="UW70" s="18"/>
      <c r="UX70" s="193" t="s">
        <v>60</v>
      </c>
      <c r="UY70" s="193"/>
      <c r="UZ70" s="193"/>
      <c r="VA70" s="193"/>
      <c r="VB70" s="193"/>
      <c r="VC70" s="193"/>
      <c r="VD70" s="193"/>
      <c r="VE70" s="14"/>
      <c r="VF70" s="15">
        <v>2</v>
      </c>
      <c r="VG70" s="14"/>
      <c r="VH70" s="17">
        <f t="shared" ref="VH70" si="34">VH71</f>
        <v>0</v>
      </c>
      <c r="VI70" s="18"/>
      <c r="VJ70" s="191"/>
      <c r="VK70" s="18"/>
      <c r="VL70" s="191"/>
      <c r="VM70" s="18"/>
      <c r="VN70" s="193" t="s">
        <v>60</v>
      </c>
      <c r="VO70" s="193"/>
      <c r="VP70" s="193"/>
      <c r="VQ70" s="193"/>
      <c r="VR70" s="193"/>
      <c r="VS70" s="193"/>
      <c r="VT70" s="193"/>
      <c r="VU70" s="14"/>
      <c r="VV70" s="15">
        <v>2</v>
      </c>
      <c r="VW70" s="14"/>
      <c r="VX70" s="17">
        <f t="shared" ref="VX70" si="35">VX71</f>
        <v>0</v>
      </c>
      <c r="VY70" s="18"/>
      <c r="VZ70" s="191"/>
      <c r="WA70" s="18"/>
      <c r="WB70" s="191"/>
      <c r="WC70" s="18"/>
      <c r="WD70" s="193" t="s">
        <v>60</v>
      </c>
      <c r="WE70" s="193"/>
      <c r="WF70" s="193"/>
      <c r="WG70" s="193"/>
      <c r="WH70" s="193"/>
      <c r="WI70" s="193"/>
      <c r="WJ70" s="193"/>
      <c r="WK70" s="14"/>
      <c r="WL70" s="15">
        <v>2</v>
      </c>
      <c r="WM70" s="14"/>
      <c r="WN70" s="17">
        <f t="shared" ref="WN70" si="36">WN71</f>
        <v>0</v>
      </c>
      <c r="WO70" s="18"/>
      <c r="WP70" s="191"/>
      <c r="WQ70" s="18"/>
      <c r="WR70" s="191"/>
      <c r="WS70" s="18"/>
      <c r="WT70" s="193" t="s">
        <v>60</v>
      </c>
      <c r="WU70" s="193"/>
      <c r="WV70" s="193"/>
      <c r="WW70" s="193"/>
      <c r="WX70" s="193"/>
      <c r="WY70" s="193"/>
      <c r="WZ70" s="193"/>
      <c r="XA70" s="14"/>
      <c r="XB70" s="15">
        <v>2</v>
      </c>
      <c r="XC70" s="14"/>
      <c r="XD70" s="17">
        <f t="shared" ref="XD70" si="37">XD71</f>
        <v>0</v>
      </c>
      <c r="XE70" s="18"/>
      <c r="XF70" s="191"/>
      <c r="XG70" s="18"/>
      <c r="XH70" s="191"/>
      <c r="XI70" s="18"/>
      <c r="XJ70" s="193" t="s">
        <v>60</v>
      </c>
      <c r="XK70" s="193"/>
      <c r="XL70" s="193"/>
      <c r="XM70" s="193"/>
      <c r="XN70" s="193"/>
      <c r="XO70" s="193"/>
      <c r="XP70" s="193"/>
      <c r="XQ70" s="14"/>
      <c r="XR70" s="15">
        <v>2</v>
      </c>
      <c r="XS70" s="14"/>
      <c r="XT70" s="17">
        <f t="shared" ref="XT70" si="38">XT71</f>
        <v>0</v>
      </c>
      <c r="XU70" s="18"/>
      <c r="XV70" s="191"/>
      <c r="XW70" s="18"/>
      <c r="XX70" s="191"/>
      <c r="XY70" s="18"/>
      <c r="XZ70" s="193" t="s">
        <v>60</v>
      </c>
      <c r="YA70" s="193"/>
      <c r="YB70" s="193"/>
      <c r="YC70" s="193"/>
      <c r="YD70" s="193"/>
      <c r="YE70" s="193"/>
      <c r="YF70" s="193"/>
      <c r="YG70" s="14"/>
      <c r="YH70" s="15">
        <v>2</v>
      </c>
      <c r="YI70" s="14"/>
      <c r="YJ70" s="17">
        <f t="shared" ref="YJ70" si="39">YJ71</f>
        <v>0</v>
      </c>
      <c r="YK70" s="18"/>
      <c r="YL70" s="191"/>
      <c r="YM70" s="18"/>
      <c r="YN70" s="191"/>
      <c r="YO70" s="18"/>
      <c r="YP70" s="193" t="s">
        <v>60</v>
      </c>
      <c r="YQ70" s="193"/>
      <c r="YR70" s="193"/>
      <c r="YS70" s="193"/>
      <c r="YT70" s="193"/>
      <c r="YU70" s="193"/>
      <c r="YV70" s="193"/>
      <c r="YW70" s="14"/>
      <c r="YX70" s="15">
        <v>2</v>
      </c>
      <c r="YY70" s="14"/>
      <c r="YZ70" s="17">
        <f t="shared" ref="YZ70" si="40">YZ71</f>
        <v>0</v>
      </c>
      <c r="ZA70" s="18"/>
      <c r="ZB70" s="191"/>
      <c r="ZC70" s="18"/>
      <c r="ZD70" s="191"/>
      <c r="ZE70" s="18"/>
      <c r="ZF70" s="193" t="s">
        <v>60</v>
      </c>
      <c r="ZG70" s="193"/>
      <c r="ZH70" s="193"/>
      <c r="ZI70" s="193"/>
      <c r="ZJ70" s="193"/>
      <c r="ZK70" s="193"/>
      <c r="ZL70" s="193"/>
      <c r="ZM70" s="14"/>
      <c r="ZN70" s="15">
        <v>2</v>
      </c>
      <c r="ZO70" s="14"/>
      <c r="ZP70" s="17">
        <f t="shared" ref="ZP70" si="41">ZP71</f>
        <v>0</v>
      </c>
      <c r="ZQ70" s="18"/>
      <c r="ZR70" s="191"/>
      <c r="ZS70" s="18"/>
      <c r="ZT70" s="191"/>
      <c r="ZU70" s="18"/>
      <c r="ZV70" s="193" t="s">
        <v>60</v>
      </c>
      <c r="ZW70" s="193"/>
      <c r="ZX70" s="193"/>
      <c r="ZY70" s="193"/>
      <c r="ZZ70" s="193"/>
      <c r="AAA70" s="193"/>
      <c r="AAB70" s="193"/>
      <c r="AAC70" s="14"/>
      <c r="AAD70" s="15">
        <v>2</v>
      </c>
      <c r="AAE70" s="14"/>
      <c r="AAF70" s="17">
        <f t="shared" ref="AAF70" si="42">AAF71</f>
        <v>0</v>
      </c>
      <c r="AAG70" s="18"/>
      <c r="AAH70" s="191"/>
      <c r="AAI70" s="18"/>
      <c r="AAJ70" s="191"/>
      <c r="AAK70" s="18"/>
      <c r="AAL70" s="193" t="s">
        <v>60</v>
      </c>
      <c r="AAM70" s="193"/>
      <c r="AAN70" s="193"/>
      <c r="AAO70" s="193"/>
      <c r="AAP70" s="193"/>
      <c r="AAQ70" s="193"/>
      <c r="AAR70" s="193"/>
      <c r="AAS70" s="14"/>
      <c r="AAT70" s="15">
        <v>2</v>
      </c>
      <c r="AAU70" s="14"/>
      <c r="AAV70" s="17">
        <f t="shared" ref="AAV70" si="43">AAV71</f>
        <v>0</v>
      </c>
      <c r="AAW70" s="18"/>
      <c r="AAX70" s="191"/>
      <c r="AAY70" s="18"/>
      <c r="AAZ70" s="191"/>
      <c r="ABA70" s="18"/>
      <c r="ABB70" s="193" t="s">
        <v>60</v>
      </c>
      <c r="ABC70" s="193"/>
      <c r="ABD70" s="193"/>
      <c r="ABE70" s="193"/>
      <c r="ABF70" s="193"/>
      <c r="ABG70" s="193"/>
      <c r="ABH70" s="193"/>
      <c r="ABI70" s="14"/>
      <c r="ABJ70" s="15">
        <v>2</v>
      </c>
      <c r="ABK70" s="14"/>
      <c r="ABL70" s="17">
        <f t="shared" ref="ABL70" si="44">ABL71</f>
        <v>0</v>
      </c>
      <c r="ABM70" s="18"/>
      <c r="ABN70" s="191"/>
      <c r="ABO70" s="18"/>
      <c r="ABP70" s="191"/>
      <c r="ABQ70" s="18"/>
      <c r="ABR70" s="193" t="s">
        <v>60</v>
      </c>
      <c r="ABS70" s="193"/>
      <c r="ABT70" s="193"/>
      <c r="ABU70" s="193"/>
      <c r="ABV70" s="193"/>
      <c r="ABW70" s="193"/>
      <c r="ABX70" s="193"/>
      <c r="ABY70" s="14"/>
      <c r="ABZ70" s="15">
        <v>2</v>
      </c>
      <c r="ACA70" s="14"/>
      <c r="ACB70" s="17">
        <f t="shared" ref="ACB70" si="45">ACB71</f>
        <v>0</v>
      </c>
      <c r="ACC70" s="18"/>
      <c r="ACD70" s="191"/>
      <c r="ACE70" s="18"/>
      <c r="ACF70" s="191"/>
      <c r="ACG70" s="18"/>
      <c r="ACH70" s="193" t="s">
        <v>60</v>
      </c>
      <c r="ACI70" s="193"/>
      <c r="ACJ70" s="193"/>
      <c r="ACK70" s="193"/>
      <c r="ACL70" s="193"/>
      <c r="ACM70" s="193"/>
      <c r="ACN70" s="193"/>
      <c r="ACO70" s="14"/>
      <c r="ACP70" s="15">
        <v>2</v>
      </c>
      <c r="ACQ70" s="14"/>
      <c r="ACR70" s="17">
        <f t="shared" ref="ACR70" si="46">ACR71</f>
        <v>0</v>
      </c>
      <c r="ACS70" s="18"/>
      <c r="ACT70" s="191"/>
      <c r="ACU70" s="18"/>
      <c r="ACV70" s="191"/>
      <c r="ACW70" s="18"/>
      <c r="ACX70" s="193" t="s">
        <v>60</v>
      </c>
      <c r="ACY70" s="193"/>
      <c r="ACZ70" s="193"/>
      <c r="ADA70" s="193"/>
      <c r="ADB70" s="193"/>
      <c r="ADC70" s="193"/>
      <c r="ADD70" s="193"/>
      <c r="ADE70" s="14"/>
      <c r="ADF70" s="15">
        <v>2</v>
      </c>
      <c r="ADG70" s="14"/>
      <c r="ADH70" s="17">
        <f t="shared" ref="ADH70" si="47">ADH71</f>
        <v>0</v>
      </c>
      <c r="ADI70" s="18"/>
      <c r="ADJ70" s="191"/>
      <c r="ADK70" s="18"/>
      <c r="ADL70" s="191"/>
      <c r="ADM70" s="18"/>
      <c r="ADN70" s="193" t="s">
        <v>60</v>
      </c>
      <c r="ADO70" s="193"/>
      <c r="ADP70" s="193"/>
      <c r="ADQ70" s="193"/>
      <c r="ADR70" s="193"/>
      <c r="ADS70" s="193"/>
      <c r="ADT70" s="193"/>
      <c r="ADU70" s="14"/>
      <c r="ADV70" s="15">
        <v>2</v>
      </c>
      <c r="ADW70" s="14"/>
      <c r="ADX70" s="17">
        <f t="shared" ref="ADX70" si="48">ADX71</f>
        <v>0</v>
      </c>
      <c r="ADY70" s="18"/>
      <c r="ADZ70" s="191"/>
      <c r="AEA70" s="18"/>
      <c r="AEB70" s="191"/>
      <c r="AEC70" s="18"/>
      <c r="AED70" s="193" t="s">
        <v>60</v>
      </c>
      <c r="AEE70" s="193"/>
      <c r="AEF70" s="193"/>
      <c r="AEG70" s="193"/>
      <c r="AEH70" s="193"/>
      <c r="AEI70" s="193"/>
      <c r="AEJ70" s="193"/>
      <c r="AEK70" s="14"/>
      <c r="AEL70" s="15">
        <v>2</v>
      </c>
      <c r="AEM70" s="14"/>
      <c r="AEN70" s="17">
        <f t="shared" ref="AEN70" si="49">AEN71</f>
        <v>0</v>
      </c>
      <c r="AEO70" s="18"/>
      <c r="AEP70" s="191"/>
      <c r="AEQ70" s="18"/>
      <c r="AER70" s="191"/>
      <c r="AES70" s="18"/>
      <c r="AET70" s="193" t="s">
        <v>60</v>
      </c>
      <c r="AEU70" s="193"/>
      <c r="AEV70" s="193"/>
      <c r="AEW70" s="193"/>
      <c r="AEX70" s="193"/>
      <c r="AEY70" s="193"/>
      <c r="AEZ70" s="193"/>
      <c r="AFA70" s="14"/>
      <c r="AFB70" s="15">
        <v>2</v>
      </c>
      <c r="AFC70" s="14"/>
      <c r="AFD70" s="17">
        <f t="shared" ref="AFD70" si="50">AFD71</f>
        <v>0</v>
      </c>
      <c r="AFE70" s="18"/>
      <c r="AFF70" s="191"/>
      <c r="AFG70" s="18"/>
      <c r="AFH70" s="191"/>
      <c r="AFI70" s="18"/>
      <c r="AFJ70" s="193" t="s">
        <v>60</v>
      </c>
      <c r="AFK70" s="193"/>
      <c r="AFL70" s="193"/>
      <c r="AFM70" s="193"/>
      <c r="AFN70" s="193"/>
      <c r="AFO70" s="193"/>
      <c r="AFP70" s="193"/>
      <c r="AFQ70" s="14"/>
      <c r="AFR70" s="15">
        <v>2</v>
      </c>
      <c r="AFS70" s="14"/>
      <c r="AFT70" s="17">
        <f t="shared" ref="AFT70" si="51">AFT71</f>
        <v>0</v>
      </c>
      <c r="AFU70" s="18"/>
      <c r="AFV70" s="191"/>
      <c r="AFW70" s="18"/>
      <c r="AFX70" s="191"/>
      <c r="AFY70" s="18"/>
      <c r="AFZ70" s="193" t="s">
        <v>60</v>
      </c>
      <c r="AGA70" s="193"/>
      <c r="AGB70" s="193"/>
      <c r="AGC70" s="193"/>
      <c r="AGD70" s="193"/>
      <c r="AGE70" s="193"/>
      <c r="AGF70" s="193"/>
      <c r="AGG70" s="14"/>
      <c r="AGH70" s="15">
        <v>2</v>
      </c>
      <c r="AGI70" s="14"/>
      <c r="AGJ70" s="17">
        <f t="shared" ref="AGJ70" si="52">AGJ71</f>
        <v>0</v>
      </c>
      <c r="AGK70" s="18"/>
      <c r="AGL70" s="191"/>
      <c r="AGM70" s="18"/>
      <c r="AGN70" s="191"/>
      <c r="AGO70" s="18"/>
      <c r="AGP70" s="193" t="s">
        <v>60</v>
      </c>
      <c r="AGQ70" s="193"/>
      <c r="AGR70" s="193"/>
      <c r="AGS70" s="193"/>
      <c r="AGT70" s="193"/>
      <c r="AGU70" s="193"/>
      <c r="AGV70" s="193"/>
      <c r="AGW70" s="14"/>
      <c r="AGX70" s="15">
        <v>2</v>
      </c>
      <c r="AGY70" s="14"/>
      <c r="AGZ70" s="17">
        <f t="shared" ref="AGZ70" si="53">AGZ71</f>
        <v>0</v>
      </c>
      <c r="AHA70" s="18"/>
      <c r="AHB70" s="191"/>
      <c r="AHC70" s="18"/>
      <c r="AHD70" s="191"/>
      <c r="AHE70" s="18"/>
      <c r="AHF70" s="193" t="s">
        <v>60</v>
      </c>
      <c r="AHG70" s="193"/>
      <c r="AHH70" s="193"/>
      <c r="AHI70" s="193"/>
      <c r="AHJ70" s="193"/>
      <c r="AHK70" s="193"/>
      <c r="AHL70" s="193"/>
      <c r="AHM70" s="14"/>
      <c r="AHN70" s="15">
        <v>2</v>
      </c>
      <c r="AHO70" s="14"/>
      <c r="AHP70" s="17">
        <f t="shared" ref="AHP70" si="54">AHP71</f>
        <v>0</v>
      </c>
      <c r="AHQ70" s="18"/>
      <c r="AHR70" s="191"/>
      <c r="AHS70" s="18"/>
      <c r="AHT70" s="191"/>
      <c r="AHU70" s="18"/>
      <c r="AHV70" s="193" t="s">
        <v>60</v>
      </c>
      <c r="AHW70" s="193"/>
      <c r="AHX70" s="193"/>
      <c r="AHY70" s="193"/>
      <c r="AHZ70" s="193"/>
      <c r="AIA70" s="193"/>
      <c r="AIB70" s="193"/>
      <c r="AIC70" s="14"/>
      <c r="AID70" s="15">
        <v>2</v>
      </c>
      <c r="AIE70" s="14"/>
      <c r="AIF70" s="17">
        <f t="shared" ref="AIF70" si="55">AIF71</f>
        <v>0</v>
      </c>
      <c r="AIG70" s="18"/>
      <c r="AIH70" s="191"/>
      <c r="AII70" s="18"/>
      <c r="AIJ70" s="191"/>
      <c r="AIK70" s="18"/>
      <c r="AIL70" s="193" t="s">
        <v>60</v>
      </c>
      <c r="AIM70" s="193"/>
      <c r="AIN70" s="193"/>
      <c r="AIO70" s="193"/>
      <c r="AIP70" s="193"/>
      <c r="AIQ70" s="193"/>
      <c r="AIR70" s="193"/>
      <c r="AIS70" s="14"/>
      <c r="AIT70" s="15">
        <v>2</v>
      </c>
      <c r="AIU70" s="14"/>
      <c r="AIV70" s="17">
        <f t="shared" ref="AIV70" si="56">AIV71</f>
        <v>0</v>
      </c>
      <c r="AIW70" s="18"/>
      <c r="AIX70" s="191"/>
      <c r="AIY70" s="18"/>
      <c r="AIZ70" s="191"/>
      <c r="AJA70" s="18"/>
      <c r="AJB70" s="193" t="s">
        <v>60</v>
      </c>
      <c r="AJC70" s="193"/>
      <c r="AJD70" s="193"/>
      <c r="AJE70" s="193"/>
      <c r="AJF70" s="193"/>
      <c r="AJG70" s="193"/>
      <c r="AJH70" s="193"/>
      <c r="AJI70" s="14"/>
      <c r="AJJ70" s="15">
        <v>2</v>
      </c>
      <c r="AJK70" s="14"/>
      <c r="AJL70" s="17">
        <f t="shared" ref="AJL70" si="57">AJL71</f>
        <v>0</v>
      </c>
      <c r="AJM70" s="18"/>
      <c r="AJN70" s="191"/>
      <c r="AJO70" s="18"/>
      <c r="AJP70" s="191"/>
      <c r="AJQ70" s="18"/>
      <c r="AJR70" s="193" t="s">
        <v>60</v>
      </c>
      <c r="AJS70" s="193"/>
      <c r="AJT70" s="193"/>
      <c r="AJU70" s="193"/>
      <c r="AJV70" s="193"/>
      <c r="AJW70" s="193"/>
      <c r="AJX70" s="193"/>
      <c r="AJY70" s="14"/>
      <c r="AJZ70" s="15">
        <v>2</v>
      </c>
      <c r="AKA70" s="14"/>
      <c r="AKB70" s="17">
        <f t="shared" ref="AKB70" si="58">AKB71</f>
        <v>0</v>
      </c>
      <c r="AKC70" s="18"/>
      <c r="AKD70" s="191"/>
      <c r="AKE70" s="18"/>
      <c r="AKF70" s="191"/>
      <c r="AKG70" s="18"/>
      <c r="AKH70" s="193" t="s">
        <v>60</v>
      </c>
      <c r="AKI70" s="193"/>
      <c r="AKJ70" s="193"/>
      <c r="AKK70" s="193"/>
      <c r="AKL70" s="193"/>
      <c r="AKM70" s="193"/>
      <c r="AKN70" s="193"/>
      <c r="AKO70" s="14"/>
      <c r="AKP70" s="15">
        <v>2</v>
      </c>
      <c r="AKQ70" s="14"/>
      <c r="AKR70" s="17">
        <f t="shared" ref="AKR70" si="59">AKR71</f>
        <v>0</v>
      </c>
      <c r="AKS70" s="18"/>
      <c r="AKT70" s="191"/>
      <c r="AKU70" s="18"/>
      <c r="AKV70" s="191"/>
      <c r="AKW70" s="18"/>
      <c r="AKX70" s="193" t="s">
        <v>60</v>
      </c>
      <c r="AKY70" s="193"/>
      <c r="AKZ70" s="193"/>
      <c r="ALA70" s="193"/>
      <c r="ALB70" s="193"/>
      <c r="ALC70" s="193"/>
      <c r="ALD70" s="193"/>
      <c r="ALE70" s="14"/>
      <c r="ALF70" s="15">
        <v>2</v>
      </c>
      <c r="ALG70" s="14"/>
      <c r="ALH70" s="17">
        <f t="shared" ref="ALH70" si="60">ALH71</f>
        <v>0</v>
      </c>
      <c r="ALI70" s="18"/>
      <c r="ALJ70" s="191"/>
      <c r="ALK70" s="18"/>
      <c r="ALL70" s="191"/>
      <c r="ALM70" s="18"/>
      <c r="ALN70" s="193" t="s">
        <v>60</v>
      </c>
      <c r="ALO70" s="193"/>
      <c r="ALP70" s="193"/>
      <c r="ALQ70" s="193"/>
      <c r="ALR70" s="193"/>
      <c r="ALS70" s="193"/>
      <c r="ALT70" s="193"/>
      <c r="ALU70" s="14"/>
      <c r="ALV70" s="15">
        <v>2</v>
      </c>
      <c r="ALW70" s="14"/>
      <c r="ALX70" s="17">
        <f t="shared" ref="ALX70" si="61">ALX71</f>
        <v>0</v>
      </c>
      <c r="ALY70" s="18"/>
      <c r="ALZ70" s="191"/>
      <c r="AMA70" s="18"/>
      <c r="AMB70" s="191"/>
      <c r="AMC70" s="18"/>
      <c r="AMD70" s="193" t="s">
        <v>60</v>
      </c>
      <c r="AME70" s="193"/>
      <c r="AMF70" s="193"/>
      <c r="AMG70" s="193"/>
      <c r="AMH70" s="193"/>
      <c r="AMI70" s="193"/>
      <c r="AMJ70" s="193"/>
      <c r="AMK70" s="14"/>
      <c r="AML70" s="15">
        <v>2</v>
      </c>
      <c r="AMM70" s="14"/>
      <c r="AMN70" s="17">
        <f t="shared" ref="AMN70" si="62">AMN71</f>
        <v>0</v>
      </c>
      <c r="AMO70" s="18"/>
      <c r="AMP70" s="191"/>
      <c r="AMQ70" s="18"/>
      <c r="AMR70" s="191"/>
      <c r="AMS70" s="18"/>
      <c r="AMT70" s="193" t="s">
        <v>60</v>
      </c>
      <c r="AMU70" s="193"/>
      <c r="AMV70" s="193"/>
      <c r="AMW70" s="193"/>
      <c r="AMX70" s="193"/>
      <c r="AMY70" s="193"/>
      <c r="AMZ70" s="193"/>
      <c r="ANA70" s="14"/>
      <c r="ANB70" s="15">
        <v>2</v>
      </c>
      <c r="ANC70" s="14"/>
      <c r="AND70" s="17">
        <f t="shared" ref="AND70" si="63">AND71</f>
        <v>0</v>
      </c>
      <c r="ANE70" s="18"/>
      <c r="ANF70" s="191"/>
      <c r="ANG70" s="18"/>
      <c r="ANH70" s="191"/>
      <c r="ANI70" s="18"/>
      <c r="ANJ70" s="193" t="s">
        <v>60</v>
      </c>
      <c r="ANK70" s="193"/>
      <c r="ANL70" s="193"/>
      <c r="ANM70" s="193"/>
      <c r="ANN70" s="193"/>
      <c r="ANO70" s="193"/>
      <c r="ANP70" s="193"/>
      <c r="ANQ70" s="14"/>
      <c r="ANR70" s="15">
        <v>2</v>
      </c>
      <c r="ANS70" s="14"/>
      <c r="ANT70" s="17">
        <f t="shared" ref="ANT70" si="64">ANT71</f>
        <v>0</v>
      </c>
      <c r="ANU70" s="18"/>
      <c r="ANV70" s="191"/>
      <c r="ANW70" s="18"/>
      <c r="ANX70" s="191"/>
      <c r="ANY70" s="18"/>
      <c r="ANZ70" s="193" t="s">
        <v>60</v>
      </c>
      <c r="AOA70" s="193"/>
      <c r="AOB70" s="193"/>
      <c r="AOC70" s="193"/>
      <c r="AOD70" s="193"/>
      <c r="AOE70" s="193"/>
      <c r="AOF70" s="193"/>
      <c r="AOG70" s="14"/>
      <c r="AOH70" s="15">
        <v>2</v>
      </c>
      <c r="AOI70" s="14"/>
      <c r="AOJ70" s="17">
        <f t="shared" ref="AOJ70" si="65">AOJ71</f>
        <v>0</v>
      </c>
      <c r="AOK70" s="18"/>
      <c r="AOL70" s="191"/>
      <c r="AOM70" s="18"/>
      <c r="AON70" s="191"/>
      <c r="AOO70" s="18"/>
      <c r="AOP70" s="193" t="s">
        <v>60</v>
      </c>
      <c r="AOQ70" s="193"/>
      <c r="AOR70" s="193"/>
      <c r="AOS70" s="193"/>
      <c r="AOT70" s="193"/>
      <c r="AOU70" s="193"/>
      <c r="AOV70" s="193"/>
      <c r="AOW70" s="14"/>
      <c r="AOX70" s="15">
        <v>2</v>
      </c>
      <c r="AOY70" s="14"/>
      <c r="AOZ70" s="17">
        <f t="shared" ref="AOZ70" si="66">AOZ71</f>
        <v>0</v>
      </c>
      <c r="APA70" s="18"/>
      <c r="APB70" s="191"/>
      <c r="APC70" s="18"/>
      <c r="APD70" s="191"/>
      <c r="APE70" s="18"/>
      <c r="APF70" s="193" t="s">
        <v>60</v>
      </c>
      <c r="APG70" s="193"/>
      <c r="APH70" s="193"/>
      <c r="API70" s="193"/>
      <c r="APJ70" s="193"/>
      <c r="APK70" s="193"/>
      <c r="APL70" s="193"/>
      <c r="APM70" s="14"/>
      <c r="APN70" s="15">
        <v>2</v>
      </c>
      <c r="APO70" s="14"/>
      <c r="APP70" s="17">
        <f t="shared" ref="APP70" si="67">APP71</f>
        <v>0</v>
      </c>
      <c r="APQ70" s="18"/>
      <c r="APR70" s="191"/>
      <c r="APS70" s="18"/>
      <c r="APT70" s="191"/>
      <c r="APU70" s="18"/>
      <c r="APV70" s="193" t="s">
        <v>60</v>
      </c>
      <c r="APW70" s="193"/>
      <c r="APX70" s="193"/>
      <c r="APY70" s="193"/>
      <c r="APZ70" s="193"/>
      <c r="AQA70" s="193"/>
      <c r="AQB70" s="193"/>
      <c r="AQC70" s="14"/>
      <c r="AQD70" s="15">
        <v>2</v>
      </c>
      <c r="AQE70" s="14"/>
      <c r="AQF70" s="17">
        <f t="shared" ref="AQF70" si="68">AQF71</f>
        <v>0</v>
      </c>
      <c r="AQG70" s="18"/>
      <c r="AQH70" s="191"/>
      <c r="AQI70" s="18"/>
      <c r="AQJ70" s="191"/>
      <c r="AQK70" s="18"/>
      <c r="AQL70" s="193" t="s">
        <v>60</v>
      </c>
      <c r="AQM70" s="193"/>
      <c r="AQN70" s="193"/>
      <c r="AQO70" s="193"/>
      <c r="AQP70" s="193"/>
      <c r="AQQ70" s="193"/>
      <c r="AQR70" s="193"/>
      <c r="AQS70" s="14"/>
      <c r="AQT70" s="15">
        <v>2</v>
      </c>
      <c r="AQU70" s="14"/>
      <c r="AQV70" s="17">
        <f t="shared" ref="AQV70" si="69">AQV71</f>
        <v>0</v>
      </c>
      <c r="AQW70" s="18"/>
      <c r="AQX70" s="191"/>
      <c r="AQY70" s="18"/>
      <c r="AQZ70" s="191"/>
      <c r="ARA70" s="18"/>
      <c r="ARB70" s="193" t="s">
        <v>60</v>
      </c>
      <c r="ARC70" s="193"/>
      <c r="ARD70" s="193"/>
      <c r="ARE70" s="193"/>
      <c r="ARF70" s="193"/>
      <c r="ARG70" s="193"/>
      <c r="ARH70" s="193"/>
      <c r="ARI70" s="14"/>
      <c r="ARJ70" s="15">
        <v>2</v>
      </c>
      <c r="ARK70" s="14"/>
      <c r="ARL70" s="17">
        <f t="shared" ref="ARL70" si="70">ARL71</f>
        <v>0</v>
      </c>
      <c r="ARM70" s="18"/>
      <c r="ARN70" s="191"/>
      <c r="ARO70" s="18"/>
      <c r="ARP70" s="191"/>
      <c r="ARQ70" s="18"/>
      <c r="ARR70" s="193" t="s">
        <v>60</v>
      </c>
      <c r="ARS70" s="193"/>
      <c r="ART70" s="193"/>
      <c r="ARU70" s="193"/>
      <c r="ARV70" s="193"/>
      <c r="ARW70" s="193"/>
      <c r="ARX70" s="193"/>
      <c r="ARY70" s="14"/>
      <c r="ARZ70" s="15">
        <v>2</v>
      </c>
      <c r="ASA70" s="14"/>
      <c r="ASB70" s="17">
        <f t="shared" ref="ASB70" si="71">ASB71</f>
        <v>0</v>
      </c>
      <c r="ASC70" s="18"/>
      <c r="ASD70" s="191"/>
      <c r="ASE70" s="18"/>
      <c r="ASF70" s="191"/>
      <c r="ASG70" s="18"/>
      <c r="ASH70" s="193" t="s">
        <v>60</v>
      </c>
      <c r="ASI70" s="193"/>
      <c r="ASJ70" s="193"/>
      <c r="ASK70" s="193"/>
      <c r="ASL70" s="193"/>
      <c r="ASM70" s="193"/>
      <c r="ASN70" s="193"/>
      <c r="ASO70" s="14"/>
      <c r="ASP70" s="15">
        <v>2</v>
      </c>
      <c r="ASQ70" s="14"/>
      <c r="ASR70" s="17">
        <f t="shared" ref="ASR70" si="72">ASR71</f>
        <v>0</v>
      </c>
      <c r="ASS70" s="18"/>
      <c r="AST70" s="191"/>
      <c r="ASU70" s="18"/>
      <c r="ASV70" s="191"/>
      <c r="ASW70" s="18"/>
      <c r="ASX70" s="193" t="s">
        <v>60</v>
      </c>
      <c r="ASY70" s="193"/>
      <c r="ASZ70" s="193"/>
      <c r="ATA70" s="193"/>
      <c r="ATB70" s="193"/>
      <c r="ATC70" s="193"/>
      <c r="ATD70" s="193"/>
      <c r="ATE70" s="14"/>
      <c r="ATF70" s="15">
        <v>2</v>
      </c>
      <c r="ATG70" s="14"/>
      <c r="ATH70" s="17">
        <f t="shared" ref="ATH70" si="73">ATH71</f>
        <v>0</v>
      </c>
      <c r="ATI70" s="18"/>
      <c r="ATJ70" s="191"/>
      <c r="ATK70" s="18"/>
      <c r="ATL70" s="191"/>
      <c r="ATM70" s="18"/>
      <c r="ATN70" s="193" t="s">
        <v>60</v>
      </c>
      <c r="ATO70" s="193"/>
      <c r="ATP70" s="193"/>
      <c r="ATQ70" s="193"/>
      <c r="ATR70" s="193"/>
      <c r="ATS70" s="193"/>
      <c r="ATT70" s="193"/>
      <c r="ATU70" s="14"/>
      <c r="ATV70" s="15">
        <v>2</v>
      </c>
      <c r="ATW70" s="14"/>
      <c r="ATX70" s="17">
        <f t="shared" ref="ATX70" si="74">ATX71</f>
        <v>0</v>
      </c>
      <c r="ATY70" s="18"/>
      <c r="ATZ70" s="191"/>
      <c r="AUA70" s="18"/>
      <c r="AUB70" s="191"/>
      <c r="AUC70" s="18"/>
      <c r="AUD70" s="193" t="s">
        <v>60</v>
      </c>
      <c r="AUE70" s="193"/>
      <c r="AUF70" s="193"/>
      <c r="AUG70" s="193"/>
      <c r="AUH70" s="193"/>
      <c r="AUI70" s="193"/>
      <c r="AUJ70" s="193"/>
      <c r="AUK70" s="14"/>
      <c r="AUL70" s="15">
        <v>2</v>
      </c>
      <c r="AUM70" s="14"/>
      <c r="AUN70" s="17">
        <f t="shared" ref="AUN70" si="75">AUN71</f>
        <v>0</v>
      </c>
      <c r="AUO70" s="18"/>
      <c r="AUP70" s="191"/>
      <c r="AUQ70" s="18"/>
      <c r="AUR70" s="191"/>
      <c r="AUS70" s="18"/>
      <c r="AUT70" s="193" t="s">
        <v>60</v>
      </c>
      <c r="AUU70" s="193"/>
      <c r="AUV70" s="193"/>
      <c r="AUW70" s="193"/>
      <c r="AUX70" s="193"/>
      <c r="AUY70" s="193"/>
      <c r="AUZ70" s="193"/>
      <c r="AVA70" s="14"/>
      <c r="AVB70" s="15">
        <v>2</v>
      </c>
      <c r="AVC70" s="14"/>
      <c r="AVD70" s="17">
        <f t="shared" ref="AVD70" si="76">AVD71</f>
        <v>0</v>
      </c>
      <c r="AVE70" s="18"/>
      <c r="AVF70" s="191"/>
      <c r="AVG70" s="18"/>
      <c r="AVH70" s="191"/>
      <c r="AVI70" s="18"/>
      <c r="AVJ70" s="193" t="s">
        <v>60</v>
      </c>
      <c r="AVK70" s="193"/>
      <c r="AVL70" s="193"/>
      <c r="AVM70" s="193"/>
      <c r="AVN70" s="193"/>
      <c r="AVO70" s="193"/>
      <c r="AVP70" s="193"/>
      <c r="AVQ70" s="14"/>
      <c r="AVR70" s="15">
        <v>2</v>
      </c>
      <c r="AVS70" s="14"/>
      <c r="AVT70" s="17">
        <f t="shared" ref="AVT70" si="77">AVT71</f>
        <v>0</v>
      </c>
      <c r="AVU70" s="18"/>
      <c r="AVV70" s="191"/>
      <c r="AVW70" s="18"/>
      <c r="AVX70" s="191"/>
      <c r="AVY70" s="18"/>
      <c r="AVZ70" s="193" t="s">
        <v>60</v>
      </c>
      <c r="AWA70" s="193"/>
      <c r="AWB70" s="193"/>
      <c r="AWC70" s="193"/>
      <c r="AWD70" s="193"/>
      <c r="AWE70" s="193"/>
      <c r="AWF70" s="193"/>
      <c r="AWG70" s="14"/>
      <c r="AWH70" s="15">
        <v>2</v>
      </c>
      <c r="AWI70" s="14"/>
      <c r="AWJ70" s="17">
        <f t="shared" ref="AWJ70" si="78">AWJ71</f>
        <v>0</v>
      </c>
      <c r="AWK70" s="18"/>
      <c r="AWL70" s="191"/>
      <c r="AWM70" s="18"/>
      <c r="AWN70" s="191"/>
      <c r="AWO70" s="18"/>
      <c r="AWP70" s="193" t="s">
        <v>60</v>
      </c>
      <c r="AWQ70" s="193"/>
      <c r="AWR70" s="193"/>
      <c r="AWS70" s="193"/>
      <c r="AWT70" s="193"/>
      <c r="AWU70" s="193"/>
      <c r="AWV70" s="193"/>
      <c r="AWW70" s="14"/>
      <c r="AWX70" s="15">
        <v>2</v>
      </c>
      <c r="AWY70" s="14"/>
      <c r="AWZ70" s="17">
        <f t="shared" ref="AWZ70" si="79">AWZ71</f>
        <v>0</v>
      </c>
      <c r="AXA70" s="18"/>
      <c r="AXB70" s="191"/>
      <c r="AXC70" s="18"/>
      <c r="AXD70" s="191"/>
      <c r="AXE70" s="18"/>
      <c r="AXF70" s="193" t="s">
        <v>60</v>
      </c>
      <c r="AXG70" s="193"/>
      <c r="AXH70" s="193"/>
      <c r="AXI70" s="193"/>
      <c r="AXJ70" s="193"/>
      <c r="AXK70" s="193"/>
      <c r="AXL70" s="193"/>
      <c r="AXM70" s="14"/>
      <c r="AXN70" s="15">
        <v>2</v>
      </c>
      <c r="AXO70" s="14"/>
      <c r="AXP70" s="17">
        <f t="shared" ref="AXP70" si="80">AXP71</f>
        <v>0</v>
      </c>
      <c r="AXQ70" s="18"/>
      <c r="AXR70" s="191"/>
      <c r="AXS70" s="18"/>
      <c r="AXT70" s="191"/>
      <c r="AXU70" s="18"/>
      <c r="AXV70" s="193" t="s">
        <v>60</v>
      </c>
      <c r="AXW70" s="193"/>
      <c r="AXX70" s="193"/>
      <c r="AXY70" s="193"/>
      <c r="AXZ70" s="193"/>
      <c r="AYA70" s="193"/>
      <c r="AYB70" s="193"/>
      <c r="AYC70" s="14"/>
      <c r="AYD70" s="15">
        <v>2</v>
      </c>
      <c r="AYE70" s="14"/>
      <c r="AYF70" s="17">
        <f t="shared" ref="AYF70" si="81">AYF71</f>
        <v>0</v>
      </c>
      <c r="AYG70" s="18"/>
      <c r="AYH70" s="191"/>
      <c r="AYI70" s="18"/>
      <c r="AYJ70" s="191"/>
      <c r="AYK70" s="18"/>
      <c r="AYL70" s="193" t="s">
        <v>60</v>
      </c>
      <c r="AYM70" s="193"/>
      <c r="AYN70" s="193"/>
      <c r="AYO70" s="193"/>
      <c r="AYP70" s="193"/>
      <c r="AYQ70" s="193"/>
      <c r="AYR70" s="193"/>
      <c r="AYS70" s="14"/>
      <c r="AYT70" s="15">
        <v>2</v>
      </c>
      <c r="AYU70" s="14"/>
      <c r="AYV70" s="17">
        <f t="shared" ref="AYV70" si="82">AYV71</f>
        <v>0</v>
      </c>
      <c r="AYW70" s="18"/>
      <c r="AYX70" s="191"/>
      <c r="AYY70" s="18"/>
      <c r="AYZ70" s="191"/>
      <c r="AZA70" s="18"/>
      <c r="AZB70" s="193" t="s">
        <v>60</v>
      </c>
      <c r="AZC70" s="193"/>
      <c r="AZD70" s="193"/>
      <c r="AZE70" s="193"/>
      <c r="AZF70" s="193"/>
      <c r="AZG70" s="193"/>
      <c r="AZH70" s="193"/>
      <c r="AZI70" s="14"/>
      <c r="AZJ70" s="15">
        <v>2</v>
      </c>
      <c r="AZK70" s="14"/>
      <c r="AZL70" s="17">
        <f t="shared" ref="AZL70" si="83">AZL71</f>
        <v>0</v>
      </c>
      <c r="AZM70" s="18"/>
      <c r="AZN70" s="191"/>
      <c r="AZO70" s="18"/>
      <c r="AZP70" s="191"/>
      <c r="AZQ70" s="18"/>
      <c r="AZR70" s="193" t="s">
        <v>60</v>
      </c>
      <c r="AZS70" s="193"/>
      <c r="AZT70" s="193"/>
      <c r="AZU70" s="193"/>
      <c r="AZV70" s="193"/>
      <c r="AZW70" s="193"/>
      <c r="AZX70" s="193"/>
      <c r="AZY70" s="14"/>
      <c r="AZZ70" s="15">
        <v>2</v>
      </c>
      <c r="BAA70" s="14"/>
      <c r="BAB70" s="17">
        <f t="shared" ref="BAB70" si="84">BAB71</f>
        <v>0</v>
      </c>
      <c r="BAC70" s="18"/>
      <c r="BAD70" s="191"/>
      <c r="BAE70" s="18"/>
      <c r="BAF70" s="191"/>
      <c r="BAG70" s="18"/>
      <c r="BAH70" s="193" t="s">
        <v>60</v>
      </c>
      <c r="BAI70" s="193"/>
      <c r="BAJ70" s="193"/>
      <c r="BAK70" s="193"/>
      <c r="BAL70" s="193"/>
      <c r="BAM70" s="193"/>
      <c r="BAN70" s="193"/>
      <c r="BAO70" s="14"/>
      <c r="BAP70" s="15">
        <v>2</v>
      </c>
      <c r="BAQ70" s="14"/>
      <c r="BAR70" s="17">
        <f t="shared" ref="BAR70" si="85">BAR71</f>
        <v>0</v>
      </c>
      <c r="BAS70" s="18"/>
      <c r="BAT70" s="191"/>
      <c r="BAU70" s="18"/>
      <c r="BAV70" s="191"/>
      <c r="BAW70" s="18"/>
      <c r="BAX70" s="193" t="s">
        <v>60</v>
      </c>
      <c r="BAY70" s="193"/>
      <c r="BAZ70" s="193"/>
      <c r="BBA70" s="193"/>
      <c r="BBB70" s="193"/>
      <c r="BBC70" s="193"/>
      <c r="BBD70" s="193"/>
      <c r="BBE70" s="14"/>
      <c r="BBF70" s="15">
        <v>2</v>
      </c>
      <c r="BBG70" s="14"/>
      <c r="BBH70" s="17">
        <f t="shared" ref="BBH70" si="86">BBH71</f>
        <v>0</v>
      </c>
      <c r="BBI70" s="18"/>
      <c r="BBJ70" s="191"/>
      <c r="BBK70" s="18"/>
      <c r="BBL70" s="191"/>
      <c r="BBM70" s="18"/>
      <c r="BBN70" s="193" t="s">
        <v>60</v>
      </c>
      <c r="BBO70" s="193"/>
      <c r="BBP70" s="193"/>
      <c r="BBQ70" s="193"/>
      <c r="BBR70" s="193"/>
      <c r="BBS70" s="193"/>
      <c r="BBT70" s="193"/>
      <c r="BBU70" s="14"/>
      <c r="BBV70" s="15">
        <v>2</v>
      </c>
      <c r="BBW70" s="14"/>
      <c r="BBX70" s="17">
        <f t="shared" ref="BBX70" si="87">BBX71</f>
        <v>0</v>
      </c>
      <c r="BBY70" s="18"/>
      <c r="BBZ70" s="191"/>
      <c r="BCA70" s="18"/>
      <c r="BCB70" s="191"/>
      <c r="BCC70" s="18"/>
      <c r="BCD70" s="193" t="s">
        <v>60</v>
      </c>
      <c r="BCE70" s="193"/>
      <c r="BCF70" s="193"/>
      <c r="BCG70" s="193"/>
      <c r="BCH70" s="193"/>
      <c r="BCI70" s="193"/>
      <c r="BCJ70" s="193"/>
      <c r="BCK70" s="14"/>
      <c r="BCL70" s="15">
        <v>2</v>
      </c>
      <c r="BCM70" s="14"/>
      <c r="BCN70" s="17">
        <f t="shared" ref="BCN70" si="88">BCN71</f>
        <v>0</v>
      </c>
      <c r="BCO70" s="18"/>
      <c r="BCP70" s="191"/>
      <c r="BCQ70" s="18"/>
      <c r="BCR70" s="191"/>
      <c r="BCS70" s="18"/>
      <c r="BCT70" s="193" t="s">
        <v>60</v>
      </c>
      <c r="BCU70" s="193"/>
      <c r="BCV70" s="193"/>
      <c r="BCW70" s="193"/>
      <c r="BCX70" s="193"/>
      <c r="BCY70" s="193"/>
      <c r="BCZ70" s="193"/>
      <c r="BDA70" s="14"/>
      <c r="BDB70" s="15">
        <v>2</v>
      </c>
      <c r="BDC70" s="14"/>
      <c r="BDD70" s="17">
        <f t="shared" ref="BDD70" si="89">BDD71</f>
        <v>0</v>
      </c>
      <c r="BDE70" s="18"/>
      <c r="BDF70" s="191"/>
      <c r="BDG70" s="18"/>
      <c r="BDH70" s="191"/>
      <c r="BDI70" s="18"/>
      <c r="BDJ70" s="193" t="s">
        <v>60</v>
      </c>
      <c r="BDK70" s="193"/>
      <c r="BDL70" s="193"/>
      <c r="BDM70" s="193"/>
      <c r="BDN70" s="193"/>
      <c r="BDO70" s="193"/>
      <c r="BDP70" s="193"/>
      <c r="BDQ70" s="14"/>
      <c r="BDR70" s="15">
        <v>2</v>
      </c>
      <c r="BDS70" s="14"/>
      <c r="BDT70" s="17">
        <f t="shared" ref="BDT70" si="90">BDT71</f>
        <v>0</v>
      </c>
      <c r="BDU70" s="18"/>
      <c r="BDV70" s="191"/>
      <c r="BDW70" s="18"/>
      <c r="BDX70" s="191"/>
      <c r="BDY70" s="18"/>
      <c r="BDZ70" s="193" t="s">
        <v>60</v>
      </c>
      <c r="BEA70" s="193"/>
      <c r="BEB70" s="193"/>
      <c r="BEC70" s="193"/>
      <c r="BED70" s="193"/>
      <c r="BEE70" s="193"/>
      <c r="BEF70" s="193"/>
      <c r="BEG70" s="14"/>
      <c r="BEH70" s="15">
        <v>2</v>
      </c>
      <c r="BEI70" s="14"/>
      <c r="BEJ70" s="17">
        <f t="shared" ref="BEJ70" si="91">BEJ71</f>
        <v>0</v>
      </c>
      <c r="BEK70" s="18"/>
      <c r="BEL70" s="191"/>
      <c r="BEM70" s="18"/>
      <c r="BEN70" s="191"/>
      <c r="BEO70" s="18"/>
      <c r="BEP70" s="193" t="s">
        <v>60</v>
      </c>
      <c r="BEQ70" s="193"/>
      <c r="BER70" s="193"/>
      <c r="BES70" s="193"/>
      <c r="BET70" s="193"/>
      <c r="BEU70" s="193"/>
      <c r="BEV70" s="193"/>
      <c r="BEW70" s="14"/>
      <c r="BEX70" s="15">
        <v>2</v>
      </c>
      <c r="BEY70" s="14"/>
      <c r="BEZ70" s="17">
        <f t="shared" ref="BEZ70" si="92">BEZ71</f>
        <v>0</v>
      </c>
      <c r="BFA70" s="18"/>
      <c r="BFB70" s="191"/>
      <c r="BFC70" s="18"/>
      <c r="BFD70" s="191"/>
      <c r="BFE70" s="18"/>
      <c r="BFF70" s="193" t="s">
        <v>60</v>
      </c>
      <c r="BFG70" s="193"/>
      <c r="BFH70" s="193"/>
      <c r="BFI70" s="193"/>
      <c r="BFJ70" s="193"/>
      <c r="BFK70" s="193"/>
      <c r="BFL70" s="193"/>
      <c r="BFM70" s="14"/>
      <c r="BFN70" s="15">
        <v>2</v>
      </c>
      <c r="BFO70" s="14"/>
      <c r="BFP70" s="17">
        <f t="shared" ref="BFP70" si="93">BFP71</f>
        <v>0</v>
      </c>
      <c r="BFQ70" s="18"/>
      <c r="BFR70" s="191"/>
      <c r="BFS70" s="18"/>
      <c r="BFT70" s="191"/>
      <c r="BFU70" s="18"/>
      <c r="BFV70" s="193" t="s">
        <v>60</v>
      </c>
      <c r="BFW70" s="193"/>
      <c r="BFX70" s="193"/>
      <c r="BFY70" s="193"/>
      <c r="BFZ70" s="193"/>
      <c r="BGA70" s="193"/>
      <c r="BGB70" s="193"/>
      <c r="BGC70" s="14"/>
      <c r="BGD70" s="15">
        <v>2</v>
      </c>
      <c r="BGE70" s="14"/>
      <c r="BGF70" s="17">
        <f t="shared" ref="BGF70" si="94">BGF71</f>
        <v>0</v>
      </c>
      <c r="BGG70" s="18"/>
      <c r="BGH70" s="191"/>
      <c r="BGI70" s="18"/>
      <c r="BGJ70" s="191"/>
      <c r="BGK70" s="18"/>
      <c r="BGL70" s="193" t="s">
        <v>60</v>
      </c>
      <c r="BGM70" s="193"/>
      <c r="BGN70" s="193"/>
      <c r="BGO70" s="193"/>
      <c r="BGP70" s="193"/>
      <c r="BGQ70" s="193"/>
      <c r="BGR70" s="193"/>
      <c r="BGS70" s="14"/>
      <c r="BGT70" s="15">
        <v>2</v>
      </c>
      <c r="BGU70" s="14"/>
      <c r="BGV70" s="17">
        <f t="shared" ref="BGV70" si="95">BGV71</f>
        <v>0</v>
      </c>
      <c r="BGW70" s="18"/>
      <c r="BGX70" s="191"/>
      <c r="BGY70" s="18"/>
      <c r="BGZ70" s="191"/>
      <c r="BHA70" s="18"/>
      <c r="BHB70" s="193" t="s">
        <v>60</v>
      </c>
      <c r="BHC70" s="193"/>
      <c r="BHD70" s="193"/>
      <c r="BHE70" s="193"/>
      <c r="BHF70" s="193"/>
      <c r="BHG70" s="193"/>
      <c r="BHH70" s="193"/>
      <c r="BHI70" s="14"/>
      <c r="BHJ70" s="15">
        <v>2</v>
      </c>
      <c r="BHK70" s="14"/>
      <c r="BHL70" s="17">
        <f t="shared" ref="BHL70" si="96">BHL71</f>
        <v>0</v>
      </c>
      <c r="BHM70" s="18"/>
      <c r="BHN70" s="191"/>
      <c r="BHO70" s="18"/>
      <c r="BHP70" s="191"/>
      <c r="BHQ70" s="18"/>
      <c r="BHR70" s="193" t="s">
        <v>60</v>
      </c>
      <c r="BHS70" s="193"/>
      <c r="BHT70" s="193"/>
      <c r="BHU70" s="193"/>
      <c r="BHV70" s="193"/>
      <c r="BHW70" s="193"/>
      <c r="BHX70" s="193"/>
      <c r="BHY70" s="14"/>
      <c r="BHZ70" s="15">
        <v>2</v>
      </c>
      <c r="BIA70" s="14"/>
      <c r="BIB70" s="17">
        <f t="shared" ref="BIB70" si="97">BIB71</f>
        <v>0</v>
      </c>
      <c r="BIC70" s="18"/>
      <c r="BID70" s="191"/>
      <c r="BIE70" s="18"/>
      <c r="BIF70" s="191"/>
      <c r="BIG70" s="18"/>
      <c r="BIH70" s="193" t="s">
        <v>60</v>
      </c>
      <c r="BII70" s="193"/>
      <c r="BIJ70" s="193"/>
      <c r="BIK70" s="193"/>
      <c r="BIL70" s="193"/>
      <c r="BIM70" s="193"/>
      <c r="BIN70" s="193"/>
      <c r="BIO70" s="14"/>
      <c r="BIP70" s="15">
        <v>2</v>
      </c>
      <c r="BIQ70" s="14"/>
      <c r="BIR70" s="17">
        <f t="shared" ref="BIR70" si="98">BIR71</f>
        <v>0</v>
      </c>
      <c r="BIS70" s="18"/>
      <c r="BIT70" s="191"/>
      <c r="BIU70" s="18"/>
      <c r="BIV70" s="191"/>
      <c r="BIW70" s="18"/>
      <c r="BIX70" s="193" t="s">
        <v>60</v>
      </c>
      <c r="BIY70" s="193"/>
      <c r="BIZ70" s="193"/>
      <c r="BJA70" s="193"/>
      <c r="BJB70" s="193"/>
      <c r="BJC70" s="193"/>
      <c r="BJD70" s="193"/>
      <c r="BJE70" s="14"/>
      <c r="BJF70" s="15">
        <v>2</v>
      </c>
      <c r="BJG70" s="14"/>
      <c r="BJH70" s="17">
        <f t="shared" ref="BJH70" si="99">BJH71</f>
        <v>0</v>
      </c>
      <c r="BJI70" s="18"/>
      <c r="BJJ70" s="191"/>
      <c r="BJK70" s="18"/>
      <c r="BJL70" s="191"/>
      <c r="BJM70" s="18"/>
      <c r="BJN70" s="193" t="s">
        <v>60</v>
      </c>
      <c r="BJO70" s="193"/>
      <c r="BJP70" s="193"/>
      <c r="BJQ70" s="193"/>
      <c r="BJR70" s="193"/>
      <c r="BJS70" s="193"/>
      <c r="BJT70" s="193"/>
      <c r="BJU70" s="14"/>
      <c r="BJV70" s="15">
        <v>2</v>
      </c>
      <c r="BJW70" s="14"/>
      <c r="BJX70" s="17">
        <f t="shared" ref="BJX70" si="100">BJX71</f>
        <v>0</v>
      </c>
      <c r="BJY70" s="18"/>
      <c r="BJZ70" s="191"/>
      <c r="BKA70" s="18"/>
      <c r="BKB70" s="191"/>
      <c r="BKC70" s="18"/>
      <c r="BKD70" s="193" t="s">
        <v>60</v>
      </c>
      <c r="BKE70" s="193"/>
      <c r="BKF70" s="193"/>
      <c r="BKG70" s="193"/>
      <c r="BKH70" s="193"/>
      <c r="BKI70" s="193"/>
      <c r="BKJ70" s="193"/>
      <c r="BKK70" s="14"/>
      <c r="BKL70" s="15">
        <v>2</v>
      </c>
      <c r="BKM70" s="14"/>
      <c r="BKN70" s="17">
        <f t="shared" ref="BKN70" si="101">BKN71</f>
        <v>0</v>
      </c>
      <c r="BKO70" s="18"/>
      <c r="BKP70" s="191"/>
      <c r="BKQ70" s="18"/>
      <c r="BKR70" s="191"/>
      <c r="BKS70" s="18"/>
      <c r="BKT70" s="193" t="s">
        <v>60</v>
      </c>
      <c r="BKU70" s="193"/>
      <c r="BKV70" s="193"/>
      <c r="BKW70" s="193"/>
      <c r="BKX70" s="193"/>
      <c r="BKY70" s="193"/>
      <c r="BKZ70" s="193"/>
      <c r="BLA70" s="14"/>
      <c r="BLB70" s="15">
        <v>2</v>
      </c>
      <c r="BLC70" s="14"/>
      <c r="BLD70" s="17">
        <f t="shared" ref="BLD70" si="102">BLD71</f>
        <v>0</v>
      </c>
      <c r="BLE70" s="18"/>
      <c r="BLF70" s="191"/>
      <c r="BLG70" s="18"/>
      <c r="BLH70" s="191"/>
      <c r="BLI70" s="18"/>
      <c r="BLJ70" s="193" t="s">
        <v>60</v>
      </c>
      <c r="BLK70" s="193"/>
      <c r="BLL70" s="193"/>
      <c r="BLM70" s="193"/>
      <c r="BLN70" s="193"/>
      <c r="BLO70" s="193"/>
      <c r="BLP70" s="193"/>
      <c r="BLQ70" s="14"/>
      <c r="BLR70" s="15">
        <v>2</v>
      </c>
      <c r="BLS70" s="14"/>
      <c r="BLT70" s="17">
        <f t="shared" ref="BLT70" si="103">BLT71</f>
        <v>0</v>
      </c>
      <c r="BLU70" s="18"/>
      <c r="BLV70" s="191"/>
      <c r="BLW70" s="18"/>
      <c r="BLX70" s="191"/>
      <c r="BLY70" s="18"/>
      <c r="BLZ70" s="193" t="s">
        <v>60</v>
      </c>
      <c r="BMA70" s="193"/>
      <c r="BMB70" s="193"/>
      <c r="BMC70" s="193"/>
      <c r="BMD70" s="193"/>
      <c r="BME70" s="193"/>
      <c r="BMF70" s="193"/>
      <c r="BMG70" s="14"/>
      <c r="BMH70" s="15">
        <v>2</v>
      </c>
      <c r="BMI70" s="14"/>
      <c r="BMJ70" s="17">
        <f t="shared" ref="BMJ70" si="104">BMJ71</f>
        <v>0</v>
      </c>
      <c r="BMK70" s="18"/>
      <c r="BML70" s="191"/>
      <c r="BMM70" s="18"/>
      <c r="BMN70" s="191"/>
      <c r="BMO70" s="18"/>
      <c r="BMP70" s="193" t="s">
        <v>60</v>
      </c>
      <c r="BMQ70" s="193"/>
      <c r="BMR70" s="193"/>
      <c r="BMS70" s="193"/>
      <c r="BMT70" s="193"/>
      <c r="BMU70" s="193"/>
      <c r="BMV70" s="193"/>
      <c r="BMW70" s="14"/>
      <c r="BMX70" s="15">
        <v>2</v>
      </c>
      <c r="BMY70" s="14"/>
      <c r="BMZ70" s="17">
        <f t="shared" ref="BMZ70" si="105">BMZ71</f>
        <v>0</v>
      </c>
      <c r="BNA70" s="18"/>
      <c r="BNB70" s="191"/>
      <c r="BNC70" s="18"/>
      <c r="BND70" s="191"/>
      <c r="BNE70" s="18"/>
      <c r="BNF70" s="193" t="s">
        <v>60</v>
      </c>
      <c r="BNG70" s="193"/>
      <c r="BNH70" s="193"/>
      <c r="BNI70" s="193"/>
      <c r="BNJ70" s="193"/>
      <c r="BNK70" s="193"/>
      <c r="BNL70" s="193"/>
      <c r="BNM70" s="14"/>
      <c r="BNN70" s="15">
        <v>2</v>
      </c>
      <c r="BNO70" s="14"/>
      <c r="BNP70" s="17">
        <f t="shared" ref="BNP70" si="106">BNP71</f>
        <v>0</v>
      </c>
      <c r="BNQ70" s="18"/>
      <c r="BNR70" s="191"/>
      <c r="BNS70" s="18"/>
      <c r="BNT70" s="191"/>
      <c r="BNU70" s="18"/>
      <c r="BNV70" s="193" t="s">
        <v>60</v>
      </c>
      <c r="BNW70" s="193"/>
      <c r="BNX70" s="193"/>
      <c r="BNY70" s="193"/>
      <c r="BNZ70" s="193"/>
      <c r="BOA70" s="193"/>
      <c r="BOB70" s="193"/>
      <c r="BOC70" s="14"/>
      <c r="BOD70" s="15">
        <v>2</v>
      </c>
      <c r="BOE70" s="14"/>
      <c r="BOF70" s="17">
        <f t="shared" ref="BOF70" si="107">BOF71</f>
        <v>0</v>
      </c>
      <c r="BOG70" s="18"/>
      <c r="BOH70" s="191"/>
      <c r="BOI70" s="18"/>
      <c r="BOJ70" s="191"/>
      <c r="BOK70" s="18"/>
      <c r="BOL70" s="193" t="s">
        <v>60</v>
      </c>
      <c r="BOM70" s="193"/>
      <c r="BON70" s="193"/>
      <c r="BOO70" s="193"/>
      <c r="BOP70" s="193"/>
      <c r="BOQ70" s="193"/>
      <c r="BOR70" s="193"/>
      <c r="BOS70" s="14"/>
      <c r="BOT70" s="15">
        <v>2</v>
      </c>
      <c r="BOU70" s="14"/>
      <c r="BOV70" s="17">
        <f t="shared" ref="BOV70" si="108">BOV71</f>
        <v>0</v>
      </c>
      <c r="BOW70" s="18"/>
      <c r="BOX70" s="191"/>
      <c r="BOY70" s="18"/>
      <c r="BOZ70" s="191"/>
      <c r="BPA70" s="18"/>
      <c r="BPB70" s="193" t="s">
        <v>60</v>
      </c>
      <c r="BPC70" s="193"/>
      <c r="BPD70" s="193"/>
      <c r="BPE70" s="193"/>
      <c r="BPF70" s="193"/>
      <c r="BPG70" s="193"/>
      <c r="BPH70" s="193"/>
      <c r="BPI70" s="14"/>
      <c r="BPJ70" s="15">
        <v>2</v>
      </c>
      <c r="BPK70" s="14"/>
      <c r="BPL70" s="17">
        <f t="shared" ref="BPL70" si="109">BPL71</f>
        <v>0</v>
      </c>
      <c r="BPM70" s="18"/>
      <c r="BPN70" s="191"/>
      <c r="BPO70" s="18"/>
      <c r="BPP70" s="191"/>
      <c r="BPQ70" s="18"/>
      <c r="BPR70" s="193" t="s">
        <v>60</v>
      </c>
      <c r="BPS70" s="193"/>
      <c r="BPT70" s="193"/>
      <c r="BPU70" s="193"/>
      <c r="BPV70" s="193"/>
      <c r="BPW70" s="193"/>
      <c r="BPX70" s="193"/>
      <c r="BPY70" s="14"/>
      <c r="BPZ70" s="15">
        <v>2</v>
      </c>
      <c r="BQA70" s="14"/>
      <c r="BQB70" s="17">
        <f t="shared" ref="BQB70" si="110">BQB71</f>
        <v>0</v>
      </c>
      <c r="BQC70" s="18"/>
      <c r="BQD70" s="191"/>
      <c r="BQE70" s="18"/>
      <c r="BQF70" s="191"/>
      <c r="BQG70" s="18"/>
      <c r="BQH70" s="193" t="s">
        <v>60</v>
      </c>
      <c r="BQI70" s="193"/>
      <c r="BQJ70" s="193"/>
      <c r="BQK70" s="193"/>
      <c r="BQL70" s="193"/>
      <c r="BQM70" s="193"/>
      <c r="BQN70" s="193"/>
      <c r="BQO70" s="14"/>
      <c r="BQP70" s="15">
        <v>2</v>
      </c>
      <c r="BQQ70" s="14"/>
      <c r="BQR70" s="17">
        <f t="shared" ref="BQR70" si="111">BQR71</f>
        <v>0</v>
      </c>
      <c r="BQS70" s="18"/>
      <c r="BQT70" s="191"/>
      <c r="BQU70" s="18"/>
      <c r="BQV70" s="191"/>
      <c r="BQW70" s="18"/>
      <c r="BQX70" s="193" t="s">
        <v>60</v>
      </c>
      <c r="BQY70" s="193"/>
      <c r="BQZ70" s="193"/>
      <c r="BRA70" s="193"/>
      <c r="BRB70" s="193"/>
      <c r="BRC70" s="193"/>
      <c r="BRD70" s="193"/>
      <c r="BRE70" s="14"/>
      <c r="BRF70" s="15">
        <v>2</v>
      </c>
      <c r="BRG70" s="14"/>
      <c r="BRH70" s="17">
        <f t="shared" ref="BRH70" si="112">BRH71</f>
        <v>0</v>
      </c>
      <c r="BRI70" s="18"/>
      <c r="BRJ70" s="191"/>
      <c r="BRK70" s="18"/>
      <c r="BRL70" s="191"/>
      <c r="BRM70" s="18"/>
      <c r="BRN70" s="193" t="s">
        <v>60</v>
      </c>
      <c r="BRO70" s="193"/>
      <c r="BRP70" s="193"/>
      <c r="BRQ70" s="193"/>
      <c r="BRR70" s="193"/>
      <c r="BRS70" s="193"/>
      <c r="BRT70" s="193"/>
      <c r="BRU70" s="14"/>
      <c r="BRV70" s="15">
        <v>2</v>
      </c>
      <c r="BRW70" s="14"/>
      <c r="BRX70" s="17">
        <f t="shared" ref="BRX70" si="113">BRX71</f>
        <v>0</v>
      </c>
      <c r="BRY70" s="18"/>
      <c r="BRZ70" s="191"/>
      <c r="BSA70" s="18"/>
      <c r="BSB70" s="191"/>
      <c r="BSC70" s="18"/>
      <c r="BSD70" s="193" t="s">
        <v>60</v>
      </c>
      <c r="BSE70" s="193"/>
      <c r="BSF70" s="193"/>
      <c r="BSG70" s="193"/>
      <c r="BSH70" s="193"/>
      <c r="BSI70" s="193"/>
      <c r="BSJ70" s="193"/>
      <c r="BSK70" s="14"/>
      <c r="BSL70" s="15">
        <v>2</v>
      </c>
      <c r="BSM70" s="14"/>
      <c r="BSN70" s="17">
        <f t="shared" ref="BSN70" si="114">BSN71</f>
        <v>0</v>
      </c>
      <c r="BSO70" s="18"/>
      <c r="BSP70" s="191"/>
      <c r="BSQ70" s="18"/>
      <c r="BSR70" s="191"/>
      <c r="BSS70" s="18"/>
      <c r="BST70" s="193" t="s">
        <v>60</v>
      </c>
      <c r="BSU70" s="193"/>
      <c r="BSV70" s="193"/>
      <c r="BSW70" s="193"/>
      <c r="BSX70" s="193"/>
      <c r="BSY70" s="193"/>
      <c r="BSZ70" s="193"/>
      <c r="BTA70" s="14"/>
      <c r="BTB70" s="15">
        <v>2</v>
      </c>
      <c r="BTC70" s="14"/>
      <c r="BTD70" s="17">
        <f t="shared" ref="BTD70" si="115">BTD71</f>
        <v>0</v>
      </c>
      <c r="BTE70" s="18"/>
      <c r="BTF70" s="191"/>
      <c r="BTG70" s="18"/>
      <c r="BTH70" s="191"/>
      <c r="BTI70" s="18"/>
      <c r="BTJ70" s="193" t="s">
        <v>60</v>
      </c>
      <c r="BTK70" s="193"/>
      <c r="BTL70" s="193"/>
      <c r="BTM70" s="193"/>
      <c r="BTN70" s="193"/>
      <c r="BTO70" s="193"/>
      <c r="BTP70" s="193"/>
      <c r="BTQ70" s="14"/>
      <c r="BTR70" s="15">
        <v>2</v>
      </c>
      <c r="BTS70" s="14"/>
      <c r="BTT70" s="17">
        <f t="shared" ref="BTT70" si="116">BTT71</f>
        <v>0</v>
      </c>
      <c r="BTU70" s="18"/>
      <c r="BTV70" s="191"/>
      <c r="BTW70" s="18"/>
      <c r="BTX70" s="191"/>
      <c r="BTY70" s="18"/>
      <c r="BTZ70" s="193" t="s">
        <v>60</v>
      </c>
      <c r="BUA70" s="193"/>
      <c r="BUB70" s="193"/>
      <c r="BUC70" s="193"/>
      <c r="BUD70" s="193"/>
      <c r="BUE70" s="193"/>
      <c r="BUF70" s="193"/>
      <c r="BUG70" s="14"/>
      <c r="BUH70" s="15">
        <v>2</v>
      </c>
      <c r="BUI70" s="14"/>
      <c r="BUJ70" s="17">
        <f t="shared" ref="BUJ70" si="117">BUJ71</f>
        <v>0</v>
      </c>
      <c r="BUK70" s="18"/>
      <c r="BUL70" s="191"/>
      <c r="BUM70" s="18"/>
      <c r="BUN70" s="191"/>
      <c r="BUO70" s="18"/>
      <c r="BUP70" s="193" t="s">
        <v>60</v>
      </c>
      <c r="BUQ70" s="193"/>
      <c r="BUR70" s="193"/>
      <c r="BUS70" s="193"/>
      <c r="BUT70" s="193"/>
      <c r="BUU70" s="193"/>
      <c r="BUV70" s="193"/>
      <c r="BUW70" s="14"/>
      <c r="BUX70" s="15">
        <v>2</v>
      </c>
      <c r="BUY70" s="14"/>
      <c r="BUZ70" s="17">
        <f t="shared" ref="BUZ70" si="118">BUZ71</f>
        <v>0</v>
      </c>
      <c r="BVA70" s="18"/>
      <c r="BVB70" s="191"/>
      <c r="BVC70" s="18"/>
      <c r="BVD70" s="191"/>
      <c r="BVE70" s="18"/>
      <c r="BVF70" s="193" t="s">
        <v>60</v>
      </c>
      <c r="BVG70" s="193"/>
      <c r="BVH70" s="193"/>
      <c r="BVI70" s="193"/>
      <c r="BVJ70" s="193"/>
      <c r="BVK70" s="193"/>
      <c r="BVL70" s="193"/>
      <c r="BVM70" s="14"/>
      <c r="BVN70" s="15">
        <v>2</v>
      </c>
      <c r="BVO70" s="14"/>
      <c r="BVP70" s="17">
        <f t="shared" ref="BVP70" si="119">BVP71</f>
        <v>0</v>
      </c>
      <c r="BVQ70" s="18"/>
      <c r="BVR70" s="191"/>
      <c r="BVS70" s="18"/>
      <c r="BVT70" s="191"/>
      <c r="BVU70" s="18"/>
      <c r="BVV70" s="193" t="s">
        <v>60</v>
      </c>
      <c r="BVW70" s="193"/>
      <c r="BVX70" s="193"/>
      <c r="BVY70" s="193"/>
      <c r="BVZ70" s="193"/>
      <c r="BWA70" s="193"/>
      <c r="BWB70" s="193"/>
      <c r="BWC70" s="14"/>
      <c r="BWD70" s="15">
        <v>2</v>
      </c>
      <c r="BWE70" s="14"/>
      <c r="BWF70" s="17">
        <f t="shared" ref="BWF70" si="120">BWF71</f>
        <v>0</v>
      </c>
      <c r="BWG70" s="18"/>
      <c r="BWH70" s="191"/>
      <c r="BWI70" s="18"/>
      <c r="BWJ70" s="191"/>
      <c r="BWK70" s="18"/>
      <c r="BWL70" s="193" t="s">
        <v>60</v>
      </c>
      <c r="BWM70" s="193"/>
      <c r="BWN70" s="193"/>
      <c r="BWO70" s="193"/>
      <c r="BWP70" s="193"/>
      <c r="BWQ70" s="193"/>
      <c r="BWR70" s="193"/>
      <c r="BWS70" s="14"/>
      <c r="BWT70" s="15">
        <v>2</v>
      </c>
      <c r="BWU70" s="14"/>
      <c r="BWV70" s="17">
        <f t="shared" ref="BWV70" si="121">BWV71</f>
        <v>0</v>
      </c>
      <c r="BWW70" s="18"/>
      <c r="BWX70" s="191"/>
      <c r="BWY70" s="18"/>
      <c r="BWZ70" s="191"/>
      <c r="BXA70" s="18"/>
      <c r="BXB70" s="193" t="s">
        <v>60</v>
      </c>
      <c r="BXC70" s="193"/>
      <c r="BXD70" s="193"/>
      <c r="BXE70" s="193"/>
      <c r="BXF70" s="193"/>
      <c r="BXG70" s="193"/>
      <c r="BXH70" s="193"/>
      <c r="BXI70" s="14"/>
      <c r="BXJ70" s="15">
        <v>2</v>
      </c>
      <c r="BXK70" s="14"/>
      <c r="BXL70" s="17">
        <f t="shared" ref="BXL70" si="122">BXL71</f>
        <v>0</v>
      </c>
      <c r="BXM70" s="18"/>
      <c r="BXN70" s="191"/>
      <c r="BXO70" s="18"/>
      <c r="BXP70" s="191"/>
      <c r="BXQ70" s="18"/>
      <c r="BXR70" s="193" t="s">
        <v>60</v>
      </c>
      <c r="BXS70" s="193"/>
      <c r="BXT70" s="193"/>
      <c r="BXU70" s="193"/>
      <c r="BXV70" s="193"/>
      <c r="BXW70" s="193"/>
      <c r="BXX70" s="193"/>
      <c r="BXY70" s="14"/>
      <c r="BXZ70" s="15">
        <v>2</v>
      </c>
      <c r="BYA70" s="14"/>
      <c r="BYB70" s="17">
        <f t="shared" ref="BYB70" si="123">BYB71</f>
        <v>0</v>
      </c>
      <c r="BYC70" s="18"/>
      <c r="BYD70" s="191"/>
      <c r="BYE70" s="18"/>
      <c r="BYF70" s="191"/>
      <c r="BYG70" s="18"/>
      <c r="BYH70" s="193" t="s">
        <v>60</v>
      </c>
      <c r="BYI70" s="193"/>
      <c r="BYJ70" s="193"/>
      <c r="BYK70" s="193"/>
      <c r="BYL70" s="193"/>
      <c r="BYM70" s="193"/>
      <c r="BYN70" s="193"/>
      <c r="BYO70" s="14"/>
      <c r="BYP70" s="15">
        <v>2</v>
      </c>
      <c r="BYQ70" s="14"/>
      <c r="BYR70" s="17">
        <f t="shared" ref="BYR70" si="124">BYR71</f>
        <v>0</v>
      </c>
      <c r="BYS70" s="18"/>
      <c r="BYT70" s="191"/>
      <c r="BYU70" s="18"/>
      <c r="BYV70" s="191"/>
      <c r="BYW70" s="18"/>
      <c r="BYX70" s="193" t="s">
        <v>60</v>
      </c>
      <c r="BYY70" s="193"/>
      <c r="BYZ70" s="193"/>
      <c r="BZA70" s="193"/>
      <c r="BZB70" s="193"/>
      <c r="BZC70" s="193"/>
      <c r="BZD70" s="193"/>
      <c r="BZE70" s="14"/>
      <c r="BZF70" s="15">
        <v>2</v>
      </c>
      <c r="BZG70" s="14"/>
      <c r="BZH70" s="17">
        <f t="shared" ref="BZH70" si="125">BZH71</f>
        <v>0</v>
      </c>
      <c r="BZI70" s="18"/>
      <c r="BZJ70" s="191"/>
      <c r="BZK70" s="18"/>
      <c r="BZL70" s="191"/>
      <c r="BZM70" s="18"/>
      <c r="BZN70" s="193" t="s">
        <v>60</v>
      </c>
      <c r="BZO70" s="193"/>
      <c r="BZP70" s="193"/>
      <c r="BZQ70" s="193"/>
      <c r="BZR70" s="193"/>
      <c r="BZS70" s="193"/>
      <c r="BZT70" s="193"/>
      <c r="BZU70" s="14"/>
      <c r="BZV70" s="15">
        <v>2</v>
      </c>
      <c r="BZW70" s="14"/>
      <c r="BZX70" s="17">
        <f t="shared" ref="BZX70" si="126">BZX71</f>
        <v>0</v>
      </c>
      <c r="BZY70" s="18"/>
      <c r="BZZ70" s="191"/>
      <c r="CAA70" s="18"/>
      <c r="CAB70" s="191"/>
      <c r="CAC70" s="18"/>
      <c r="CAD70" s="193" t="s">
        <v>60</v>
      </c>
      <c r="CAE70" s="193"/>
      <c r="CAF70" s="193"/>
      <c r="CAG70" s="193"/>
      <c r="CAH70" s="193"/>
      <c r="CAI70" s="193"/>
      <c r="CAJ70" s="193"/>
      <c r="CAK70" s="14"/>
      <c r="CAL70" s="15">
        <v>2</v>
      </c>
      <c r="CAM70" s="14"/>
      <c r="CAN70" s="17">
        <f t="shared" ref="CAN70" si="127">CAN71</f>
        <v>0</v>
      </c>
      <c r="CAO70" s="18"/>
      <c r="CAP70" s="191"/>
      <c r="CAQ70" s="18"/>
      <c r="CAR70" s="191"/>
      <c r="CAS70" s="18"/>
      <c r="CAT70" s="193" t="s">
        <v>60</v>
      </c>
      <c r="CAU70" s="193"/>
      <c r="CAV70" s="193"/>
      <c r="CAW70" s="193"/>
      <c r="CAX70" s="193"/>
      <c r="CAY70" s="193"/>
      <c r="CAZ70" s="193"/>
      <c r="CBA70" s="14"/>
      <c r="CBB70" s="15">
        <v>2</v>
      </c>
      <c r="CBC70" s="14"/>
      <c r="CBD70" s="17">
        <f t="shared" ref="CBD70" si="128">CBD71</f>
        <v>0</v>
      </c>
      <c r="CBE70" s="18"/>
      <c r="CBF70" s="191"/>
      <c r="CBG70" s="18"/>
      <c r="CBH70" s="191"/>
      <c r="CBI70" s="18"/>
      <c r="CBJ70" s="193" t="s">
        <v>60</v>
      </c>
      <c r="CBK70" s="193"/>
      <c r="CBL70" s="193"/>
      <c r="CBM70" s="193"/>
      <c r="CBN70" s="193"/>
      <c r="CBO70" s="193"/>
      <c r="CBP70" s="193"/>
      <c r="CBQ70" s="14"/>
      <c r="CBR70" s="15">
        <v>2</v>
      </c>
      <c r="CBS70" s="14"/>
      <c r="CBT70" s="17">
        <f t="shared" ref="CBT70" si="129">CBT71</f>
        <v>0</v>
      </c>
      <c r="CBU70" s="18"/>
      <c r="CBV70" s="191"/>
      <c r="CBW70" s="18"/>
      <c r="CBX70" s="191"/>
      <c r="CBY70" s="18"/>
      <c r="CBZ70" s="193" t="s">
        <v>60</v>
      </c>
      <c r="CCA70" s="193"/>
      <c r="CCB70" s="193"/>
      <c r="CCC70" s="193"/>
      <c r="CCD70" s="193"/>
      <c r="CCE70" s="193"/>
      <c r="CCF70" s="193"/>
      <c r="CCG70" s="14"/>
      <c r="CCH70" s="15">
        <v>2</v>
      </c>
      <c r="CCI70" s="14"/>
      <c r="CCJ70" s="17">
        <f t="shared" ref="CCJ70" si="130">CCJ71</f>
        <v>0</v>
      </c>
      <c r="CCK70" s="18"/>
      <c r="CCL70" s="191"/>
      <c r="CCM70" s="18"/>
      <c r="CCN70" s="191"/>
      <c r="CCO70" s="18"/>
      <c r="CCP70" s="193" t="s">
        <v>60</v>
      </c>
      <c r="CCQ70" s="193"/>
      <c r="CCR70" s="193"/>
      <c r="CCS70" s="193"/>
      <c r="CCT70" s="193"/>
      <c r="CCU70" s="193"/>
      <c r="CCV70" s="193"/>
      <c r="CCW70" s="14"/>
      <c r="CCX70" s="15">
        <v>2</v>
      </c>
      <c r="CCY70" s="14"/>
      <c r="CCZ70" s="17">
        <f t="shared" ref="CCZ70" si="131">CCZ71</f>
        <v>0</v>
      </c>
      <c r="CDA70" s="18"/>
      <c r="CDB70" s="191"/>
      <c r="CDC70" s="18"/>
      <c r="CDD70" s="191"/>
      <c r="CDE70" s="18"/>
      <c r="CDF70" s="193" t="s">
        <v>60</v>
      </c>
      <c r="CDG70" s="193"/>
      <c r="CDH70" s="193"/>
      <c r="CDI70" s="193"/>
      <c r="CDJ70" s="193"/>
      <c r="CDK70" s="193"/>
      <c r="CDL70" s="193"/>
      <c r="CDM70" s="14"/>
      <c r="CDN70" s="15">
        <v>2</v>
      </c>
      <c r="CDO70" s="14"/>
      <c r="CDP70" s="17">
        <f t="shared" ref="CDP70" si="132">CDP71</f>
        <v>0</v>
      </c>
      <c r="CDQ70" s="18"/>
      <c r="CDR70" s="191"/>
      <c r="CDS70" s="18"/>
      <c r="CDT70" s="191"/>
      <c r="CDU70" s="18"/>
      <c r="CDV70" s="193" t="s">
        <v>60</v>
      </c>
      <c r="CDW70" s="193"/>
      <c r="CDX70" s="193"/>
      <c r="CDY70" s="193"/>
      <c r="CDZ70" s="193"/>
      <c r="CEA70" s="193"/>
      <c r="CEB70" s="193"/>
      <c r="CEC70" s="14"/>
      <c r="CED70" s="15">
        <v>2</v>
      </c>
      <c r="CEE70" s="14"/>
      <c r="CEF70" s="17">
        <f t="shared" ref="CEF70" si="133">CEF71</f>
        <v>0</v>
      </c>
      <c r="CEG70" s="18"/>
      <c r="CEH70" s="191"/>
      <c r="CEI70" s="18"/>
      <c r="CEJ70" s="191"/>
      <c r="CEK70" s="18"/>
      <c r="CEL70" s="193" t="s">
        <v>60</v>
      </c>
      <c r="CEM70" s="193"/>
      <c r="CEN70" s="193"/>
      <c r="CEO70" s="193"/>
      <c r="CEP70" s="193"/>
      <c r="CEQ70" s="193"/>
      <c r="CER70" s="193"/>
      <c r="CES70" s="14"/>
      <c r="CET70" s="15">
        <v>2</v>
      </c>
      <c r="CEU70" s="14"/>
      <c r="CEV70" s="17">
        <f t="shared" ref="CEV70" si="134">CEV71</f>
        <v>0</v>
      </c>
      <c r="CEW70" s="18"/>
      <c r="CEX70" s="191"/>
      <c r="CEY70" s="18"/>
      <c r="CEZ70" s="191"/>
      <c r="CFA70" s="18"/>
      <c r="CFB70" s="193" t="s">
        <v>60</v>
      </c>
      <c r="CFC70" s="193"/>
      <c r="CFD70" s="193"/>
      <c r="CFE70" s="193"/>
      <c r="CFF70" s="193"/>
      <c r="CFG70" s="193"/>
      <c r="CFH70" s="193"/>
      <c r="CFI70" s="14"/>
      <c r="CFJ70" s="15">
        <v>2</v>
      </c>
      <c r="CFK70" s="14"/>
      <c r="CFL70" s="17">
        <f t="shared" ref="CFL70" si="135">CFL71</f>
        <v>0</v>
      </c>
      <c r="CFM70" s="18"/>
      <c r="CFN70" s="191"/>
      <c r="CFO70" s="18"/>
      <c r="CFP70" s="191"/>
      <c r="CFQ70" s="18"/>
      <c r="CFR70" s="193" t="s">
        <v>60</v>
      </c>
      <c r="CFS70" s="193"/>
      <c r="CFT70" s="193"/>
      <c r="CFU70" s="193"/>
      <c r="CFV70" s="193"/>
      <c r="CFW70" s="193"/>
      <c r="CFX70" s="193"/>
      <c r="CFY70" s="14"/>
      <c r="CFZ70" s="15">
        <v>2</v>
      </c>
      <c r="CGA70" s="14"/>
      <c r="CGB70" s="17">
        <f t="shared" ref="CGB70" si="136">CGB71</f>
        <v>0</v>
      </c>
      <c r="CGC70" s="18"/>
      <c r="CGD70" s="191"/>
      <c r="CGE70" s="18"/>
      <c r="CGF70" s="191"/>
      <c r="CGG70" s="18"/>
      <c r="CGH70" s="193" t="s">
        <v>60</v>
      </c>
      <c r="CGI70" s="193"/>
      <c r="CGJ70" s="193"/>
      <c r="CGK70" s="193"/>
      <c r="CGL70" s="193"/>
      <c r="CGM70" s="193"/>
      <c r="CGN70" s="193"/>
      <c r="CGO70" s="14"/>
      <c r="CGP70" s="15">
        <v>2</v>
      </c>
      <c r="CGQ70" s="14"/>
      <c r="CGR70" s="17">
        <f t="shared" ref="CGR70" si="137">CGR71</f>
        <v>0</v>
      </c>
      <c r="CGS70" s="18"/>
      <c r="CGT70" s="191"/>
      <c r="CGU70" s="18"/>
      <c r="CGV70" s="191"/>
      <c r="CGW70" s="18"/>
      <c r="CGX70" s="193" t="s">
        <v>60</v>
      </c>
      <c r="CGY70" s="193"/>
      <c r="CGZ70" s="193"/>
      <c r="CHA70" s="193"/>
      <c r="CHB70" s="193"/>
      <c r="CHC70" s="193"/>
      <c r="CHD70" s="193"/>
      <c r="CHE70" s="14"/>
      <c r="CHF70" s="15">
        <v>2</v>
      </c>
      <c r="CHG70" s="14"/>
      <c r="CHH70" s="17">
        <f t="shared" ref="CHH70" si="138">CHH71</f>
        <v>0</v>
      </c>
      <c r="CHI70" s="18"/>
      <c r="CHJ70" s="191"/>
      <c r="CHK70" s="18"/>
      <c r="CHL70" s="191"/>
      <c r="CHM70" s="18"/>
      <c r="CHN70" s="193" t="s">
        <v>60</v>
      </c>
      <c r="CHO70" s="193"/>
      <c r="CHP70" s="193"/>
      <c r="CHQ70" s="193"/>
      <c r="CHR70" s="193"/>
      <c r="CHS70" s="193"/>
      <c r="CHT70" s="193"/>
      <c r="CHU70" s="14"/>
      <c r="CHV70" s="15">
        <v>2</v>
      </c>
      <c r="CHW70" s="14"/>
      <c r="CHX70" s="17">
        <f t="shared" ref="CHX70" si="139">CHX71</f>
        <v>0</v>
      </c>
      <c r="CHY70" s="18"/>
      <c r="CHZ70" s="191"/>
      <c r="CIA70" s="18"/>
      <c r="CIB70" s="191"/>
      <c r="CIC70" s="18"/>
      <c r="CID70" s="193" t="s">
        <v>60</v>
      </c>
      <c r="CIE70" s="193"/>
      <c r="CIF70" s="193"/>
      <c r="CIG70" s="193"/>
      <c r="CIH70" s="193"/>
      <c r="CII70" s="193"/>
      <c r="CIJ70" s="193"/>
      <c r="CIK70" s="14"/>
      <c r="CIL70" s="15">
        <v>2</v>
      </c>
      <c r="CIM70" s="14"/>
      <c r="CIN70" s="17">
        <f t="shared" ref="CIN70" si="140">CIN71</f>
        <v>0</v>
      </c>
      <c r="CIO70" s="18"/>
      <c r="CIP70" s="191"/>
      <c r="CIQ70" s="18"/>
      <c r="CIR70" s="191"/>
      <c r="CIS70" s="18"/>
      <c r="CIT70" s="193" t="s">
        <v>60</v>
      </c>
      <c r="CIU70" s="193"/>
      <c r="CIV70" s="193"/>
      <c r="CIW70" s="193"/>
      <c r="CIX70" s="193"/>
      <c r="CIY70" s="193"/>
      <c r="CIZ70" s="193"/>
      <c r="CJA70" s="14"/>
      <c r="CJB70" s="15">
        <v>2</v>
      </c>
      <c r="CJC70" s="14"/>
      <c r="CJD70" s="17">
        <f t="shared" ref="CJD70" si="141">CJD71</f>
        <v>0</v>
      </c>
      <c r="CJE70" s="18"/>
      <c r="CJF70" s="191"/>
      <c r="CJG70" s="18"/>
      <c r="CJH70" s="191"/>
      <c r="CJI70" s="18"/>
      <c r="CJJ70" s="193" t="s">
        <v>60</v>
      </c>
      <c r="CJK70" s="193"/>
      <c r="CJL70" s="193"/>
      <c r="CJM70" s="193"/>
      <c r="CJN70" s="193"/>
      <c r="CJO70" s="193"/>
      <c r="CJP70" s="193"/>
      <c r="CJQ70" s="14"/>
      <c r="CJR70" s="15">
        <v>2</v>
      </c>
      <c r="CJS70" s="14"/>
      <c r="CJT70" s="17">
        <f t="shared" ref="CJT70" si="142">CJT71</f>
        <v>0</v>
      </c>
      <c r="CJU70" s="18"/>
      <c r="CJV70" s="191"/>
      <c r="CJW70" s="18"/>
      <c r="CJX70" s="191"/>
      <c r="CJY70" s="18"/>
      <c r="CJZ70" s="193" t="s">
        <v>60</v>
      </c>
      <c r="CKA70" s="193"/>
      <c r="CKB70" s="193"/>
      <c r="CKC70" s="193"/>
      <c r="CKD70" s="193"/>
      <c r="CKE70" s="193"/>
      <c r="CKF70" s="193"/>
      <c r="CKG70" s="14"/>
      <c r="CKH70" s="15">
        <v>2</v>
      </c>
      <c r="CKI70" s="14"/>
      <c r="CKJ70" s="17">
        <f t="shared" ref="CKJ70" si="143">CKJ71</f>
        <v>0</v>
      </c>
      <c r="CKK70" s="18"/>
      <c r="CKL70" s="191"/>
      <c r="CKM70" s="18"/>
      <c r="CKN70" s="191"/>
      <c r="CKO70" s="18"/>
      <c r="CKP70" s="193" t="s">
        <v>60</v>
      </c>
      <c r="CKQ70" s="193"/>
      <c r="CKR70" s="193"/>
      <c r="CKS70" s="193"/>
      <c r="CKT70" s="193"/>
      <c r="CKU70" s="193"/>
      <c r="CKV70" s="193"/>
      <c r="CKW70" s="14"/>
      <c r="CKX70" s="15">
        <v>2</v>
      </c>
      <c r="CKY70" s="14"/>
      <c r="CKZ70" s="17">
        <f t="shared" ref="CKZ70" si="144">CKZ71</f>
        <v>0</v>
      </c>
      <c r="CLA70" s="18"/>
      <c r="CLB70" s="191"/>
      <c r="CLC70" s="18"/>
      <c r="CLD70" s="191"/>
      <c r="CLE70" s="18"/>
      <c r="CLF70" s="193" t="s">
        <v>60</v>
      </c>
      <c r="CLG70" s="193"/>
      <c r="CLH70" s="193"/>
      <c r="CLI70" s="193"/>
      <c r="CLJ70" s="193"/>
      <c r="CLK70" s="193"/>
      <c r="CLL70" s="193"/>
      <c r="CLM70" s="14"/>
      <c r="CLN70" s="15">
        <v>2</v>
      </c>
      <c r="CLO70" s="14"/>
      <c r="CLP70" s="17">
        <f t="shared" ref="CLP70" si="145">CLP71</f>
        <v>0</v>
      </c>
      <c r="CLQ70" s="18"/>
      <c r="CLR70" s="191"/>
      <c r="CLS70" s="18"/>
      <c r="CLT70" s="191"/>
      <c r="CLU70" s="18"/>
      <c r="CLV70" s="193" t="s">
        <v>60</v>
      </c>
      <c r="CLW70" s="193"/>
      <c r="CLX70" s="193"/>
      <c r="CLY70" s="193"/>
      <c r="CLZ70" s="193"/>
      <c r="CMA70" s="193"/>
      <c r="CMB70" s="193"/>
      <c r="CMC70" s="14"/>
      <c r="CMD70" s="15">
        <v>2</v>
      </c>
      <c r="CME70" s="14"/>
      <c r="CMF70" s="17">
        <f t="shared" ref="CMF70" si="146">CMF71</f>
        <v>0</v>
      </c>
      <c r="CMG70" s="18"/>
      <c r="CMH70" s="191"/>
      <c r="CMI70" s="18"/>
      <c r="CMJ70" s="191"/>
      <c r="CMK70" s="18"/>
      <c r="CML70" s="193" t="s">
        <v>60</v>
      </c>
      <c r="CMM70" s="193"/>
      <c r="CMN70" s="193"/>
      <c r="CMO70" s="193"/>
      <c r="CMP70" s="193"/>
      <c r="CMQ70" s="193"/>
      <c r="CMR70" s="193"/>
      <c r="CMS70" s="14"/>
      <c r="CMT70" s="15">
        <v>2</v>
      </c>
      <c r="CMU70" s="14"/>
      <c r="CMV70" s="17">
        <f t="shared" ref="CMV70" si="147">CMV71</f>
        <v>0</v>
      </c>
      <c r="CMW70" s="18"/>
      <c r="CMX70" s="191"/>
      <c r="CMY70" s="18"/>
      <c r="CMZ70" s="191"/>
      <c r="CNA70" s="18"/>
      <c r="CNB70" s="193" t="s">
        <v>60</v>
      </c>
      <c r="CNC70" s="193"/>
      <c r="CND70" s="193"/>
      <c r="CNE70" s="193"/>
      <c r="CNF70" s="193"/>
      <c r="CNG70" s="193"/>
      <c r="CNH70" s="193"/>
      <c r="CNI70" s="14"/>
      <c r="CNJ70" s="15">
        <v>2</v>
      </c>
      <c r="CNK70" s="14"/>
      <c r="CNL70" s="17">
        <f t="shared" ref="CNL70" si="148">CNL71</f>
        <v>0</v>
      </c>
      <c r="CNM70" s="18"/>
      <c r="CNN70" s="191"/>
      <c r="CNO70" s="18"/>
      <c r="CNP70" s="191"/>
      <c r="CNQ70" s="18"/>
      <c r="CNR70" s="193" t="s">
        <v>60</v>
      </c>
      <c r="CNS70" s="193"/>
      <c r="CNT70" s="193"/>
      <c r="CNU70" s="193"/>
      <c r="CNV70" s="193"/>
      <c r="CNW70" s="193"/>
      <c r="CNX70" s="193"/>
      <c r="CNY70" s="14"/>
      <c r="CNZ70" s="15">
        <v>2</v>
      </c>
      <c r="COA70" s="14"/>
      <c r="COB70" s="17">
        <f t="shared" ref="COB70" si="149">COB71</f>
        <v>0</v>
      </c>
      <c r="COC70" s="18"/>
      <c r="COD70" s="191"/>
      <c r="COE70" s="18"/>
      <c r="COF70" s="191"/>
      <c r="COG70" s="18"/>
      <c r="COH70" s="193" t="s">
        <v>60</v>
      </c>
      <c r="COI70" s="193"/>
      <c r="COJ70" s="193"/>
      <c r="COK70" s="193"/>
      <c r="COL70" s="193"/>
      <c r="COM70" s="193"/>
      <c r="CON70" s="193"/>
      <c r="COO70" s="14"/>
      <c r="COP70" s="15">
        <v>2</v>
      </c>
      <c r="COQ70" s="14"/>
      <c r="COR70" s="17">
        <f t="shared" ref="COR70" si="150">COR71</f>
        <v>0</v>
      </c>
      <c r="COS70" s="18"/>
      <c r="COT70" s="191"/>
      <c r="COU70" s="18"/>
      <c r="COV70" s="191"/>
      <c r="COW70" s="18"/>
      <c r="COX70" s="193" t="s">
        <v>60</v>
      </c>
      <c r="COY70" s="193"/>
      <c r="COZ70" s="193"/>
      <c r="CPA70" s="193"/>
      <c r="CPB70" s="193"/>
      <c r="CPC70" s="193"/>
      <c r="CPD70" s="193"/>
      <c r="CPE70" s="14"/>
      <c r="CPF70" s="15">
        <v>2</v>
      </c>
      <c r="CPG70" s="14"/>
      <c r="CPH70" s="17">
        <f t="shared" ref="CPH70" si="151">CPH71</f>
        <v>0</v>
      </c>
      <c r="CPI70" s="18"/>
      <c r="CPJ70" s="191"/>
      <c r="CPK70" s="18"/>
      <c r="CPL70" s="191"/>
      <c r="CPM70" s="18"/>
      <c r="CPN70" s="193" t="s">
        <v>60</v>
      </c>
      <c r="CPO70" s="193"/>
      <c r="CPP70" s="193"/>
      <c r="CPQ70" s="193"/>
      <c r="CPR70" s="193"/>
      <c r="CPS70" s="193"/>
      <c r="CPT70" s="193"/>
      <c r="CPU70" s="14"/>
      <c r="CPV70" s="15">
        <v>2</v>
      </c>
      <c r="CPW70" s="14"/>
      <c r="CPX70" s="17">
        <f t="shared" ref="CPX70" si="152">CPX71</f>
        <v>0</v>
      </c>
      <c r="CPY70" s="18"/>
      <c r="CPZ70" s="191"/>
      <c r="CQA70" s="18"/>
      <c r="CQB70" s="191"/>
      <c r="CQC70" s="18"/>
      <c r="CQD70" s="193" t="s">
        <v>60</v>
      </c>
      <c r="CQE70" s="193"/>
      <c r="CQF70" s="193"/>
      <c r="CQG70" s="193"/>
      <c r="CQH70" s="193"/>
      <c r="CQI70" s="193"/>
      <c r="CQJ70" s="193"/>
      <c r="CQK70" s="14"/>
      <c r="CQL70" s="15">
        <v>2</v>
      </c>
      <c r="CQM70" s="14"/>
      <c r="CQN70" s="17">
        <f t="shared" ref="CQN70" si="153">CQN71</f>
        <v>0</v>
      </c>
      <c r="CQO70" s="18"/>
      <c r="CQP70" s="191"/>
      <c r="CQQ70" s="18"/>
      <c r="CQR70" s="191"/>
      <c r="CQS70" s="18"/>
      <c r="CQT70" s="193" t="s">
        <v>60</v>
      </c>
      <c r="CQU70" s="193"/>
      <c r="CQV70" s="193"/>
      <c r="CQW70" s="193"/>
      <c r="CQX70" s="193"/>
      <c r="CQY70" s="193"/>
      <c r="CQZ70" s="193"/>
      <c r="CRA70" s="14"/>
      <c r="CRB70" s="15">
        <v>2</v>
      </c>
      <c r="CRC70" s="14"/>
      <c r="CRD70" s="17">
        <f t="shared" ref="CRD70" si="154">CRD71</f>
        <v>0</v>
      </c>
      <c r="CRE70" s="18"/>
      <c r="CRF70" s="191"/>
      <c r="CRG70" s="18"/>
      <c r="CRH70" s="191"/>
      <c r="CRI70" s="18"/>
      <c r="CRJ70" s="193" t="s">
        <v>60</v>
      </c>
      <c r="CRK70" s="193"/>
      <c r="CRL70" s="193"/>
      <c r="CRM70" s="193"/>
      <c r="CRN70" s="193"/>
      <c r="CRO70" s="193"/>
      <c r="CRP70" s="193"/>
      <c r="CRQ70" s="14"/>
      <c r="CRR70" s="15">
        <v>2</v>
      </c>
      <c r="CRS70" s="14"/>
      <c r="CRT70" s="17">
        <f t="shared" ref="CRT70" si="155">CRT71</f>
        <v>0</v>
      </c>
      <c r="CRU70" s="18"/>
      <c r="CRV70" s="191"/>
      <c r="CRW70" s="18"/>
      <c r="CRX70" s="191"/>
      <c r="CRY70" s="18"/>
      <c r="CRZ70" s="193" t="s">
        <v>60</v>
      </c>
      <c r="CSA70" s="193"/>
      <c r="CSB70" s="193"/>
      <c r="CSC70" s="193"/>
      <c r="CSD70" s="193"/>
      <c r="CSE70" s="193"/>
      <c r="CSF70" s="193"/>
      <c r="CSG70" s="14"/>
      <c r="CSH70" s="15">
        <v>2</v>
      </c>
      <c r="CSI70" s="14"/>
      <c r="CSJ70" s="17">
        <f t="shared" ref="CSJ70" si="156">CSJ71</f>
        <v>0</v>
      </c>
      <c r="CSK70" s="18"/>
      <c r="CSL70" s="191"/>
      <c r="CSM70" s="18"/>
      <c r="CSN70" s="191"/>
      <c r="CSO70" s="18"/>
      <c r="CSP70" s="193" t="s">
        <v>60</v>
      </c>
      <c r="CSQ70" s="193"/>
      <c r="CSR70" s="193"/>
      <c r="CSS70" s="193"/>
      <c r="CST70" s="193"/>
      <c r="CSU70" s="193"/>
      <c r="CSV70" s="193"/>
      <c r="CSW70" s="14"/>
      <c r="CSX70" s="15">
        <v>2</v>
      </c>
      <c r="CSY70" s="14"/>
      <c r="CSZ70" s="17">
        <f t="shared" ref="CSZ70" si="157">CSZ71</f>
        <v>0</v>
      </c>
      <c r="CTA70" s="18"/>
      <c r="CTB70" s="191"/>
      <c r="CTC70" s="18"/>
      <c r="CTD70" s="191"/>
      <c r="CTE70" s="18"/>
      <c r="CTF70" s="193" t="s">
        <v>60</v>
      </c>
      <c r="CTG70" s="193"/>
      <c r="CTH70" s="193"/>
      <c r="CTI70" s="193"/>
      <c r="CTJ70" s="193"/>
      <c r="CTK70" s="193"/>
      <c r="CTL70" s="193"/>
      <c r="CTM70" s="14"/>
      <c r="CTN70" s="15">
        <v>2</v>
      </c>
      <c r="CTO70" s="14"/>
      <c r="CTP70" s="17">
        <f t="shared" ref="CTP70" si="158">CTP71</f>
        <v>0</v>
      </c>
      <c r="CTQ70" s="18"/>
      <c r="CTR70" s="191"/>
      <c r="CTS70" s="18"/>
      <c r="CTT70" s="191"/>
      <c r="CTU70" s="18"/>
      <c r="CTV70" s="193" t="s">
        <v>60</v>
      </c>
      <c r="CTW70" s="193"/>
      <c r="CTX70" s="193"/>
      <c r="CTY70" s="193"/>
      <c r="CTZ70" s="193"/>
      <c r="CUA70" s="193"/>
      <c r="CUB70" s="193"/>
      <c r="CUC70" s="14"/>
      <c r="CUD70" s="15">
        <v>2</v>
      </c>
      <c r="CUE70" s="14"/>
      <c r="CUF70" s="17">
        <f t="shared" ref="CUF70" si="159">CUF71</f>
        <v>0</v>
      </c>
      <c r="CUG70" s="18"/>
      <c r="CUH70" s="191"/>
      <c r="CUI70" s="18"/>
      <c r="CUJ70" s="191"/>
      <c r="CUK70" s="18"/>
      <c r="CUL70" s="193" t="s">
        <v>60</v>
      </c>
      <c r="CUM70" s="193"/>
      <c r="CUN70" s="193"/>
      <c r="CUO70" s="193"/>
      <c r="CUP70" s="193"/>
      <c r="CUQ70" s="193"/>
      <c r="CUR70" s="193"/>
      <c r="CUS70" s="14"/>
      <c r="CUT70" s="15">
        <v>2</v>
      </c>
      <c r="CUU70" s="14"/>
      <c r="CUV70" s="17">
        <f t="shared" ref="CUV70" si="160">CUV71</f>
        <v>0</v>
      </c>
      <c r="CUW70" s="18"/>
      <c r="CUX70" s="191"/>
      <c r="CUY70" s="18"/>
      <c r="CUZ70" s="191"/>
      <c r="CVA70" s="18"/>
      <c r="CVB70" s="193" t="s">
        <v>60</v>
      </c>
      <c r="CVC70" s="193"/>
      <c r="CVD70" s="193"/>
      <c r="CVE70" s="193"/>
      <c r="CVF70" s="193"/>
      <c r="CVG70" s="193"/>
      <c r="CVH70" s="193"/>
      <c r="CVI70" s="14"/>
      <c r="CVJ70" s="15">
        <v>2</v>
      </c>
      <c r="CVK70" s="14"/>
      <c r="CVL70" s="17">
        <f t="shared" ref="CVL70" si="161">CVL71</f>
        <v>0</v>
      </c>
      <c r="CVM70" s="18"/>
      <c r="CVN70" s="191"/>
      <c r="CVO70" s="18"/>
      <c r="CVP70" s="191"/>
      <c r="CVQ70" s="18"/>
      <c r="CVR70" s="193" t="s">
        <v>60</v>
      </c>
      <c r="CVS70" s="193"/>
      <c r="CVT70" s="193"/>
      <c r="CVU70" s="193"/>
      <c r="CVV70" s="193"/>
      <c r="CVW70" s="193"/>
      <c r="CVX70" s="193"/>
      <c r="CVY70" s="14"/>
      <c r="CVZ70" s="15">
        <v>2</v>
      </c>
      <c r="CWA70" s="14"/>
      <c r="CWB70" s="17">
        <f t="shared" ref="CWB70" si="162">CWB71</f>
        <v>0</v>
      </c>
      <c r="CWC70" s="18"/>
      <c r="CWD70" s="191"/>
      <c r="CWE70" s="18"/>
      <c r="CWF70" s="191"/>
      <c r="CWG70" s="18"/>
      <c r="CWH70" s="193" t="s">
        <v>60</v>
      </c>
      <c r="CWI70" s="193"/>
      <c r="CWJ70" s="193"/>
      <c r="CWK70" s="193"/>
      <c r="CWL70" s="193"/>
      <c r="CWM70" s="193"/>
      <c r="CWN70" s="193"/>
      <c r="CWO70" s="14"/>
      <c r="CWP70" s="15">
        <v>2</v>
      </c>
      <c r="CWQ70" s="14"/>
      <c r="CWR70" s="17">
        <f t="shared" ref="CWR70" si="163">CWR71</f>
        <v>0</v>
      </c>
      <c r="CWS70" s="18"/>
      <c r="CWT70" s="191"/>
      <c r="CWU70" s="18"/>
      <c r="CWV70" s="191"/>
      <c r="CWW70" s="18"/>
      <c r="CWX70" s="193" t="s">
        <v>60</v>
      </c>
      <c r="CWY70" s="193"/>
      <c r="CWZ70" s="193"/>
      <c r="CXA70" s="193"/>
      <c r="CXB70" s="193"/>
      <c r="CXC70" s="193"/>
      <c r="CXD70" s="193"/>
      <c r="CXE70" s="14"/>
      <c r="CXF70" s="15">
        <v>2</v>
      </c>
      <c r="CXG70" s="14"/>
      <c r="CXH70" s="17">
        <f t="shared" ref="CXH70" si="164">CXH71</f>
        <v>0</v>
      </c>
      <c r="CXI70" s="18"/>
      <c r="CXJ70" s="191"/>
      <c r="CXK70" s="18"/>
      <c r="CXL70" s="191"/>
      <c r="CXM70" s="18"/>
      <c r="CXN70" s="193" t="s">
        <v>60</v>
      </c>
      <c r="CXO70" s="193"/>
      <c r="CXP70" s="193"/>
      <c r="CXQ70" s="193"/>
      <c r="CXR70" s="193"/>
      <c r="CXS70" s="193"/>
      <c r="CXT70" s="193"/>
      <c r="CXU70" s="14"/>
      <c r="CXV70" s="15">
        <v>2</v>
      </c>
      <c r="CXW70" s="14"/>
      <c r="CXX70" s="17">
        <f t="shared" ref="CXX70" si="165">CXX71</f>
        <v>0</v>
      </c>
      <c r="CXY70" s="18"/>
      <c r="CXZ70" s="191"/>
      <c r="CYA70" s="18"/>
      <c r="CYB70" s="191"/>
      <c r="CYC70" s="18"/>
      <c r="CYD70" s="193" t="s">
        <v>60</v>
      </c>
      <c r="CYE70" s="193"/>
      <c r="CYF70" s="193"/>
      <c r="CYG70" s="193"/>
      <c r="CYH70" s="193"/>
      <c r="CYI70" s="193"/>
      <c r="CYJ70" s="193"/>
      <c r="CYK70" s="14"/>
      <c r="CYL70" s="15">
        <v>2</v>
      </c>
      <c r="CYM70" s="14"/>
      <c r="CYN70" s="17">
        <f t="shared" ref="CYN70" si="166">CYN71</f>
        <v>0</v>
      </c>
      <c r="CYO70" s="18"/>
      <c r="CYP70" s="191"/>
      <c r="CYQ70" s="18"/>
      <c r="CYR70" s="191"/>
      <c r="CYS70" s="18"/>
      <c r="CYT70" s="193" t="s">
        <v>60</v>
      </c>
      <c r="CYU70" s="193"/>
      <c r="CYV70" s="193"/>
      <c r="CYW70" s="193"/>
      <c r="CYX70" s="193"/>
      <c r="CYY70" s="193"/>
      <c r="CYZ70" s="193"/>
      <c r="CZA70" s="14"/>
      <c r="CZB70" s="15">
        <v>2</v>
      </c>
      <c r="CZC70" s="14"/>
      <c r="CZD70" s="17">
        <f t="shared" ref="CZD70" si="167">CZD71</f>
        <v>0</v>
      </c>
      <c r="CZE70" s="18"/>
      <c r="CZF70" s="191"/>
      <c r="CZG70" s="18"/>
      <c r="CZH70" s="191"/>
      <c r="CZI70" s="18"/>
      <c r="CZJ70" s="193" t="s">
        <v>60</v>
      </c>
      <c r="CZK70" s="193"/>
      <c r="CZL70" s="193"/>
      <c r="CZM70" s="193"/>
      <c r="CZN70" s="193"/>
      <c r="CZO70" s="193"/>
      <c r="CZP70" s="193"/>
      <c r="CZQ70" s="14"/>
      <c r="CZR70" s="15">
        <v>2</v>
      </c>
      <c r="CZS70" s="14"/>
      <c r="CZT70" s="17">
        <f t="shared" ref="CZT70" si="168">CZT71</f>
        <v>0</v>
      </c>
      <c r="CZU70" s="18"/>
      <c r="CZV70" s="191"/>
      <c r="CZW70" s="18"/>
      <c r="CZX70" s="191"/>
      <c r="CZY70" s="18"/>
      <c r="CZZ70" s="193" t="s">
        <v>60</v>
      </c>
      <c r="DAA70" s="193"/>
      <c r="DAB70" s="193"/>
      <c r="DAC70" s="193"/>
      <c r="DAD70" s="193"/>
      <c r="DAE70" s="193"/>
      <c r="DAF70" s="193"/>
      <c r="DAG70" s="14"/>
      <c r="DAH70" s="15">
        <v>2</v>
      </c>
      <c r="DAI70" s="14"/>
      <c r="DAJ70" s="17">
        <f t="shared" ref="DAJ70" si="169">DAJ71</f>
        <v>0</v>
      </c>
      <c r="DAK70" s="18"/>
      <c r="DAL70" s="191"/>
      <c r="DAM70" s="18"/>
      <c r="DAN70" s="191"/>
      <c r="DAO70" s="18"/>
      <c r="DAP70" s="193" t="s">
        <v>60</v>
      </c>
      <c r="DAQ70" s="193"/>
      <c r="DAR70" s="193"/>
      <c r="DAS70" s="193"/>
      <c r="DAT70" s="193"/>
      <c r="DAU70" s="193"/>
      <c r="DAV70" s="193"/>
      <c r="DAW70" s="14"/>
      <c r="DAX70" s="15">
        <v>2</v>
      </c>
      <c r="DAY70" s="14"/>
      <c r="DAZ70" s="17">
        <f t="shared" ref="DAZ70" si="170">DAZ71</f>
        <v>0</v>
      </c>
      <c r="DBA70" s="18"/>
      <c r="DBB70" s="191"/>
      <c r="DBC70" s="18"/>
      <c r="DBD70" s="191"/>
      <c r="DBE70" s="18"/>
      <c r="DBF70" s="193" t="s">
        <v>60</v>
      </c>
      <c r="DBG70" s="193"/>
      <c r="DBH70" s="193"/>
      <c r="DBI70" s="193"/>
      <c r="DBJ70" s="193"/>
      <c r="DBK70" s="193"/>
      <c r="DBL70" s="193"/>
      <c r="DBM70" s="14"/>
      <c r="DBN70" s="15">
        <v>2</v>
      </c>
      <c r="DBO70" s="14"/>
      <c r="DBP70" s="17">
        <f t="shared" ref="DBP70" si="171">DBP71</f>
        <v>0</v>
      </c>
      <c r="DBQ70" s="18"/>
      <c r="DBR70" s="191"/>
      <c r="DBS70" s="18"/>
      <c r="DBT70" s="191"/>
      <c r="DBU70" s="18"/>
      <c r="DBV70" s="193" t="s">
        <v>60</v>
      </c>
      <c r="DBW70" s="193"/>
      <c r="DBX70" s="193"/>
      <c r="DBY70" s="193"/>
      <c r="DBZ70" s="193"/>
      <c r="DCA70" s="193"/>
      <c r="DCB70" s="193"/>
      <c r="DCC70" s="14"/>
      <c r="DCD70" s="15">
        <v>2</v>
      </c>
      <c r="DCE70" s="14"/>
      <c r="DCF70" s="17">
        <f t="shared" ref="DCF70" si="172">DCF71</f>
        <v>0</v>
      </c>
      <c r="DCG70" s="18"/>
      <c r="DCH70" s="191"/>
      <c r="DCI70" s="18"/>
      <c r="DCJ70" s="191"/>
      <c r="DCK70" s="18"/>
      <c r="DCL70" s="193" t="s">
        <v>60</v>
      </c>
      <c r="DCM70" s="193"/>
      <c r="DCN70" s="193"/>
      <c r="DCO70" s="193"/>
      <c r="DCP70" s="193"/>
      <c r="DCQ70" s="193"/>
      <c r="DCR70" s="193"/>
      <c r="DCS70" s="14"/>
      <c r="DCT70" s="15">
        <v>2</v>
      </c>
      <c r="DCU70" s="14"/>
      <c r="DCV70" s="17">
        <f t="shared" ref="DCV70" si="173">DCV71</f>
        <v>0</v>
      </c>
      <c r="DCW70" s="18"/>
      <c r="DCX70" s="191"/>
      <c r="DCY70" s="18"/>
      <c r="DCZ70" s="191"/>
      <c r="DDA70" s="18"/>
      <c r="DDB70" s="193" t="s">
        <v>60</v>
      </c>
      <c r="DDC70" s="193"/>
      <c r="DDD70" s="193"/>
      <c r="DDE70" s="193"/>
      <c r="DDF70" s="193"/>
      <c r="DDG70" s="193"/>
      <c r="DDH70" s="193"/>
      <c r="DDI70" s="14"/>
      <c r="DDJ70" s="15">
        <v>2</v>
      </c>
      <c r="DDK70" s="14"/>
      <c r="DDL70" s="17">
        <f t="shared" ref="DDL70" si="174">DDL71</f>
        <v>0</v>
      </c>
      <c r="DDM70" s="18"/>
      <c r="DDN70" s="191"/>
      <c r="DDO70" s="18"/>
      <c r="DDP70" s="191"/>
      <c r="DDQ70" s="18"/>
      <c r="DDR70" s="193" t="s">
        <v>60</v>
      </c>
      <c r="DDS70" s="193"/>
      <c r="DDT70" s="193"/>
      <c r="DDU70" s="193"/>
      <c r="DDV70" s="193"/>
      <c r="DDW70" s="193"/>
      <c r="DDX70" s="193"/>
      <c r="DDY70" s="14"/>
      <c r="DDZ70" s="15">
        <v>2</v>
      </c>
      <c r="DEA70" s="14"/>
      <c r="DEB70" s="17">
        <f t="shared" ref="DEB70" si="175">DEB71</f>
        <v>0</v>
      </c>
      <c r="DEC70" s="18"/>
      <c r="DED70" s="191"/>
      <c r="DEE70" s="18"/>
      <c r="DEF70" s="191"/>
      <c r="DEG70" s="18"/>
      <c r="DEH70" s="193" t="s">
        <v>60</v>
      </c>
      <c r="DEI70" s="193"/>
      <c r="DEJ70" s="193"/>
      <c r="DEK70" s="193"/>
      <c r="DEL70" s="193"/>
      <c r="DEM70" s="193"/>
      <c r="DEN70" s="193"/>
      <c r="DEO70" s="14"/>
      <c r="DEP70" s="15">
        <v>2</v>
      </c>
      <c r="DEQ70" s="14"/>
      <c r="DER70" s="17">
        <f t="shared" ref="DER70" si="176">DER71</f>
        <v>0</v>
      </c>
      <c r="DES70" s="18"/>
      <c r="DET70" s="191"/>
      <c r="DEU70" s="18"/>
      <c r="DEV70" s="191"/>
      <c r="DEW70" s="18"/>
      <c r="DEX70" s="193" t="s">
        <v>60</v>
      </c>
      <c r="DEY70" s="193"/>
      <c r="DEZ70" s="193"/>
      <c r="DFA70" s="193"/>
      <c r="DFB70" s="193"/>
      <c r="DFC70" s="193"/>
      <c r="DFD70" s="193"/>
      <c r="DFE70" s="14"/>
      <c r="DFF70" s="15">
        <v>2</v>
      </c>
      <c r="DFG70" s="14"/>
      <c r="DFH70" s="17">
        <f t="shared" ref="DFH70" si="177">DFH71</f>
        <v>0</v>
      </c>
      <c r="DFI70" s="18"/>
      <c r="DFJ70" s="191"/>
      <c r="DFK70" s="18"/>
      <c r="DFL70" s="191"/>
      <c r="DFM70" s="18"/>
      <c r="DFN70" s="193" t="s">
        <v>60</v>
      </c>
      <c r="DFO70" s="193"/>
      <c r="DFP70" s="193"/>
      <c r="DFQ70" s="193"/>
      <c r="DFR70" s="193"/>
      <c r="DFS70" s="193"/>
      <c r="DFT70" s="193"/>
      <c r="DFU70" s="14"/>
      <c r="DFV70" s="15">
        <v>2</v>
      </c>
      <c r="DFW70" s="14"/>
      <c r="DFX70" s="17">
        <f t="shared" ref="DFX70" si="178">DFX71</f>
        <v>0</v>
      </c>
      <c r="DFY70" s="18"/>
      <c r="DFZ70" s="191"/>
      <c r="DGA70" s="18"/>
      <c r="DGB70" s="191"/>
      <c r="DGC70" s="18"/>
      <c r="DGD70" s="193" t="s">
        <v>60</v>
      </c>
      <c r="DGE70" s="193"/>
      <c r="DGF70" s="193"/>
      <c r="DGG70" s="193"/>
      <c r="DGH70" s="193"/>
      <c r="DGI70" s="193"/>
      <c r="DGJ70" s="193"/>
      <c r="DGK70" s="14"/>
      <c r="DGL70" s="15">
        <v>2</v>
      </c>
      <c r="DGM70" s="14"/>
      <c r="DGN70" s="17">
        <f t="shared" ref="DGN70" si="179">DGN71</f>
        <v>0</v>
      </c>
      <c r="DGO70" s="18"/>
      <c r="DGP70" s="191"/>
      <c r="DGQ70" s="18"/>
      <c r="DGR70" s="191"/>
      <c r="DGS70" s="18"/>
      <c r="DGT70" s="193" t="s">
        <v>60</v>
      </c>
      <c r="DGU70" s="193"/>
      <c r="DGV70" s="193"/>
      <c r="DGW70" s="193"/>
      <c r="DGX70" s="193"/>
      <c r="DGY70" s="193"/>
      <c r="DGZ70" s="193"/>
      <c r="DHA70" s="14"/>
      <c r="DHB70" s="15">
        <v>2</v>
      </c>
      <c r="DHC70" s="14"/>
      <c r="DHD70" s="17">
        <f t="shared" ref="DHD70" si="180">DHD71</f>
        <v>0</v>
      </c>
      <c r="DHE70" s="18"/>
      <c r="DHF70" s="191"/>
      <c r="DHG70" s="18"/>
      <c r="DHH70" s="191"/>
      <c r="DHI70" s="18"/>
      <c r="DHJ70" s="193" t="s">
        <v>60</v>
      </c>
      <c r="DHK70" s="193"/>
      <c r="DHL70" s="193"/>
      <c r="DHM70" s="193"/>
      <c r="DHN70" s="193"/>
      <c r="DHO70" s="193"/>
      <c r="DHP70" s="193"/>
      <c r="DHQ70" s="14"/>
      <c r="DHR70" s="15">
        <v>2</v>
      </c>
      <c r="DHS70" s="14"/>
      <c r="DHT70" s="17">
        <f t="shared" ref="DHT70" si="181">DHT71</f>
        <v>0</v>
      </c>
      <c r="DHU70" s="18"/>
      <c r="DHV70" s="191"/>
      <c r="DHW70" s="18"/>
      <c r="DHX70" s="191"/>
      <c r="DHY70" s="18"/>
      <c r="DHZ70" s="193" t="s">
        <v>60</v>
      </c>
      <c r="DIA70" s="193"/>
      <c r="DIB70" s="193"/>
      <c r="DIC70" s="193"/>
      <c r="DID70" s="193"/>
      <c r="DIE70" s="193"/>
      <c r="DIF70" s="193"/>
      <c r="DIG70" s="14"/>
      <c r="DIH70" s="15">
        <v>2</v>
      </c>
      <c r="DII70" s="14"/>
      <c r="DIJ70" s="17">
        <f t="shared" ref="DIJ70" si="182">DIJ71</f>
        <v>0</v>
      </c>
      <c r="DIK70" s="18"/>
      <c r="DIL70" s="191"/>
      <c r="DIM70" s="18"/>
      <c r="DIN70" s="191"/>
      <c r="DIO70" s="18"/>
      <c r="DIP70" s="193" t="s">
        <v>60</v>
      </c>
      <c r="DIQ70" s="193"/>
      <c r="DIR70" s="193"/>
      <c r="DIS70" s="193"/>
      <c r="DIT70" s="193"/>
      <c r="DIU70" s="193"/>
      <c r="DIV70" s="193"/>
      <c r="DIW70" s="14"/>
      <c r="DIX70" s="15">
        <v>2</v>
      </c>
      <c r="DIY70" s="14"/>
      <c r="DIZ70" s="17">
        <f t="shared" ref="DIZ70" si="183">DIZ71</f>
        <v>0</v>
      </c>
      <c r="DJA70" s="18"/>
      <c r="DJB70" s="191"/>
      <c r="DJC70" s="18"/>
      <c r="DJD70" s="191"/>
      <c r="DJE70" s="18"/>
      <c r="DJF70" s="193" t="s">
        <v>60</v>
      </c>
      <c r="DJG70" s="193"/>
      <c r="DJH70" s="193"/>
      <c r="DJI70" s="193"/>
      <c r="DJJ70" s="193"/>
      <c r="DJK70" s="193"/>
      <c r="DJL70" s="193"/>
      <c r="DJM70" s="14"/>
      <c r="DJN70" s="15">
        <v>2</v>
      </c>
      <c r="DJO70" s="14"/>
      <c r="DJP70" s="17">
        <f t="shared" ref="DJP70" si="184">DJP71</f>
        <v>0</v>
      </c>
      <c r="DJQ70" s="18"/>
      <c r="DJR70" s="191"/>
      <c r="DJS70" s="18"/>
      <c r="DJT70" s="191"/>
      <c r="DJU70" s="18"/>
      <c r="DJV70" s="193" t="s">
        <v>60</v>
      </c>
      <c r="DJW70" s="193"/>
      <c r="DJX70" s="193"/>
      <c r="DJY70" s="193"/>
      <c r="DJZ70" s="193"/>
      <c r="DKA70" s="193"/>
      <c r="DKB70" s="193"/>
      <c r="DKC70" s="14"/>
      <c r="DKD70" s="15">
        <v>2</v>
      </c>
      <c r="DKE70" s="14"/>
      <c r="DKF70" s="17">
        <f t="shared" ref="DKF70" si="185">DKF71</f>
        <v>0</v>
      </c>
      <c r="DKG70" s="18"/>
      <c r="DKH70" s="191"/>
      <c r="DKI70" s="18"/>
      <c r="DKJ70" s="191"/>
      <c r="DKK70" s="18"/>
      <c r="DKL70" s="193" t="s">
        <v>60</v>
      </c>
      <c r="DKM70" s="193"/>
      <c r="DKN70" s="193"/>
      <c r="DKO70" s="193"/>
      <c r="DKP70" s="193"/>
      <c r="DKQ70" s="193"/>
      <c r="DKR70" s="193"/>
      <c r="DKS70" s="14"/>
      <c r="DKT70" s="15">
        <v>2</v>
      </c>
      <c r="DKU70" s="14"/>
      <c r="DKV70" s="17">
        <f t="shared" ref="DKV70" si="186">DKV71</f>
        <v>0</v>
      </c>
      <c r="DKW70" s="18"/>
      <c r="DKX70" s="191"/>
      <c r="DKY70" s="18"/>
      <c r="DKZ70" s="191"/>
      <c r="DLA70" s="18"/>
      <c r="DLB70" s="193" t="s">
        <v>60</v>
      </c>
      <c r="DLC70" s="193"/>
      <c r="DLD70" s="193"/>
      <c r="DLE70" s="193"/>
      <c r="DLF70" s="193"/>
      <c r="DLG70" s="193"/>
      <c r="DLH70" s="193"/>
      <c r="DLI70" s="14"/>
      <c r="DLJ70" s="15">
        <v>2</v>
      </c>
      <c r="DLK70" s="14"/>
      <c r="DLL70" s="17">
        <f t="shared" ref="DLL70" si="187">DLL71</f>
        <v>0</v>
      </c>
      <c r="DLM70" s="18"/>
      <c r="DLN70" s="191"/>
      <c r="DLO70" s="18"/>
      <c r="DLP70" s="191"/>
      <c r="DLQ70" s="18"/>
      <c r="DLR70" s="193" t="s">
        <v>60</v>
      </c>
      <c r="DLS70" s="193"/>
      <c r="DLT70" s="193"/>
      <c r="DLU70" s="193"/>
      <c r="DLV70" s="193"/>
      <c r="DLW70" s="193"/>
      <c r="DLX70" s="193"/>
      <c r="DLY70" s="14"/>
      <c r="DLZ70" s="15">
        <v>2</v>
      </c>
      <c r="DMA70" s="14"/>
      <c r="DMB70" s="17">
        <f t="shared" ref="DMB70" si="188">DMB71</f>
        <v>0</v>
      </c>
      <c r="DMC70" s="18"/>
      <c r="DMD70" s="191"/>
      <c r="DME70" s="18"/>
      <c r="DMF70" s="191"/>
      <c r="DMG70" s="18"/>
      <c r="DMH70" s="193" t="s">
        <v>60</v>
      </c>
      <c r="DMI70" s="193"/>
      <c r="DMJ70" s="193"/>
      <c r="DMK70" s="193"/>
      <c r="DML70" s="193"/>
      <c r="DMM70" s="193"/>
      <c r="DMN70" s="193"/>
      <c r="DMO70" s="14"/>
      <c r="DMP70" s="15">
        <v>2</v>
      </c>
      <c r="DMQ70" s="14"/>
      <c r="DMR70" s="17">
        <f t="shared" ref="DMR70" si="189">DMR71</f>
        <v>0</v>
      </c>
      <c r="DMS70" s="18"/>
      <c r="DMT70" s="191"/>
      <c r="DMU70" s="18"/>
      <c r="DMV70" s="191"/>
      <c r="DMW70" s="18"/>
      <c r="DMX70" s="193" t="s">
        <v>60</v>
      </c>
      <c r="DMY70" s="193"/>
      <c r="DMZ70" s="193"/>
      <c r="DNA70" s="193"/>
      <c r="DNB70" s="193"/>
      <c r="DNC70" s="193"/>
      <c r="DND70" s="193"/>
      <c r="DNE70" s="14"/>
      <c r="DNF70" s="15">
        <v>2</v>
      </c>
      <c r="DNG70" s="14"/>
      <c r="DNH70" s="17">
        <f t="shared" ref="DNH70" si="190">DNH71</f>
        <v>0</v>
      </c>
      <c r="DNI70" s="18"/>
      <c r="DNJ70" s="191"/>
      <c r="DNK70" s="18"/>
      <c r="DNL70" s="191"/>
      <c r="DNM70" s="18"/>
      <c r="DNN70" s="193" t="s">
        <v>60</v>
      </c>
      <c r="DNO70" s="193"/>
      <c r="DNP70" s="193"/>
      <c r="DNQ70" s="193"/>
      <c r="DNR70" s="193"/>
      <c r="DNS70" s="193"/>
      <c r="DNT70" s="193"/>
      <c r="DNU70" s="14"/>
      <c r="DNV70" s="15">
        <v>2</v>
      </c>
      <c r="DNW70" s="14"/>
      <c r="DNX70" s="17">
        <f t="shared" ref="DNX70" si="191">DNX71</f>
        <v>0</v>
      </c>
      <c r="DNY70" s="18"/>
      <c r="DNZ70" s="191"/>
      <c r="DOA70" s="18"/>
      <c r="DOB70" s="191"/>
      <c r="DOC70" s="18"/>
      <c r="DOD70" s="193" t="s">
        <v>60</v>
      </c>
      <c r="DOE70" s="193"/>
      <c r="DOF70" s="193"/>
      <c r="DOG70" s="193"/>
      <c r="DOH70" s="193"/>
      <c r="DOI70" s="193"/>
      <c r="DOJ70" s="193"/>
      <c r="DOK70" s="14"/>
      <c r="DOL70" s="15">
        <v>2</v>
      </c>
      <c r="DOM70" s="14"/>
      <c r="DON70" s="17">
        <f t="shared" ref="DON70" si="192">DON71</f>
        <v>0</v>
      </c>
      <c r="DOO70" s="18"/>
      <c r="DOP70" s="191"/>
      <c r="DOQ70" s="18"/>
      <c r="DOR70" s="191"/>
      <c r="DOS70" s="18"/>
      <c r="DOT70" s="193" t="s">
        <v>60</v>
      </c>
      <c r="DOU70" s="193"/>
      <c r="DOV70" s="193"/>
      <c r="DOW70" s="193"/>
      <c r="DOX70" s="193"/>
      <c r="DOY70" s="193"/>
      <c r="DOZ70" s="193"/>
      <c r="DPA70" s="14"/>
      <c r="DPB70" s="15">
        <v>2</v>
      </c>
      <c r="DPC70" s="14"/>
      <c r="DPD70" s="17">
        <f t="shared" ref="DPD70" si="193">DPD71</f>
        <v>0</v>
      </c>
      <c r="DPE70" s="18"/>
      <c r="DPF70" s="191"/>
      <c r="DPG70" s="18"/>
      <c r="DPH70" s="191"/>
      <c r="DPI70" s="18"/>
      <c r="DPJ70" s="193" t="s">
        <v>60</v>
      </c>
      <c r="DPK70" s="193"/>
      <c r="DPL70" s="193"/>
      <c r="DPM70" s="193"/>
      <c r="DPN70" s="193"/>
      <c r="DPO70" s="193"/>
      <c r="DPP70" s="193"/>
      <c r="DPQ70" s="14"/>
      <c r="DPR70" s="15">
        <v>2</v>
      </c>
      <c r="DPS70" s="14"/>
      <c r="DPT70" s="17">
        <f t="shared" ref="DPT70" si="194">DPT71</f>
        <v>0</v>
      </c>
      <c r="DPU70" s="18"/>
      <c r="DPV70" s="191"/>
      <c r="DPW70" s="18"/>
      <c r="DPX70" s="191"/>
      <c r="DPY70" s="18"/>
      <c r="DPZ70" s="193" t="s">
        <v>60</v>
      </c>
      <c r="DQA70" s="193"/>
      <c r="DQB70" s="193"/>
      <c r="DQC70" s="193"/>
      <c r="DQD70" s="193"/>
      <c r="DQE70" s="193"/>
      <c r="DQF70" s="193"/>
      <c r="DQG70" s="14"/>
      <c r="DQH70" s="15">
        <v>2</v>
      </c>
      <c r="DQI70" s="14"/>
      <c r="DQJ70" s="17">
        <f t="shared" ref="DQJ70" si="195">DQJ71</f>
        <v>0</v>
      </c>
      <c r="DQK70" s="18"/>
      <c r="DQL70" s="191"/>
      <c r="DQM70" s="18"/>
      <c r="DQN70" s="191"/>
      <c r="DQO70" s="18"/>
      <c r="DQP70" s="193" t="s">
        <v>60</v>
      </c>
      <c r="DQQ70" s="193"/>
      <c r="DQR70" s="193"/>
      <c r="DQS70" s="193"/>
      <c r="DQT70" s="193"/>
      <c r="DQU70" s="193"/>
      <c r="DQV70" s="193"/>
      <c r="DQW70" s="14"/>
      <c r="DQX70" s="15">
        <v>2</v>
      </c>
      <c r="DQY70" s="14"/>
      <c r="DQZ70" s="17">
        <f t="shared" ref="DQZ70" si="196">DQZ71</f>
        <v>0</v>
      </c>
      <c r="DRA70" s="18"/>
      <c r="DRB70" s="191"/>
      <c r="DRC70" s="18"/>
      <c r="DRD70" s="191"/>
      <c r="DRE70" s="18"/>
      <c r="DRF70" s="193" t="s">
        <v>60</v>
      </c>
      <c r="DRG70" s="193"/>
      <c r="DRH70" s="193"/>
      <c r="DRI70" s="193"/>
      <c r="DRJ70" s="193"/>
      <c r="DRK70" s="193"/>
      <c r="DRL70" s="193"/>
      <c r="DRM70" s="14"/>
      <c r="DRN70" s="15">
        <v>2</v>
      </c>
      <c r="DRO70" s="14"/>
      <c r="DRP70" s="17">
        <f t="shared" ref="DRP70" si="197">DRP71</f>
        <v>0</v>
      </c>
      <c r="DRQ70" s="18"/>
      <c r="DRR70" s="191"/>
      <c r="DRS70" s="18"/>
      <c r="DRT70" s="191"/>
      <c r="DRU70" s="18"/>
      <c r="DRV70" s="193" t="s">
        <v>60</v>
      </c>
      <c r="DRW70" s="193"/>
      <c r="DRX70" s="193"/>
      <c r="DRY70" s="193"/>
      <c r="DRZ70" s="193"/>
      <c r="DSA70" s="193"/>
      <c r="DSB70" s="193"/>
      <c r="DSC70" s="14"/>
      <c r="DSD70" s="15">
        <v>2</v>
      </c>
      <c r="DSE70" s="14"/>
      <c r="DSF70" s="17">
        <f t="shared" ref="DSF70" si="198">DSF71</f>
        <v>0</v>
      </c>
      <c r="DSG70" s="18"/>
      <c r="DSH70" s="191"/>
      <c r="DSI70" s="18"/>
      <c r="DSJ70" s="191"/>
      <c r="DSK70" s="18"/>
      <c r="DSL70" s="193" t="s">
        <v>60</v>
      </c>
      <c r="DSM70" s="193"/>
      <c r="DSN70" s="193"/>
      <c r="DSO70" s="193"/>
      <c r="DSP70" s="193"/>
      <c r="DSQ70" s="193"/>
      <c r="DSR70" s="193"/>
      <c r="DSS70" s="14"/>
      <c r="DST70" s="15">
        <v>2</v>
      </c>
      <c r="DSU70" s="14"/>
      <c r="DSV70" s="17">
        <f t="shared" ref="DSV70" si="199">DSV71</f>
        <v>0</v>
      </c>
      <c r="DSW70" s="18"/>
      <c r="DSX70" s="191"/>
      <c r="DSY70" s="18"/>
      <c r="DSZ70" s="191"/>
      <c r="DTA70" s="18"/>
      <c r="DTB70" s="193" t="s">
        <v>60</v>
      </c>
      <c r="DTC70" s="193"/>
      <c r="DTD70" s="193"/>
      <c r="DTE70" s="193"/>
      <c r="DTF70" s="193"/>
      <c r="DTG70" s="193"/>
      <c r="DTH70" s="193"/>
      <c r="DTI70" s="14"/>
      <c r="DTJ70" s="15">
        <v>2</v>
      </c>
      <c r="DTK70" s="14"/>
      <c r="DTL70" s="17">
        <f t="shared" ref="DTL70" si="200">DTL71</f>
        <v>0</v>
      </c>
      <c r="DTM70" s="18"/>
      <c r="DTN70" s="191"/>
      <c r="DTO70" s="18"/>
      <c r="DTP70" s="191"/>
      <c r="DTQ70" s="18"/>
      <c r="DTR70" s="193" t="s">
        <v>60</v>
      </c>
      <c r="DTS70" s="193"/>
      <c r="DTT70" s="193"/>
      <c r="DTU70" s="193"/>
      <c r="DTV70" s="193"/>
      <c r="DTW70" s="193"/>
      <c r="DTX70" s="193"/>
      <c r="DTY70" s="14"/>
      <c r="DTZ70" s="15">
        <v>2</v>
      </c>
      <c r="DUA70" s="14"/>
      <c r="DUB70" s="17">
        <f t="shared" ref="DUB70" si="201">DUB71</f>
        <v>0</v>
      </c>
      <c r="DUC70" s="18"/>
      <c r="DUD70" s="191"/>
      <c r="DUE70" s="18"/>
      <c r="DUF70" s="191"/>
      <c r="DUG70" s="18"/>
      <c r="DUH70" s="193" t="s">
        <v>60</v>
      </c>
      <c r="DUI70" s="193"/>
      <c r="DUJ70" s="193"/>
      <c r="DUK70" s="193"/>
      <c r="DUL70" s="193"/>
      <c r="DUM70" s="193"/>
      <c r="DUN70" s="193"/>
      <c r="DUO70" s="14"/>
      <c r="DUP70" s="15">
        <v>2</v>
      </c>
      <c r="DUQ70" s="14"/>
      <c r="DUR70" s="17">
        <f t="shared" ref="DUR70" si="202">DUR71</f>
        <v>0</v>
      </c>
      <c r="DUS70" s="18"/>
      <c r="DUT70" s="191"/>
      <c r="DUU70" s="18"/>
      <c r="DUV70" s="191"/>
      <c r="DUW70" s="18"/>
      <c r="DUX70" s="193" t="s">
        <v>60</v>
      </c>
      <c r="DUY70" s="193"/>
      <c r="DUZ70" s="193"/>
      <c r="DVA70" s="193"/>
      <c r="DVB70" s="193"/>
      <c r="DVC70" s="193"/>
      <c r="DVD70" s="193"/>
      <c r="DVE70" s="14"/>
      <c r="DVF70" s="15">
        <v>2</v>
      </c>
      <c r="DVG70" s="14"/>
      <c r="DVH70" s="17">
        <f t="shared" ref="DVH70" si="203">DVH71</f>
        <v>0</v>
      </c>
      <c r="DVI70" s="18"/>
      <c r="DVJ70" s="191"/>
      <c r="DVK70" s="18"/>
      <c r="DVL70" s="191"/>
      <c r="DVM70" s="18"/>
      <c r="DVN70" s="193" t="s">
        <v>60</v>
      </c>
      <c r="DVO70" s="193"/>
      <c r="DVP70" s="193"/>
      <c r="DVQ70" s="193"/>
      <c r="DVR70" s="193"/>
      <c r="DVS70" s="193"/>
      <c r="DVT70" s="193"/>
      <c r="DVU70" s="14"/>
      <c r="DVV70" s="15">
        <v>2</v>
      </c>
      <c r="DVW70" s="14"/>
      <c r="DVX70" s="17">
        <f t="shared" ref="DVX70" si="204">DVX71</f>
        <v>0</v>
      </c>
      <c r="DVY70" s="18"/>
      <c r="DVZ70" s="191"/>
      <c r="DWA70" s="18"/>
      <c r="DWB70" s="191"/>
      <c r="DWC70" s="18"/>
      <c r="DWD70" s="193" t="s">
        <v>60</v>
      </c>
      <c r="DWE70" s="193"/>
      <c r="DWF70" s="193"/>
      <c r="DWG70" s="193"/>
      <c r="DWH70" s="193"/>
      <c r="DWI70" s="193"/>
      <c r="DWJ70" s="193"/>
      <c r="DWK70" s="14"/>
      <c r="DWL70" s="15">
        <v>2</v>
      </c>
      <c r="DWM70" s="14"/>
      <c r="DWN70" s="17">
        <f t="shared" ref="DWN70" si="205">DWN71</f>
        <v>0</v>
      </c>
      <c r="DWO70" s="18"/>
      <c r="DWP70" s="191"/>
      <c r="DWQ70" s="18"/>
      <c r="DWR70" s="191"/>
      <c r="DWS70" s="18"/>
      <c r="DWT70" s="193" t="s">
        <v>60</v>
      </c>
      <c r="DWU70" s="193"/>
      <c r="DWV70" s="193"/>
      <c r="DWW70" s="193"/>
      <c r="DWX70" s="193"/>
      <c r="DWY70" s="193"/>
      <c r="DWZ70" s="193"/>
      <c r="DXA70" s="14"/>
      <c r="DXB70" s="15">
        <v>2</v>
      </c>
      <c r="DXC70" s="14"/>
      <c r="DXD70" s="17">
        <f t="shared" ref="DXD70" si="206">DXD71</f>
        <v>0</v>
      </c>
      <c r="DXE70" s="18"/>
      <c r="DXF70" s="191"/>
      <c r="DXG70" s="18"/>
      <c r="DXH70" s="191"/>
      <c r="DXI70" s="18"/>
      <c r="DXJ70" s="193" t="s">
        <v>60</v>
      </c>
      <c r="DXK70" s="193"/>
      <c r="DXL70" s="193"/>
      <c r="DXM70" s="193"/>
      <c r="DXN70" s="193"/>
      <c r="DXO70" s="193"/>
      <c r="DXP70" s="193"/>
      <c r="DXQ70" s="14"/>
      <c r="DXR70" s="15">
        <v>2</v>
      </c>
      <c r="DXS70" s="14"/>
      <c r="DXT70" s="17">
        <f t="shared" ref="DXT70" si="207">DXT71</f>
        <v>0</v>
      </c>
      <c r="DXU70" s="18"/>
      <c r="DXV70" s="191"/>
      <c r="DXW70" s="18"/>
      <c r="DXX70" s="191"/>
      <c r="DXY70" s="18"/>
      <c r="DXZ70" s="193" t="s">
        <v>60</v>
      </c>
      <c r="DYA70" s="193"/>
      <c r="DYB70" s="193"/>
      <c r="DYC70" s="193"/>
      <c r="DYD70" s="193"/>
      <c r="DYE70" s="193"/>
      <c r="DYF70" s="193"/>
      <c r="DYG70" s="14"/>
      <c r="DYH70" s="15">
        <v>2</v>
      </c>
      <c r="DYI70" s="14"/>
      <c r="DYJ70" s="17">
        <f t="shared" ref="DYJ70" si="208">DYJ71</f>
        <v>0</v>
      </c>
      <c r="DYK70" s="18"/>
      <c r="DYL70" s="191"/>
      <c r="DYM70" s="18"/>
      <c r="DYN70" s="191"/>
      <c r="DYO70" s="18"/>
      <c r="DYP70" s="193" t="s">
        <v>60</v>
      </c>
      <c r="DYQ70" s="193"/>
      <c r="DYR70" s="193"/>
      <c r="DYS70" s="193"/>
      <c r="DYT70" s="193"/>
      <c r="DYU70" s="193"/>
      <c r="DYV70" s="193"/>
      <c r="DYW70" s="14"/>
      <c r="DYX70" s="15">
        <v>2</v>
      </c>
      <c r="DYY70" s="14"/>
      <c r="DYZ70" s="17">
        <f t="shared" ref="DYZ70" si="209">DYZ71</f>
        <v>0</v>
      </c>
      <c r="DZA70" s="18"/>
      <c r="DZB70" s="191"/>
      <c r="DZC70" s="18"/>
      <c r="DZD70" s="191"/>
      <c r="DZE70" s="18"/>
      <c r="DZF70" s="193" t="s">
        <v>60</v>
      </c>
      <c r="DZG70" s="193"/>
      <c r="DZH70" s="193"/>
      <c r="DZI70" s="193"/>
      <c r="DZJ70" s="193"/>
      <c r="DZK70" s="193"/>
      <c r="DZL70" s="193"/>
      <c r="DZM70" s="14"/>
      <c r="DZN70" s="15">
        <v>2</v>
      </c>
      <c r="DZO70" s="14"/>
      <c r="DZP70" s="17">
        <f t="shared" ref="DZP70" si="210">DZP71</f>
        <v>0</v>
      </c>
      <c r="DZQ70" s="18"/>
      <c r="DZR70" s="191"/>
      <c r="DZS70" s="18"/>
      <c r="DZT70" s="191"/>
      <c r="DZU70" s="18"/>
      <c r="DZV70" s="193" t="s">
        <v>60</v>
      </c>
      <c r="DZW70" s="193"/>
      <c r="DZX70" s="193"/>
      <c r="DZY70" s="193"/>
      <c r="DZZ70" s="193"/>
      <c r="EAA70" s="193"/>
      <c r="EAB70" s="193"/>
      <c r="EAC70" s="14"/>
      <c r="EAD70" s="15">
        <v>2</v>
      </c>
      <c r="EAE70" s="14"/>
      <c r="EAF70" s="17">
        <f t="shared" ref="EAF70" si="211">EAF71</f>
        <v>0</v>
      </c>
      <c r="EAG70" s="18"/>
      <c r="EAH70" s="191"/>
      <c r="EAI70" s="18"/>
      <c r="EAJ70" s="191"/>
      <c r="EAK70" s="18"/>
      <c r="EAL70" s="193" t="s">
        <v>60</v>
      </c>
      <c r="EAM70" s="193"/>
      <c r="EAN70" s="193"/>
      <c r="EAO70" s="193"/>
      <c r="EAP70" s="193"/>
      <c r="EAQ70" s="193"/>
      <c r="EAR70" s="193"/>
      <c r="EAS70" s="14"/>
      <c r="EAT70" s="15">
        <v>2</v>
      </c>
      <c r="EAU70" s="14"/>
      <c r="EAV70" s="17">
        <f t="shared" ref="EAV70" si="212">EAV71</f>
        <v>0</v>
      </c>
      <c r="EAW70" s="18"/>
      <c r="EAX70" s="191"/>
      <c r="EAY70" s="18"/>
      <c r="EAZ70" s="191"/>
      <c r="EBA70" s="18"/>
      <c r="EBB70" s="193" t="s">
        <v>60</v>
      </c>
      <c r="EBC70" s="193"/>
      <c r="EBD70" s="193"/>
      <c r="EBE70" s="193"/>
      <c r="EBF70" s="193"/>
      <c r="EBG70" s="193"/>
      <c r="EBH70" s="193"/>
      <c r="EBI70" s="14"/>
      <c r="EBJ70" s="15">
        <v>2</v>
      </c>
      <c r="EBK70" s="14"/>
      <c r="EBL70" s="17">
        <f t="shared" ref="EBL70" si="213">EBL71</f>
        <v>0</v>
      </c>
      <c r="EBM70" s="18"/>
      <c r="EBN70" s="191"/>
      <c r="EBO70" s="18"/>
      <c r="EBP70" s="191"/>
      <c r="EBQ70" s="18"/>
      <c r="EBR70" s="193" t="s">
        <v>60</v>
      </c>
      <c r="EBS70" s="193"/>
      <c r="EBT70" s="193"/>
      <c r="EBU70" s="193"/>
      <c r="EBV70" s="193"/>
      <c r="EBW70" s="193"/>
      <c r="EBX70" s="193"/>
      <c r="EBY70" s="14"/>
      <c r="EBZ70" s="15">
        <v>2</v>
      </c>
      <c r="ECA70" s="14"/>
      <c r="ECB70" s="17">
        <f t="shared" ref="ECB70" si="214">ECB71</f>
        <v>0</v>
      </c>
      <c r="ECC70" s="18"/>
      <c r="ECD70" s="191"/>
      <c r="ECE70" s="18"/>
      <c r="ECF70" s="191"/>
      <c r="ECG70" s="18"/>
      <c r="ECH70" s="193" t="s">
        <v>60</v>
      </c>
      <c r="ECI70" s="193"/>
      <c r="ECJ70" s="193"/>
      <c r="ECK70" s="193"/>
      <c r="ECL70" s="193"/>
      <c r="ECM70" s="193"/>
      <c r="ECN70" s="193"/>
      <c r="ECO70" s="14"/>
      <c r="ECP70" s="15">
        <v>2</v>
      </c>
      <c r="ECQ70" s="14"/>
      <c r="ECR70" s="17">
        <f t="shared" ref="ECR70" si="215">ECR71</f>
        <v>0</v>
      </c>
      <c r="ECS70" s="18"/>
      <c r="ECT70" s="191"/>
      <c r="ECU70" s="18"/>
      <c r="ECV70" s="191"/>
      <c r="ECW70" s="18"/>
      <c r="ECX70" s="193" t="s">
        <v>60</v>
      </c>
      <c r="ECY70" s="193"/>
      <c r="ECZ70" s="193"/>
      <c r="EDA70" s="193"/>
      <c r="EDB70" s="193"/>
      <c r="EDC70" s="193"/>
      <c r="EDD70" s="193"/>
      <c r="EDE70" s="14"/>
      <c r="EDF70" s="15">
        <v>2</v>
      </c>
      <c r="EDG70" s="14"/>
      <c r="EDH70" s="17">
        <f t="shared" ref="EDH70" si="216">EDH71</f>
        <v>0</v>
      </c>
      <c r="EDI70" s="18"/>
      <c r="EDJ70" s="191"/>
      <c r="EDK70" s="18"/>
      <c r="EDL70" s="191"/>
      <c r="EDM70" s="18"/>
      <c r="EDN70" s="193" t="s">
        <v>60</v>
      </c>
      <c r="EDO70" s="193"/>
      <c r="EDP70" s="193"/>
      <c r="EDQ70" s="193"/>
      <c r="EDR70" s="193"/>
      <c r="EDS70" s="193"/>
      <c r="EDT70" s="193"/>
      <c r="EDU70" s="14"/>
      <c r="EDV70" s="15">
        <v>2</v>
      </c>
      <c r="EDW70" s="14"/>
      <c r="EDX70" s="17">
        <f t="shared" ref="EDX70" si="217">EDX71</f>
        <v>0</v>
      </c>
      <c r="EDY70" s="18"/>
      <c r="EDZ70" s="191"/>
      <c r="EEA70" s="18"/>
      <c r="EEB70" s="191"/>
      <c r="EEC70" s="18"/>
      <c r="EED70" s="193" t="s">
        <v>60</v>
      </c>
      <c r="EEE70" s="193"/>
      <c r="EEF70" s="193"/>
      <c r="EEG70" s="193"/>
      <c r="EEH70" s="193"/>
      <c r="EEI70" s="193"/>
      <c r="EEJ70" s="193"/>
      <c r="EEK70" s="14"/>
      <c r="EEL70" s="15">
        <v>2</v>
      </c>
      <c r="EEM70" s="14"/>
      <c r="EEN70" s="17">
        <f t="shared" ref="EEN70" si="218">EEN71</f>
        <v>0</v>
      </c>
      <c r="EEO70" s="18"/>
      <c r="EEP70" s="191"/>
      <c r="EEQ70" s="18"/>
      <c r="EER70" s="191"/>
      <c r="EES70" s="18"/>
      <c r="EET70" s="193" t="s">
        <v>60</v>
      </c>
      <c r="EEU70" s="193"/>
      <c r="EEV70" s="193"/>
      <c r="EEW70" s="193"/>
      <c r="EEX70" s="193"/>
      <c r="EEY70" s="193"/>
      <c r="EEZ70" s="193"/>
      <c r="EFA70" s="14"/>
      <c r="EFB70" s="15">
        <v>2</v>
      </c>
      <c r="EFC70" s="14"/>
      <c r="EFD70" s="17">
        <f t="shared" ref="EFD70" si="219">EFD71</f>
        <v>0</v>
      </c>
      <c r="EFE70" s="18"/>
      <c r="EFF70" s="191"/>
      <c r="EFG70" s="18"/>
      <c r="EFH70" s="191"/>
      <c r="EFI70" s="18"/>
      <c r="EFJ70" s="193" t="s">
        <v>60</v>
      </c>
      <c r="EFK70" s="193"/>
      <c r="EFL70" s="193"/>
      <c r="EFM70" s="193"/>
      <c r="EFN70" s="193"/>
      <c r="EFO70" s="193"/>
      <c r="EFP70" s="193"/>
      <c r="EFQ70" s="14"/>
      <c r="EFR70" s="15">
        <v>2</v>
      </c>
      <c r="EFS70" s="14"/>
      <c r="EFT70" s="17">
        <f t="shared" ref="EFT70" si="220">EFT71</f>
        <v>0</v>
      </c>
      <c r="EFU70" s="18"/>
      <c r="EFV70" s="191"/>
      <c r="EFW70" s="18"/>
      <c r="EFX70" s="191"/>
      <c r="EFY70" s="18"/>
      <c r="EFZ70" s="193" t="s">
        <v>60</v>
      </c>
      <c r="EGA70" s="193"/>
      <c r="EGB70" s="193"/>
      <c r="EGC70" s="193"/>
      <c r="EGD70" s="193"/>
      <c r="EGE70" s="193"/>
      <c r="EGF70" s="193"/>
      <c r="EGG70" s="14"/>
      <c r="EGH70" s="15">
        <v>2</v>
      </c>
      <c r="EGI70" s="14"/>
      <c r="EGJ70" s="17">
        <f t="shared" ref="EGJ70" si="221">EGJ71</f>
        <v>0</v>
      </c>
      <c r="EGK70" s="18"/>
      <c r="EGL70" s="191"/>
      <c r="EGM70" s="18"/>
      <c r="EGN70" s="191"/>
      <c r="EGO70" s="18"/>
      <c r="EGP70" s="193" t="s">
        <v>60</v>
      </c>
      <c r="EGQ70" s="193"/>
      <c r="EGR70" s="193"/>
      <c r="EGS70" s="193"/>
      <c r="EGT70" s="193"/>
      <c r="EGU70" s="193"/>
      <c r="EGV70" s="193"/>
      <c r="EGW70" s="14"/>
      <c r="EGX70" s="15">
        <v>2</v>
      </c>
      <c r="EGY70" s="14"/>
      <c r="EGZ70" s="17">
        <f t="shared" ref="EGZ70" si="222">EGZ71</f>
        <v>0</v>
      </c>
      <c r="EHA70" s="18"/>
      <c r="EHB70" s="191"/>
      <c r="EHC70" s="18"/>
      <c r="EHD70" s="191"/>
      <c r="EHE70" s="18"/>
      <c r="EHF70" s="193" t="s">
        <v>60</v>
      </c>
      <c r="EHG70" s="193"/>
      <c r="EHH70" s="193"/>
      <c r="EHI70" s="193"/>
      <c r="EHJ70" s="193"/>
      <c r="EHK70" s="193"/>
      <c r="EHL70" s="193"/>
      <c r="EHM70" s="14"/>
      <c r="EHN70" s="15">
        <v>2</v>
      </c>
      <c r="EHO70" s="14"/>
      <c r="EHP70" s="17">
        <f t="shared" ref="EHP70" si="223">EHP71</f>
        <v>0</v>
      </c>
      <c r="EHQ70" s="18"/>
      <c r="EHR70" s="191"/>
      <c r="EHS70" s="18"/>
      <c r="EHT70" s="191"/>
      <c r="EHU70" s="18"/>
      <c r="EHV70" s="193" t="s">
        <v>60</v>
      </c>
      <c r="EHW70" s="193"/>
      <c r="EHX70" s="193"/>
      <c r="EHY70" s="193"/>
      <c r="EHZ70" s="193"/>
      <c r="EIA70" s="193"/>
      <c r="EIB70" s="193"/>
      <c r="EIC70" s="14"/>
      <c r="EID70" s="15">
        <v>2</v>
      </c>
      <c r="EIE70" s="14"/>
      <c r="EIF70" s="17">
        <f t="shared" ref="EIF70" si="224">EIF71</f>
        <v>0</v>
      </c>
      <c r="EIG70" s="18"/>
      <c r="EIH70" s="191"/>
      <c r="EII70" s="18"/>
      <c r="EIJ70" s="191"/>
      <c r="EIK70" s="18"/>
      <c r="EIL70" s="193" t="s">
        <v>60</v>
      </c>
      <c r="EIM70" s="193"/>
      <c r="EIN70" s="193"/>
      <c r="EIO70" s="193"/>
      <c r="EIP70" s="193"/>
      <c r="EIQ70" s="193"/>
      <c r="EIR70" s="193"/>
      <c r="EIS70" s="14"/>
      <c r="EIT70" s="15">
        <v>2</v>
      </c>
      <c r="EIU70" s="14"/>
      <c r="EIV70" s="17">
        <f t="shared" ref="EIV70" si="225">EIV71</f>
        <v>0</v>
      </c>
      <c r="EIW70" s="18"/>
      <c r="EIX70" s="191"/>
      <c r="EIY70" s="18"/>
      <c r="EIZ70" s="191"/>
      <c r="EJA70" s="18"/>
      <c r="EJB70" s="193" t="s">
        <v>60</v>
      </c>
      <c r="EJC70" s="193"/>
      <c r="EJD70" s="193"/>
      <c r="EJE70" s="193"/>
      <c r="EJF70" s="193"/>
      <c r="EJG70" s="193"/>
      <c r="EJH70" s="193"/>
      <c r="EJI70" s="14"/>
      <c r="EJJ70" s="15">
        <v>2</v>
      </c>
      <c r="EJK70" s="14"/>
      <c r="EJL70" s="17">
        <f t="shared" ref="EJL70" si="226">EJL71</f>
        <v>0</v>
      </c>
      <c r="EJM70" s="18"/>
      <c r="EJN70" s="191"/>
      <c r="EJO70" s="18"/>
      <c r="EJP70" s="191"/>
      <c r="EJQ70" s="18"/>
      <c r="EJR70" s="193" t="s">
        <v>60</v>
      </c>
      <c r="EJS70" s="193"/>
      <c r="EJT70" s="193"/>
      <c r="EJU70" s="193"/>
      <c r="EJV70" s="193"/>
      <c r="EJW70" s="193"/>
      <c r="EJX70" s="193"/>
      <c r="EJY70" s="14"/>
      <c r="EJZ70" s="15">
        <v>2</v>
      </c>
      <c r="EKA70" s="14"/>
      <c r="EKB70" s="17">
        <f t="shared" ref="EKB70" si="227">EKB71</f>
        <v>0</v>
      </c>
      <c r="EKC70" s="18"/>
      <c r="EKD70" s="191"/>
      <c r="EKE70" s="18"/>
      <c r="EKF70" s="191"/>
      <c r="EKG70" s="18"/>
      <c r="EKH70" s="193" t="s">
        <v>60</v>
      </c>
      <c r="EKI70" s="193"/>
      <c r="EKJ70" s="193"/>
      <c r="EKK70" s="193"/>
      <c r="EKL70" s="193"/>
      <c r="EKM70" s="193"/>
      <c r="EKN70" s="193"/>
      <c r="EKO70" s="14"/>
      <c r="EKP70" s="15">
        <v>2</v>
      </c>
      <c r="EKQ70" s="14"/>
      <c r="EKR70" s="17">
        <f t="shared" ref="EKR70" si="228">EKR71</f>
        <v>0</v>
      </c>
      <c r="EKS70" s="18"/>
      <c r="EKT70" s="191"/>
      <c r="EKU70" s="18"/>
      <c r="EKV70" s="191"/>
      <c r="EKW70" s="18"/>
      <c r="EKX70" s="193" t="s">
        <v>60</v>
      </c>
      <c r="EKY70" s="193"/>
      <c r="EKZ70" s="193"/>
      <c r="ELA70" s="193"/>
      <c r="ELB70" s="193"/>
      <c r="ELC70" s="193"/>
      <c r="ELD70" s="193"/>
      <c r="ELE70" s="14"/>
      <c r="ELF70" s="15">
        <v>2</v>
      </c>
      <c r="ELG70" s="14"/>
      <c r="ELH70" s="17">
        <f t="shared" ref="ELH70" si="229">ELH71</f>
        <v>0</v>
      </c>
      <c r="ELI70" s="18"/>
      <c r="ELJ70" s="191"/>
      <c r="ELK70" s="18"/>
      <c r="ELL70" s="191"/>
      <c r="ELM70" s="18"/>
      <c r="ELN70" s="193" t="s">
        <v>60</v>
      </c>
      <c r="ELO70" s="193"/>
      <c r="ELP70" s="193"/>
      <c r="ELQ70" s="193"/>
      <c r="ELR70" s="193"/>
      <c r="ELS70" s="193"/>
      <c r="ELT70" s="193"/>
      <c r="ELU70" s="14"/>
      <c r="ELV70" s="15">
        <v>2</v>
      </c>
      <c r="ELW70" s="14"/>
      <c r="ELX70" s="17">
        <f t="shared" ref="ELX70" si="230">ELX71</f>
        <v>0</v>
      </c>
      <c r="ELY70" s="18"/>
      <c r="ELZ70" s="191"/>
      <c r="EMA70" s="18"/>
      <c r="EMB70" s="191"/>
      <c r="EMC70" s="18"/>
      <c r="EMD70" s="193" t="s">
        <v>60</v>
      </c>
      <c r="EME70" s="193"/>
      <c r="EMF70" s="193"/>
      <c r="EMG70" s="193"/>
      <c r="EMH70" s="193"/>
      <c r="EMI70" s="193"/>
      <c r="EMJ70" s="193"/>
      <c r="EMK70" s="14"/>
      <c r="EML70" s="15">
        <v>2</v>
      </c>
      <c r="EMM70" s="14"/>
      <c r="EMN70" s="17">
        <f t="shared" ref="EMN70" si="231">EMN71</f>
        <v>0</v>
      </c>
      <c r="EMO70" s="18"/>
      <c r="EMP70" s="191"/>
      <c r="EMQ70" s="18"/>
      <c r="EMR70" s="191"/>
      <c r="EMS70" s="18"/>
      <c r="EMT70" s="193" t="s">
        <v>60</v>
      </c>
      <c r="EMU70" s="193"/>
      <c r="EMV70" s="193"/>
      <c r="EMW70" s="193"/>
      <c r="EMX70" s="193"/>
      <c r="EMY70" s="193"/>
      <c r="EMZ70" s="193"/>
      <c r="ENA70" s="14"/>
      <c r="ENB70" s="15">
        <v>2</v>
      </c>
      <c r="ENC70" s="14"/>
      <c r="END70" s="17">
        <f t="shared" ref="END70" si="232">END71</f>
        <v>0</v>
      </c>
      <c r="ENE70" s="18"/>
      <c r="ENF70" s="191"/>
      <c r="ENG70" s="18"/>
      <c r="ENH70" s="191"/>
      <c r="ENI70" s="18"/>
      <c r="ENJ70" s="193" t="s">
        <v>60</v>
      </c>
      <c r="ENK70" s="193"/>
      <c r="ENL70" s="193"/>
      <c r="ENM70" s="193"/>
      <c r="ENN70" s="193"/>
      <c r="ENO70" s="193"/>
      <c r="ENP70" s="193"/>
      <c r="ENQ70" s="14"/>
      <c r="ENR70" s="15">
        <v>2</v>
      </c>
      <c r="ENS70" s="14"/>
      <c r="ENT70" s="17">
        <f t="shared" ref="ENT70" si="233">ENT71</f>
        <v>0</v>
      </c>
      <c r="ENU70" s="18"/>
      <c r="ENV70" s="191"/>
      <c r="ENW70" s="18"/>
      <c r="ENX70" s="191"/>
      <c r="ENY70" s="18"/>
      <c r="ENZ70" s="193" t="s">
        <v>60</v>
      </c>
      <c r="EOA70" s="193"/>
      <c r="EOB70" s="193"/>
      <c r="EOC70" s="193"/>
      <c r="EOD70" s="193"/>
      <c r="EOE70" s="193"/>
      <c r="EOF70" s="193"/>
      <c r="EOG70" s="14"/>
      <c r="EOH70" s="15">
        <v>2</v>
      </c>
      <c r="EOI70" s="14"/>
      <c r="EOJ70" s="17">
        <f t="shared" ref="EOJ70" si="234">EOJ71</f>
        <v>0</v>
      </c>
      <c r="EOK70" s="18"/>
      <c r="EOL70" s="191"/>
      <c r="EOM70" s="18"/>
      <c r="EON70" s="191"/>
      <c r="EOO70" s="18"/>
      <c r="EOP70" s="193" t="s">
        <v>60</v>
      </c>
      <c r="EOQ70" s="193"/>
      <c r="EOR70" s="193"/>
      <c r="EOS70" s="193"/>
      <c r="EOT70" s="193"/>
      <c r="EOU70" s="193"/>
      <c r="EOV70" s="193"/>
      <c r="EOW70" s="14"/>
      <c r="EOX70" s="15">
        <v>2</v>
      </c>
      <c r="EOY70" s="14"/>
      <c r="EOZ70" s="17">
        <f t="shared" ref="EOZ70" si="235">EOZ71</f>
        <v>0</v>
      </c>
      <c r="EPA70" s="18"/>
      <c r="EPB70" s="191"/>
      <c r="EPC70" s="18"/>
      <c r="EPD70" s="191"/>
      <c r="EPE70" s="18"/>
      <c r="EPF70" s="193" t="s">
        <v>60</v>
      </c>
      <c r="EPG70" s="193"/>
      <c r="EPH70" s="193"/>
      <c r="EPI70" s="193"/>
      <c r="EPJ70" s="193"/>
      <c r="EPK70" s="193"/>
      <c r="EPL70" s="193"/>
      <c r="EPM70" s="14"/>
      <c r="EPN70" s="15">
        <v>2</v>
      </c>
      <c r="EPO70" s="14"/>
      <c r="EPP70" s="17">
        <f t="shared" ref="EPP70" si="236">EPP71</f>
        <v>0</v>
      </c>
      <c r="EPQ70" s="18"/>
      <c r="EPR70" s="191"/>
      <c r="EPS70" s="18"/>
      <c r="EPT70" s="191"/>
      <c r="EPU70" s="18"/>
      <c r="EPV70" s="193" t="s">
        <v>60</v>
      </c>
      <c r="EPW70" s="193"/>
      <c r="EPX70" s="193"/>
      <c r="EPY70" s="193"/>
      <c r="EPZ70" s="193"/>
      <c r="EQA70" s="193"/>
      <c r="EQB70" s="193"/>
      <c r="EQC70" s="14"/>
      <c r="EQD70" s="15">
        <v>2</v>
      </c>
      <c r="EQE70" s="14"/>
      <c r="EQF70" s="17">
        <f t="shared" ref="EQF70" si="237">EQF71</f>
        <v>0</v>
      </c>
      <c r="EQG70" s="18"/>
      <c r="EQH70" s="191"/>
      <c r="EQI70" s="18"/>
      <c r="EQJ70" s="191"/>
      <c r="EQK70" s="18"/>
      <c r="EQL70" s="193" t="s">
        <v>60</v>
      </c>
      <c r="EQM70" s="193"/>
      <c r="EQN70" s="193"/>
      <c r="EQO70" s="193"/>
      <c r="EQP70" s="193"/>
      <c r="EQQ70" s="193"/>
      <c r="EQR70" s="193"/>
      <c r="EQS70" s="14"/>
      <c r="EQT70" s="15">
        <v>2</v>
      </c>
      <c r="EQU70" s="14"/>
      <c r="EQV70" s="17">
        <f t="shared" ref="EQV70" si="238">EQV71</f>
        <v>0</v>
      </c>
      <c r="EQW70" s="18"/>
      <c r="EQX70" s="191"/>
      <c r="EQY70" s="18"/>
      <c r="EQZ70" s="191"/>
      <c r="ERA70" s="18"/>
      <c r="ERB70" s="193" t="s">
        <v>60</v>
      </c>
      <c r="ERC70" s="193"/>
      <c r="ERD70" s="193"/>
      <c r="ERE70" s="193"/>
      <c r="ERF70" s="193"/>
      <c r="ERG70" s="193"/>
      <c r="ERH70" s="193"/>
      <c r="ERI70" s="14"/>
      <c r="ERJ70" s="15">
        <v>2</v>
      </c>
      <c r="ERK70" s="14"/>
      <c r="ERL70" s="17">
        <f t="shared" ref="ERL70" si="239">ERL71</f>
        <v>0</v>
      </c>
      <c r="ERM70" s="18"/>
      <c r="ERN70" s="191"/>
      <c r="ERO70" s="18"/>
      <c r="ERP70" s="191"/>
      <c r="ERQ70" s="18"/>
      <c r="ERR70" s="193" t="s">
        <v>60</v>
      </c>
      <c r="ERS70" s="193"/>
      <c r="ERT70" s="193"/>
      <c r="ERU70" s="193"/>
      <c r="ERV70" s="193"/>
      <c r="ERW70" s="193"/>
      <c r="ERX70" s="193"/>
      <c r="ERY70" s="14"/>
      <c r="ERZ70" s="15">
        <v>2</v>
      </c>
      <c r="ESA70" s="14"/>
      <c r="ESB70" s="17">
        <f t="shared" ref="ESB70" si="240">ESB71</f>
        <v>0</v>
      </c>
      <c r="ESC70" s="18"/>
      <c r="ESD70" s="191"/>
      <c r="ESE70" s="18"/>
      <c r="ESF70" s="191"/>
      <c r="ESG70" s="18"/>
      <c r="ESH70" s="193" t="s">
        <v>60</v>
      </c>
      <c r="ESI70" s="193"/>
      <c r="ESJ70" s="193"/>
      <c r="ESK70" s="193"/>
      <c r="ESL70" s="193"/>
      <c r="ESM70" s="193"/>
      <c r="ESN70" s="193"/>
      <c r="ESO70" s="14"/>
      <c r="ESP70" s="15">
        <v>2</v>
      </c>
      <c r="ESQ70" s="14"/>
      <c r="ESR70" s="17">
        <f t="shared" ref="ESR70" si="241">ESR71</f>
        <v>0</v>
      </c>
      <c r="ESS70" s="18"/>
      <c r="EST70" s="191"/>
      <c r="ESU70" s="18"/>
      <c r="ESV70" s="191"/>
      <c r="ESW70" s="18"/>
      <c r="ESX70" s="193" t="s">
        <v>60</v>
      </c>
      <c r="ESY70" s="193"/>
      <c r="ESZ70" s="193"/>
      <c r="ETA70" s="193"/>
      <c r="ETB70" s="193"/>
      <c r="ETC70" s="193"/>
      <c r="ETD70" s="193"/>
      <c r="ETE70" s="14"/>
      <c r="ETF70" s="15">
        <v>2</v>
      </c>
      <c r="ETG70" s="14"/>
      <c r="ETH70" s="17">
        <f t="shared" ref="ETH70" si="242">ETH71</f>
        <v>0</v>
      </c>
      <c r="ETI70" s="18"/>
      <c r="ETJ70" s="191"/>
      <c r="ETK70" s="18"/>
      <c r="ETL70" s="191"/>
      <c r="ETM70" s="18"/>
      <c r="ETN70" s="193" t="s">
        <v>60</v>
      </c>
      <c r="ETO70" s="193"/>
      <c r="ETP70" s="193"/>
      <c r="ETQ70" s="193"/>
      <c r="ETR70" s="193"/>
      <c r="ETS70" s="193"/>
      <c r="ETT70" s="193"/>
      <c r="ETU70" s="14"/>
      <c r="ETV70" s="15">
        <v>2</v>
      </c>
      <c r="ETW70" s="14"/>
      <c r="ETX70" s="17">
        <f t="shared" ref="ETX70" si="243">ETX71</f>
        <v>0</v>
      </c>
      <c r="ETY70" s="18"/>
      <c r="ETZ70" s="191"/>
      <c r="EUA70" s="18"/>
      <c r="EUB70" s="191"/>
      <c r="EUC70" s="18"/>
      <c r="EUD70" s="193" t="s">
        <v>60</v>
      </c>
      <c r="EUE70" s="193"/>
      <c r="EUF70" s="193"/>
      <c r="EUG70" s="193"/>
      <c r="EUH70" s="193"/>
      <c r="EUI70" s="193"/>
      <c r="EUJ70" s="193"/>
      <c r="EUK70" s="14"/>
      <c r="EUL70" s="15">
        <v>2</v>
      </c>
      <c r="EUM70" s="14"/>
      <c r="EUN70" s="17">
        <f t="shared" ref="EUN70" si="244">EUN71</f>
        <v>0</v>
      </c>
      <c r="EUO70" s="18"/>
      <c r="EUP70" s="191"/>
      <c r="EUQ70" s="18"/>
      <c r="EUR70" s="191"/>
      <c r="EUS70" s="18"/>
      <c r="EUT70" s="193" t="s">
        <v>60</v>
      </c>
      <c r="EUU70" s="193"/>
      <c r="EUV70" s="193"/>
      <c r="EUW70" s="193"/>
      <c r="EUX70" s="193"/>
      <c r="EUY70" s="193"/>
      <c r="EUZ70" s="193"/>
      <c r="EVA70" s="14"/>
      <c r="EVB70" s="15">
        <v>2</v>
      </c>
      <c r="EVC70" s="14"/>
      <c r="EVD70" s="17">
        <f t="shared" ref="EVD70" si="245">EVD71</f>
        <v>0</v>
      </c>
      <c r="EVE70" s="18"/>
      <c r="EVF70" s="191"/>
      <c r="EVG70" s="18"/>
      <c r="EVH70" s="191"/>
      <c r="EVI70" s="18"/>
      <c r="EVJ70" s="193" t="s">
        <v>60</v>
      </c>
      <c r="EVK70" s="193"/>
      <c r="EVL70" s="193"/>
      <c r="EVM70" s="193"/>
      <c r="EVN70" s="193"/>
      <c r="EVO70" s="193"/>
      <c r="EVP70" s="193"/>
      <c r="EVQ70" s="14"/>
      <c r="EVR70" s="15">
        <v>2</v>
      </c>
      <c r="EVS70" s="14"/>
      <c r="EVT70" s="17">
        <f t="shared" ref="EVT70" si="246">EVT71</f>
        <v>0</v>
      </c>
      <c r="EVU70" s="18"/>
      <c r="EVV70" s="191"/>
      <c r="EVW70" s="18"/>
      <c r="EVX70" s="191"/>
      <c r="EVY70" s="18"/>
      <c r="EVZ70" s="193" t="s">
        <v>60</v>
      </c>
      <c r="EWA70" s="193"/>
      <c r="EWB70" s="193"/>
      <c r="EWC70" s="193"/>
      <c r="EWD70" s="193"/>
      <c r="EWE70" s="193"/>
      <c r="EWF70" s="193"/>
      <c r="EWG70" s="14"/>
      <c r="EWH70" s="15">
        <v>2</v>
      </c>
      <c r="EWI70" s="14"/>
      <c r="EWJ70" s="17">
        <f t="shared" ref="EWJ70" si="247">EWJ71</f>
        <v>0</v>
      </c>
      <c r="EWK70" s="18"/>
      <c r="EWL70" s="191"/>
      <c r="EWM70" s="18"/>
      <c r="EWN70" s="191"/>
      <c r="EWO70" s="18"/>
      <c r="EWP70" s="193" t="s">
        <v>60</v>
      </c>
      <c r="EWQ70" s="193"/>
      <c r="EWR70" s="193"/>
      <c r="EWS70" s="193"/>
      <c r="EWT70" s="193"/>
      <c r="EWU70" s="193"/>
      <c r="EWV70" s="193"/>
      <c r="EWW70" s="14"/>
      <c r="EWX70" s="15">
        <v>2</v>
      </c>
      <c r="EWY70" s="14"/>
      <c r="EWZ70" s="17">
        <f t="shared" ref="EWZ70" si="248">EWZ71</f>
        <v>0</v>
      </c>
      <c r="EXA70" s="18"/>
      <c r="EXB70" s="191"/>
      <c r="EXC70" s="18"/>
      <c r="EXD70" s="191"/>
      <c r="EXE70" s="18"/>
      <c r="EXF70" s="193" t="s">
        <v>60</v>
      </c>
      <c r="EXG70" s="193"/>
      <c r="EXH70" s="193"/>
      <c r="EXI70" s="193"/>
      <c r="EXJ70" s="193"/>
      <c r="EXK70" s="193"/>
      <c r="EXL70" s="193"/>
      <c r="EXM70" s="14"/>
      <c r="EXN70" s="15">
        <v>2</v>
      </c>
      <c r="EXO70" s="14"/>
      <c r="EXP70" s="17">
        <f t="shared" ref="EXP70" si="249">EXP71</f>
        <v>0</v>
      </c>
      <c r="EXQ70" s="18"/>
      <c r="EXR70" s="191"/>
      <c r="EXS70" s="18"/>
      <c r="EXT70" s="191"/>
      <c r="EXU70" s="18"/>
      <c r="EXV70" s="193" t="s">
        <v>60</v>
      </c>
      <c r="EXW70" s="193"/>
      <c r="EXX70" s="193"/>
      <c r="EXY70" s="193"/>
      <c r="EXZ70" s="193"/>
      <c r="EYA70" s="193"/>
      <c r="EYB70" s="193"/>
      <c r="EYC70" s="14"/>
      <c r="EYD70" s="15">
        <v>2</v>
      </c>
      <c r="EYE70" s="14"/>
      <c r="EYF70" s="17">
        <f t="shared" ref="EYF70" si="250">EYF71</f>
        <v>0</v>
      </c>
      <c r="EYG70" s="18"/>
      <c r="EYH70" s="191"/>
      <c r="EYI70" s="18"/>
      <c r="EYJ70" s="191"/>
      <c r="EYK70" s="18"/>
      <c r="EYL70" s="193" t="s">
        <v>60</v>
      </c>
      <c r="EYM70" s="193"/>
      <c r="EYN70" s="193"/>
      <c r="EYO70" s="193"/>
      <c r="EYP70" s="193"/>
      <c r="EYQ70" s="193"/>
      <c r="EYR70" s="193"/>
      <c r="EYS70" s="14"/>
      <c r="EYT70" s="15">
        <v>2</v>
      </c>
      <c r="EYU70" s="14"/>
      <c r="EYV70" s="17">
        <f t="shared" ref="EYV70" si="251">EYV71</f>
        <v>0</v>
      </c>
      <c r="EYW70" s="18"/>
      <c r="EYX70" s="191"/>
      <c r="EYY70" s="18"/>
      <c r="EYZ70" s="191"/>
      <c r="EZA70" s="18"/>
      <c r="EZB70" s="193" t="s">
        <v>60</v>
      </c>
      <c r="EZC70" s="193"/>
      <c r="EZD70" s="193"/>
      <c r="EZE70" s="193"/>
      <c r="EZF70" s="193"/>
      <c r="EZG70" s="193"/>
      <c r="EZH70" s="193"/>
      <c r="EZI70" s="14"/>
      <c r="EZJ70" s="15">
        <v>2</v>
      </c>
      <c r="EZK70" s="14"/>
      <c r="EZL70" s="17">
        <f t="shared" ref="EZL70" si="252">EZL71</f>
        <v>0</v>
      </c>
      <c r="EZM70" s="18"/>
      <c r="EZN70" s="191"/>
      <c r="EZO70" s="18"/>
      <c r="EZP70" s="191"/>
      <c r="EZQ70" s="18"/>
      <c r="EZR70" s="193" t="s">
        <v>60</v>
      </c>
      <c r="EZS70" s="193"/>
      <c r="EZT70" s="193"/>
      <c r="EZU70" s="193"/>
      <c r="EZV70" s="193"/>
      <c r="EZW70" s="193"/>
      <c r="EZX70" s="193"/>
      <c r="EZY70" s="14"/>
      <c r="EZZ70" s="15">
        <v>2</v>
      </c>
      <c r="FAA70" s="14"/>
      <c r="FAB70" s="17">
        <f t="shared" ref="FAB70" si="253">FAB71</f>
        <v>0</v>
      </c>
      <c r="FAC70" s="18"/>
      <c r="FAD70" s="191"/>
      <c r="FAE70" s="18"/>
      <c r="FAF70" s="191"/>
      <c r="FAG70" s="18"/>
      <c r="FAH70" s="193" t="s">
        <v>60</v>
      </c>
      <c r="FAI70" s="193"/>
      <c r="FAJ70" s="193"/>
      <c r="FAK70" s="193"/>
      <c r="FAL70" s="193"/>
      <c r="FAM70" s="193"/>
      <c r="FAN70" s="193"/>
      <c r="FAO70" s="14"/>
      <c r="FAP70" s="15">
        <v>2</v>
      </c>
      <c r="FAQ70" s="14"/>
      <c r="FAR70" s="17">
        <f t="shared" ref="FAR70" si="254">FAR71</f>
        <v>0</v>
      </c>
      <c r="FAS70" s="18"/>
      <c r="FAT70" s="191"/>
      <c r="FAU70" s="18"/>
      <c r="FAV70" s="191"/>
      <c r="FAW70" s="18"/>
      <c r="FAX70" s="193" t="s">
        <v>60</v>
      </c>
      <c r="FAY70" s="193"/>
      <c r="FAZ70" s="193"/>
      <c r="FBA70" s="193"/>
      <c r="FBB70" s="193"/>
      <c r="FBC70" s="193"/>
      <c r="FBD70" s="193"/>
      <c r="FBE70" s="14"/>
      <c r="FBF70" s="15">
        <v>2</v>
      </c>
      <c r="FBG70" s="14"/>
      <c r="FBH70" s="17">
        <f t="shared" ref="FBH70" si="255">FBH71</f>
        <v>0</v>
      </c>
      <c r="FBI70" s="18"/>
      <c r="FBJ70" s="191"/>
      <c r="FBK70" s="18"/>
      <c r="FBL70" s="191"/>
      <c r="FBM70" s="18"/>
      <c r="FBN70" s="193" t="s">
        <v>60</v>
      </c>
      <c r="FBO70" s="193"/>
      <c r="FBP70" s="193"/>
      <c r="FBQ70" s="193"/>
      <c r="FBR70" s="193"/>
      <c r="FBS70" s="193"/>
      <c r="FBT70" s="193"/>
      <c r="FBU70" s="14"/>
      <c r="FBV70" s="15">
        <v>2</v>
      </c>
      <c r="FBW70" s="14"/>
      <c r="FBX70" s="17">
        <f t="shared" ref="FBX70" si="256">FBX71</f>
        <v>0</v>
      </c>
      <c r="FBY70" s="18"/>
      <c r="FBZ70" s="191"/>
      <c r="FCA70" s="18"/>
      <c r="FCB70" s="191"/>
      <c r="FCC70" s="18"/>
      <c r="FCD70" s="193" t="s">
        <v>60</v>
      </c>
      <c r="FCE70" s="193"/>
      <c r="FCF70" s="193"/>
      <c r="FCG70" s="193"/>
      <c r="FCH70" s="193"/>
      <c r="FCI70" s="193"/>
      <c r="FCJ70" s="193"/>
      <c r="FCK70" s="14"/>
      <c r="FCL70" s="15">
        <v>2</v>
      </c>
      <c r="FCM70" s="14"/>
      <c r="FCN70" s="17">
        <f t="shared" ref="FCN70" si="257">FCN71</f>
        <v>0</v>
      </c>
      <c r="FCO70" s="18"/>
      <c r="FCP70" s="191"/>
      <c r="FCQ70" s="18"/>
      <c r="FCR70" s="191"/>
      <c r="FCS70" s="18"/>
      <c r="FCT70" s="193" t="s">
        <v>60</v>
      </c>
      <c r="FCU70" s="193"/>
      <c r="FCV70" s="193"/>
      <c r="FCW70" s="193"/>
      <c r="FCX70" s="193"/>
      <c r="FCY70" s="193"/>
      <c r="FCZ70" s="193"/>
      <c r="FDA70" s="14"/>
      <c r="FDB70" s="15">
        <v>2</v>
      </c>
      <c r="FDC70" s="14"/>
      <c r="FDD70" s="17">
        <f t="shared" ref="FDD70" si="258">FDD71</f>
        <v>0</v>
      </c>
      <c r="FDE70" s="18"/>
      <c r="FDF70" s="191"/>
      <c r="FDG70" s="18"/>
      <c r="FDH70" s="191"/>
      <c r="FDI70" s="18"/>
      <c r="FDJ70" s="193" t="s">
        <v>60</v>
      </c>
      <c r="FDK70" s="193"/>
      <c r="FDL70" s="193"/>
      <c r="FDM70" s="193"/>
      <c r="FDN70" s="193"/>
      <c r="FDO70" s="193"/>
      <c r="FDP70" s="193"/>
      <c r="FDQ70" s="14"/>
      <c r="FDR70" s="15">
        <v>2</v>
      </c>
      <c r="FDS70" s="14"/>
      <c r="FDT70" s="17">
        <f t="shared" ref="FDT70" si="259">FDT71</f>
        <v>0</v>
      </c>
      <c r="FDU70" s="18"/>
      <c r="FDV70" s="191"/>
      <c r="FDW70" s="18"/>
      <c r="FDX70" s="191"/>
      <c r="FDY70" s="18"/>
      <c r="FDZ70" s="193" t="s">
        <v>60</v>
      </c>
      <c r="FEA70" s="193"/>
      <c r="FEB70" s="193"/>
      <c r="FEC70" s="193"/>
      <c r="FED70" s="193"/>
      <c r="FEE70" s="193"/>
      <c r="FEF70" s="193"/>
      <c r="FEG70" s="14"/>
      <c r="FEH70" s="15">
        <v>2</v>
      </c>
      <c r="FEI70" s="14"/>
      <c r="FEJ70" s="17">
        <f t="shared" ref="FEJ70" si="260">FEJ71</f>
        <v>0</v>
      </c>
      <c r="FEK70" s="18"/>
      <c r="FEL70" s="191"/>
      <c r="FEM70" s="18"/>
      <c r="FEN70" s="191"/>
      <c r="FEO70" s="18"/>
      <c r="FEP70" s="193" t="s">
        <v>60</v>
      </c>
      <c r="FEQ70" s="193"/>
      <c r="FER70" s="193"/>
      <c r="FES70" s="193"/>
      <c r="FET70" s="193"/>
      <c r="FEU70" s="193"/>
      <c r="FEV70" s="193"/>
      <c r="FEW70" s="14"/>
      <c r="FEX70" s="15">
        <v>2</v>
      </c>
      <c r="FEY70" s="14"/>
      <c r="FEZ70" s="17">
        <f t="shared" ref="FEZ70" si="261">FEZ71</f>
        <v>0</v>
      </c>
      <c r="FFA70" s="18"/>
      <c r="FFB70" s="191"/>
      <c r="FFC70" s="18"/>
      <c r="FFD70" s="191"/>
      <c r="FFE70" s="18"/>
      <c r="FFF70" s="193" t="s">
        <v>60</v>
      </c>
      <c r="FFG70" s="193"/>
      <c r="FFH70" s="193"/>
      <c r="FFI70" s="193"/>
      <c r="FFJ70" s="193"/>
      <c r="FFK70" s="193"/>
      <c r="FFL70" s="193"/>
      <c r="FFM70" s="14"/>
      <c r="FFN70" s="15">
        <v>2</v>
      </c>
      <c r="FFO70" s="14"/>
      <c r="FFP70" s="17">
        <f t="shared" ref="FFP70" si="262">FFP71</f>
        <v>0</v>
      </c>
      <c r="FFQ70" s="18"/>
      <c r="FFR70" s="191"/>
      <c r="FFS70" s="18"/>
      <c r="FFT70" s="191"/>
      <c r="FFU70" s="18"/>
      <c r="FFV70" s="193" t="s">
        <v>60</v>
      </c>
      <c r="FFW70" s="193"/>
      <c r="FFX70" s="193"/>
      <c r="FFY70" s="193"/>
      <c r="FFZ70" s="193"/>
      <c r="FGA70" s="193"/>
      <c r="FGB70" s="193"/>
      <c r="FGC70" s="14"/>
      <c r="FGD70" s="15">
        <v>2</v>
      </c>
      <c r="FGE70" s="14"/>
      <c r="FGF70" s="17">
        <f t="shared" ref="FGF70" si="263">FGF71</f>
        <v>0</v>
      </c>
      <c r="FGG70" s="18"/>
      <c r="FGH70" s="191"/>
      <c r="FGI70" s="18"/>
      <c r="FGJ70" s="191"/>
      <c r="FGK70" s="18"/>
      <c r="FGL70" s="193" t="s">
        <v>60</v>
      </c>
      <c r="FGM70" s="193"/>
      <c r="FGN70" s="193"/>
      <c r="FGO70" s="193"/>
      <c r="FGP70" s="193"/>
      <c r="FGQ70" s="193"/>
      <c r="FGR70" s="193"/>
      <c r="FGS70" s="14"/>
      <c r="FGT70" s="15">
        <v>2</v>
      </c>
      <c r="FGU70" s="14"/>
      <c r="FGV70" s="17">
        <f t="shared" ref="FGV70" si="264">FGV71</f>
        <v>0</v>
      </c>
      <c r="FGW70" s="18"/>
      <c r="FGX70" s="191"/>
      <c r="FGY70" s="18"/>
      <c r="FGZ70" s="191"/>
      <c r="FHA70" s="18"/>
      <c r="FHB70" s="193" t="s">
        <v>60</v>
      </c>
      <c r="FHC70" s="193"/>
      <c r="FHD70" s="193"/>
      <c r="FHE70" s="193"/>
      <c r="FHF70" s="193"/>
      <c r="FHG70" s="193"/>
      <c r="FHH70" s="193"/>
      <c r="FHI70" s="14"/>
      <c r="FHJ70" s="15">
        <v>2</v>
      </c>
      <c r="FHK70" s="14"/>
      <c r="FHL70" s="17">
        <f t="shared" ref="FHL70" si="265">FHL71</f>
        <v>0</v>
      </c>
      <c r="FHM70" s="18"/>
      <c r="FHN70" s="191"/>
      <c r="FHO70" s="18"/>
      <c r="FHP70" s="191"/>
      <c r="FHQ70" s="18"/>
      <c r="FHR70" s="193" t="s">
        <v>60</v>
      </c>
      <c r="FHS70" s="193"/>
      <c r="FHT70" s="193"/>
      <c r="FHU70" s="193"/>
      <c r="FHV70" s="193"/>
      <c r="FHW70" s="193"/>
      <c r="FHX70" s="193"/>
      <c r="FHY70" s="14"/>
      <c r="FHZ70" s="15">
        <v>2</v>
      </c>
      <c r="FIA70" s="14"/>
      <c r="FIB70" s="17">
        <f t="shared" ref="FIB70" si="266">FIB71</f>
        <v>0</v>
      </c>
      <c r="FIC70" s="18"/>
      <c r="FID70" s="191"/>
      <c r="FIE70" s="18"/>
      <c r="FIF70" s="191"/>
      <c r="FIG70" s="18"/>
      <c r="FIH70" s="193" t="s">
        <v>60</v>
      </c>
      <c r="FII70" s="193"/>
      <c r="FIJ70" s="193"/>
      <c r="FIK70" s="193"/>
      <c r="FIL70" s="193"/>
      <c r="FIM70" s="193"/>
      <c r="FIN70" s="193"/>
      <c r="FIO70" s="14"/>
      <c r="FIP70" s="15">
        <v>2</v>
      </c>
      <c r="FIQ70" s="14"/>
      <c r="FIR70" s="17">
        <f t="shared" ref="FIR70" si="267">FIR71</f>
        <v>0</v>
      </c>
      <c r="FIS70" s="18"/>
      <c r="FIT70" s="191"/>
      <c r="FIU70" s="18"/>
      <c r="FIV70" s="191"/>
      <c r="FIW70" s="18"/>
      <c r="FIX70" s="193" t="s">
        <v>60</v>
      </c>
      <c r="FIY70" s="193"/>
      <c r="FIZ70" s="193"/>
      <c r="FJA70" s="193"/>
      <c r="FJB70" s="193"/>
      <c r="FJC70" s="193"/>
      <c r="FJD70" s="193"/>
      <c r="FJE70" s="14"/>
      <c r="FJF70" s="15">
        <v>2</v>
      </c>
      <c r="FJG70" s="14"/>
      <c r="FJH70" s="17">
        <f t="shared" ref="FJH70" si="268">FJH71</f>
        <v>0</v>
      </c>
      <c r="FJI70" s="18"/>
      <c r="FJJ70" s="191"/>
      <c r="FJK70" s="18"/>
      <c r="FJL70" s="191"/>
      <c r="FJM70" s="18"/>
      <c r="FJN70" s="193" t="s">
        <v>60</v>
      </c>
      <c r="FJO70" s="193"/>
      <c r="FJP70" s="193"/>
      <c r="FJQ70" s="193"/>
      <c r="FJR70" s="193"/>
      <c r="FJS70" s="193"/>
      <c r="FJT70" s="193"/>
      <c r="FJU70" s="14"/>
      <c r="FJV70" s="15">
        <v>2</v>
      </c>
      <c r="FJW70" s="14"/>
      <c r="FJX70" s="17">
        <f t="shared" ref="FJX70" si="269">FJX71</f>
        <v>0</v>
      </c>
      <c r="FJY70" s="18"/>
      <c r="FJZ70" s="191"/>
      <c r="FKA70" s="18"/>
      <c r="FKB70" s="191"/>
      <c r="FKC70" s="18"/>
      <c r="FKD70" s="193" t="s">
        <v>60</v>
      </c>
      <c r="FKE70" s="193"/>
      <c r="FKF70" s="193"/>
      <c r="FKG70" s="193"/>
      <c r="FKH70" s="193"/>
      <c r="FKI70" s="193"/>
      <c r="FKJ70" s="193"/>
      <c r="FKK70" s="14"/>
      <c r="FKL70" s="15">
        <v>2</v>
      </c>
      <c r="FKM70" s="14"/>
      <c r="FKN70" s="17">
        <f t="shared" ref="FKN70" si="270">FKN71</f>
        <v>0</v>
      </c>
      <c r="FKO70" s="18"/>
      <c r="FKP70" s="191"/>
      <c r="FKQ70" s="18"/>
      <c r="FKR70" s="191"/>
      <c r="FKS70" s="18"/>
      <c r="FKT70" s="193" t="s">
        <v>60</v>
      </c>
      <c r="FKU70" s="193"/>
      <c r="FKV70" s="193"/>
      <c r="FKW70" s="193"/>
      <c r="FKX70" s="193"/>
      <c r="FKY70" s="193"/>
      <c r="FKZ70" s="193"/>
      <c r="FLA70" s="14"/>
      <c r="FLB70" s="15">
        <v>2</v>
      </c>
      <c r="FLC70" s="14"/>
      <c r="FLD70" s="17">
        <f t="shared" ref="FLD70" si="271">FLD71</f>
        <v>0</v>
      </c>
      <c r="FLE70" s="18"/>
      <c r="FLF70" s="191"/>
      <c r="FLG70" s="18"/>
      <c r="FLH70" s="191"/>
      <c r="FLI70" s="18"/>
      <c r="FLJ70" s="193" t="s">
        <v>60</v>
      </c>
      <c r="FLK70" s="193"/>
      <c r="FLL70" s="193"/>
      <c r="FLM70" s="193"/>
      <c r="FLN70" s="193"/>
      <c r="FLO70" s="193"/>
      <c r="FLP70" s="193"/>
      <c r="FLQ70" s="14"/>
      <c r="FLR70" s="15">
        <v>2</v>
      </c>
      <c r="FLS70" s="14"/>
      <c r="FLT70" s="17">
        <f t="shared" ref="FLT70" si="272">FLT71</f>
        <v>0</v>
      </c>
      <c r="FLU70" s="18"/>
      <c r="FLV70" s="191"/>
      <c r="FLW70" s="18"/>
      <c r="FLX70" s="191"/>
      <c r="FLY70" s="18"/>
      <c r="FLZ70" s="193" t="s">
        <v>60</v>
      </c>
      <c r="FMA70" s="193"/>
      <c r="FMB70" s="193"/>
      <c r="FMC70" s="193"/>
      <c r="FMD70" s="193"/>
      <c r="FME70" s="193"/>
      <c r="FMF70" s="193"/>
      <c r="FMG70" s="14"/>
      <c r="FMH70" s="15">
        <v>2</v>
      </c>
      <c r="FMI70" s="14"/>
      <c r="FMJ70" s="17">
        <f t="shared" ref="FMJ70" si="273">FMJ71</f>
        <v>0</v>
      </c>
      <c r="FMK70" s="18"/>
      <c r="FML70" s="191"/>
      <c r="FMM70" s="18"/>
      <c r="FMN70" s="191"/>
      <c r="FMO70" s="18"/>
      <c r="FMP70" s="193" t="s">
        <v>60</v>
      </c>
      <c r="FMQ70" s="193"/>
      <c r="FMR70" s="193"/>
      <c r="FMS70" s="193"/>
      <c r="FMT70" s="193"/>
      <c r="FMU70" s="193"/>
      <c r="FMV70" s="193"/>
      <c r="FMW70" s="14"/>
      <c r="FMX70" s="15">
        <v>2</v>
      </c>
      <c r="FMY70" s="14"/>
      <c r="FMZ70" s="17">
        <f t="shared" ref="FMZ70" si="274">FMZ71</f>
        <v>0</v>
      </c>
      <c r="FNA70" s="18"/>
      <c r="FNB70" s="191"/>
      <c r="FNC70" s="18"/>
      <c r="FND70" s="191"/>
      <c r="FNE70" s="18"/>
      <c r="FNF70" s="193" t="s">
        <v>60</v>
      </c>
      <c r="FNG70" s="193"/>
      <c r="FNH70" s="193"/>
      <c r="FNI70" s="193"/>
      <c r="FNJ70" s="193"/>
      <c r="FNK70" s="193"/>
      <c r="FNL70" s="193"/>
      <c r="FNM70" s="14"/>
      <c r="FNN70" s="15">
        <v>2</v>
      </c>
      <c r="FNO70" s="14"/>
      <c r="FNP70" s="17">
        <f t="shared" ref="FNP70" si="275">FNP71</f>
        <v>0</v>
      </c>
      <c r="FNQ70" s="18"/>
      <c r="FNR70" s="191"/>
      <c r="FNS70" s="18"/>
      <c r="FNT70" s="191"/>
      <c r="FNU70" s="18"/>
      <c r="FNV70" s="193" t="s">
        <v>60</v>
      </c>
      <c r="FNW70" s="193"/>
      <c r="FNX70" s="193"/>
      <c r="FNY70" s="193"/>
      <c r="FNZ70" s="193"/>
      <c r="FOA70" s="193"/>
      <c r="FOB70" s="193"/>
      <c r="FOC70" s="14"/>
      <c r="FOD70" s="15">
        <v>2</v>
      </c>
      <c r="FOE70" s="14"/>
      <c r="FOF70" s="17">
        <f t="shared" ref="FOF70" si="276">FOF71</f>
        <v>0</v>
      </c>
      <c r="FOG70" s="18"/>
      <c r="FOH70" s="191"/>
      <c r="FOI70" s="18"/>
      <c r="FOJ70" s="191"/>
      <c r="FOK70" s="18"/>
      <c r="FOL70" s="193" t="s">
        <v>60</v>
      </c>
      <c r="FOM70" s="193"/>
      <c r="FON70" s="193"/>
      <c r="FOO70" s="193"/>
      <c r="FOP70" s="193"/>
      <c r="FOQ70" s="193"/>
      <c r="FOR70" s="193"/>
      <c r="FOS70" s="14"/>
      <c r="FOT70" s="15">
        <v>2</v>
      </c>
      <c r="FOU70" s="14"/>
      <c r="FOV70" s="17">
        <f t="shared" ref="FOV70" si="277">FOV71</f>
        <v>0</v>
      </c>
      <c r="FOW70" s="18"/>
      <c r="FOX70" s="191"/>
      <c r="FOY70" s="18"/>
      <c r="FOZ70" s="191"/>
      <c r="FPA70" s="18"/>
      <c r="FPB70" s="193" t="s">
        <v>60</v>
      </c>
      <c r="FPC70" s="193"/>
      <c r="FPD70" s="193"/>
      <c r="FPE70" s="193"/>
      <c r="FPF70" s="193"/>
      <c r="FPG70" s="193"/>
      <c r="FPH70" s="193"/>
      <c r="FPI70" s="14"/>
      <c r="FPJ70" s="15">
        <v>2</v>
      </c>
      <c r="FPK70" s="14"/>
      <c r="FPL70" s="17">
        <f t="shared" ref="FPL70" si="278">FPL71</f>
        <v>0</v>
      </c>
      <c r="FPM70" s="18"/>
      <c r="FPN70" s="191"/>
      <c r="FPO70" s="18"/>
      <c r="FPP70" s="191"/>
      <c r="FPQ70" s="18"/>
      <c r="FPR70" s="193" t="s">
        <v>60</v>
      </c>
      <c r="FPS70" s="193"/>
      <c r="FPT70" s="193"/>
      <c r="FPU70" s="193"/>
      <c r="FPV70" s="193"/>
      <c r="FPW70" s="193"/>
      <c r="FPX70" s="193"/>
      <c r="FPY70" s="14"/>
      <c r="FPZ70" s="15">
        <v>2</v>
      </c>
      <c r="FQA70" s="14"/>
      <c r="FQB70" s="17">
        <f t="shared" ref="FQB70" si="279">FQB71</f>
        <v>0</v>
      </c>
      <c r="FQC70" s="18"/>
      <c r="FQD70" s="191"/>
      <c r="FQE70" s="18"/>
      <c r="FQF70" s="191"/>
      <c r="FQG70" s="18"/>
      <c r="FQH70" s="193" t="s">
        <v>60</v>
      </c>
      <c r="FQI70" s="193"/>
      <c r="FQJ70" s="193"/>
      <c r="FQK70" s="193"/>
      <c r="FQL70" s="193"/>
      <c r="FQM70" s="193"/>
      <c r="FQN70" s="193"/>
      <c r="FQO70" s="14"/>
      <c r="FQP70" s="15">
        <v>2</v>
      </c>
      <c r="FQQ70" s="14"/>
      <c r="FQR70" s="17">
        <f t="shared" ref="FQR70" si="280">FQR71</f>
        <v>0</v>
      </c>
      <c r="FQS70" s="18"/>
      <c r="FQT70" s="191"/>
      <c r="FQU70" s="18"/>
      <c r="FQV70" s="191"/>
      <c r="FQW70" s="18"/>
      <c r="FQX70" s="193" t="s">
        <v>60</v>
      </c>
      <c r="FQY70" s="193"/>
      <c r="FQZ70" s="193"/>
      <c r="FRA70" s="193"/>
      <c r="FRB70" s="193"/>
      <c r="FRC70" s="193"/>
      <c r="FRD70" s="193"/>
      <c r="FRE70" s="14"/>
      <c r="FRF70" s="15">
        <v>2</v>
      </c>
      <c r="FRG70" s="14"/>
      <c r="FRH70" s="17">
        <f t="shared" ref="FRH70" si="281">FRH71</f>
        <v>0</v>
      </c>
      <c r="FRI70" s="18"/>
      <c r="FRJ70" s="191"/>
      <c r="FRK70" s="18"/>
      <c r="FRL70" s="191"/>
      <c r="FRM70" s="18"/>
      <c r="FRN70" s="193" t="s">
        <v>60</v>
      </c>
      <c r="FRO70" s="193"/>
      <c r="FRP70" s="193"/>
      <c r="FRQ70" s="193"/>
      <c r="FRR70" s="193"/>
      <c r="FRS70" s="193"/>
      <c r="FRT70" s="193"/>
      <c r="FRU70" s="14"/>
      <c r="FRV70" s="15">
        <v>2</v>
      </c>
      <c r="FRW70" s="14"/>
      <c r="FRX70" s="17">
        <f t="shared" ref="FRX70" si="282">FRX71</f>
        <v>0</v>
      </c>
      <c r="FRY70" s="18"/>
      <c r="FRZ70" s="191"/>
      <c r="FSA70" s="18"/>
      <c r="FSB70" s="191"/>
      <c r="FSC70" s="18"/>
      <c r="FSD70" s="193" t="s">
        <v>60</v>
      </c>
      <c r="FSE70" s="193"/>
      <c r="FSF70" s="193"/>
      <c r="FSG70" s="193"/>
      <c r="FSH70" s="193"/>
      <c r="FSI70" s="193"/>
      <c r="FSJ70" s="193"/>
      <c r="FSK70" s="14"/>
      <c r="FSL70" s="15">
        <v>2</v>
      </c>
      <c r="FSM70" s="14"/>
      <c r="FSN70" s="17">
        <f t="shared" ref="FSN70" si="283">FSN71</f>
        <v>0</v>
      </c>
      <c r="FSO70" s="18"/>
      <c r="FSP70" s="191"/>
      <c r="FSQ70" s="18"/>
      <c r="FSR70" s="191"/>
      <c r="FSS70" s="18"/>
      <c r="FST70" s="193" t="s">
        <v>60</v>
      </c>
      <c r="FSU70" s="193"/>
      <c r="FSV70" s="193"/>
      <c r="FSW70" s="193"/>
      <c r="FSX70" s="193"/>
      <c r="FSY70" s="193"/>
      <c r="FSZ70" s="193"/>
      <c r="FTA70" s="14"/>
      <c r="FTB70" s="15">
        <v>2</v>
      </c>
      <c r="FTC70" s="14"/>
      <c r="FTD70" s="17">
        <f t="shared" ref="FTD70" si="284">FTD71</f>
        <v>0</v>
      </c>
      <c r="FTE70" s="18"/>
      <c r="FTF70" s="191"/>
      <c r="FTG70" s="18"/>
      <c r="FTH70" s="191"/>
      <c r="FTI70" s="18"/>
      <c r="FTJ70" s="193" t="s">
        <v>60</v>
      </c>
      <c r="FTK70" s="193"/>
      <c r="FTL70" s="193"/>
      <c r="FTM70" s="193"/>
      <c r="FTN70" s="193"/>
      <c r="FTO70" s="193"/>
      <c r="FTP70" s="193"/>
      <c r="FTQ70" s="14"/>
      <c r="FTR70" s="15">
        <v>2</v>
      </c>
      <c r="FTS70" s="14"/>
      <c r="FTT70" s="17">
        <f t="shared" ref="FTT70" si="285">FTT71</f>
        <v>0</v>
      </c>
      <c r="FTU70" s="18"/>
      <c r="FTV70" s="191"/>
      <c r="FTW70" s="18"/>
      <c r="FTX70" s="191"/>
      <c r="FTY70" s="18"/>
      <c r="FTZ70" s="193" t="s">
        <v>60</v>
      </c>
      <c r="FUA70" s="193"/>
      <c r="FUB70" s="193"/>
      <c r="FUC70" s="193"/>
      <c r="FUD70" s="193"/>
      <c r="FUE70" s="193"/>
      <c r="FUF70" s="193"/>
      <c r="FUG70" s="14"/>
      <c r="FUH70" s="15">
        <v>2</v>
      </c>
      <c r="FUI70" s="14"/>
      <c r="FUJ70" s="17">
        <f t="shared" ref="FUJ70" si="286">FUJ71</f>
        <v>0</v>
      </c>
      <c r="FUK70" s="18"/>
      <c r="FUL70" s="191"/>
      <c r="FUM70" s="18"/>
      <c r="FUN70" s="191"/>
      <c r="FUO70" s="18"/>
      <c r="FUP70" s="193" t="s">
        <v>60</v>
      </c>
      <c r="FUQ70" s="193"/>
      <c r="FUR70" s="193"/>
      <c r="FUS70" s="193"/>
      <c r="FUT70" s="193"/>
      <c r="FUU70" s="193"/>
      <c r="FUV70" s="193"/>
      <c r="FUW70" s="14"/>
      <c r="FUX70" s="15">
        <v>2</v>
      </c>
      <c r="FUY70" s="14"/>
      <c r="FUZ70" s="17">
        <f t="shared" ref="FUZ70" si="287">FUZ71</f>
        <v>0</v>
      </c>
      <c r="FVA70" s="18"/>
      <c r="FVB70" s="191"/>
      <c r="FVC70" s="18"/>
      <c r="FVD70" s="191"/>
      <c r="FVE70" s="18"/>
      <c r="FVF70" s="193" t="s">
        <v>60</v>
      </c>
      <c r="FVG70" s="193"/>
      <c r="FVH70" s="193"/>
      <c r="FVI70" s="193"/>
      <c r="FVJ70" s="193"/>
      <c r="FVK70" s="193"/>
      <c r="FVL70" s="193"/>
      <c r="FVM70" s="14"/>
      <c r="FVN70" s="15">
        <v>2</v>
      </c>
      <c r="FVO70" s="14"/>
      <c r="FVP70" s="17">
        <f t="shared" ref="FVP70" si="288">FVP71</f>
        <v>0</v>
      </c>
      <c r="FVQ70" s="18"/>
      <c r="FVR70" s="191"/>
      <c r="FVS70" s="18"/>
      <c r="FVT70" s="191"/>
      <c r="FVU70" s="18"/>
      <c r="FVV70" s="193" t="s">
        <v>60</v>
      </c>
      <c r="FVW70" s="193"/>
      <c r="FVX70" s="193"/>
      <c r="FVY70" s="193"/>
      <c r="FVZ70" s="193"/>
      <c r="FWA70" s="193"/>
      <c r="FWB70" s="193"/>
      <c r="FWC70" s="14"/>
      <c r="FWD70" s="15">
        <v>2</v>
      </c>
      <c r="FWE70" s="14"/>
      <c r="FWF70" s="17">
        <f t="shared" ref="FWF70" si="289">FWF71</f>
        <v>0</v>
      </c>
      <c r="FWG70" s="18"/>
      <c r="FWH70" s="191"/>
      <c r="FWI70" s="18"/>
      <c r="FWJ70" s="191"/>
      <c r="FWK70" s="18"/>
      <c r="FWL70" s="193" t="s">
        <v>60</v>
      </c>
      <c r="FWM70" s="193"/>
      <c r="FWN70" s="193"/>
      <c r="FWO70" s="193"/>
      <c r="FWP70" s="193"/>
      <c r="FWQ70" s="193"/>
      <c r="FWR70" s="193"/>
      <c r="FWS70" s="14"/>
      <c r="FWT70" s="15">
        <v>2</v>
      </c>
      <c r="FWU70" s="14"/>
      <c r="FWV70" s="17">
        <f t="shared" ref="FWV70" si="290">FWV71</f>
        <v>0</v>
      </c>
      <c r="FWW70" s="18"/>
      <c r="FWX70" s="191"/>
      <c r="FWY70" s="18"/>
      <c r="FWZ70" s="191"/>
      <c r="FXA70" s="18"/>
      <c r="FXB70" s="193" t="s">
        <v>60</v>
      </c>
      <c r="FXC70" s="193"/>
      <c r="FXD70" s="193"/>
      <c r="FXE70" s="193"/>
      <c r="FXF70" s="193"/>
      <c r="FXG70" s="193"/>
      <c r="FXH70" s="193"/>
      <c r="FXI70" s="14"/>
      <c r="FXJ70" s="15">
        <v>2</v>
      </c>
      <c r="FXK70" s="14"/>
      <c r="FXL70" s="17">
        <f t="shared" ref="FXL70" si="291">FXL71</f>
        <v>0</v>
      </c>
      <c r="FXM70" s="18"/>
      <c r="FXN70" s="191"/>
      <c r="FXO70" s="18"/>
      <c r="FXP70" s="191"/>
      <c r="FXQ70" s="18"/>
      <c r="FXR70" s="193" t="s">
        <v>60</v>
      </c>
      <c r="FXS70" s="193"/>
      <c r="FXT70" s="193"/>
      <c r="FXU70" s="193"/>
      <c r="FXV70" s="193"/>
      <c r="FXW70" s="193"/>
      <c r="FXX70" s="193"/>
      <c r="FXY70" s="14"/>
      <c r="FXZ70" s="15">
        <v>2</v>
      </c>
      <c r="FYA70" s="14"/>
      <c r="FYB70" s="17">
        <f t="shared" ref="FYB70" si="292">FYB71</f>
        <v>0</v>
      </c>
      <c r="FYC70" s="18"/>
      <c r="FYD70" s="191"/>
      <c r="FYE70" s="18"/>
      <c r="FYF70" s="191"/>
      <c r="FYG70" s="18"/>
      <c r="FYH70" s="193" t="s">
        <v>60</v>
      </c>
      <c r="FYI70" s="193"/>
      <c r="FYJ70" s="193"/>
      <c r="FYK70" s="193"/>
      <c r="FYL70" s="193"/>
      <c r="FYM70" s="193"/>
      <c r="FYN70" s="193"/>
      <c r="FYO70" s="14"/>
      <c r="FYP70" s="15">
        <v>2</v>
      </c>
      <c r="FYQ70" s="14"/>
      <c r="FYR70" s="17">
        <f t="shared" ref="FYR70" si="293">FYR71</f>
        <v>0</v>
      </c>
      <c r="FYS70" s="18"/>
      <c r="FYT70" s="191"/>
      <c r="FYU70" s="18"/>
      <c r="FYV70" s="191"/>
      <c r="FYW70" s="18"/>
      <c r="FYX70" s="193" t="s">
        <v>60</v>
      </c>
      <c r="FYY70" s="193"/>
      <c r="FYZ70" s="193"/>
      <c r="FZA70" s="193"/>
      <c r="FZB70" s="193"/>
      <c r="FZC70" s="193"/>
      <c r="FZD70" s="193"/>
      <c r="FZE70" s="14"/>
      <c r="FZF70" s="15">
        <v>2</v>
      </c>
      <c r="FZG70" s="14"/>
      <c r="FZH70" s="17">
        <f t="shared" ref="FZH70" si="294">FZH71</f>
        <v>0</v>
      </c>
      <c r="FZI70" s="18"/>
      <c r="FZJ70" s="191"/>
      <c r="FZK70" s="18"/>
      <c r="FZL70" s="191"/>
      <c r="FZM70" s="18"/>
      <c r="FZN70" s="193" t="s">
        <v>60</v>
      </c>
      <c r="FZO70" s="193"/>
      <c r="FZP70" s="193"/>
      <c r="FZQ70" s="193"/>
      <c r="FZR70" s="193"/>
      <c r="FZS70" s="193"/>
      <c r="FZT70" s="193"/>
      <c r="FZU70" s="14"/>
      <c r="FZV70" s="15">
        <v>2</v>
      </c>
      <c r="FZW70" s="14"/>
      <c r="FZX70" s="17">
        <f t="shared" ref="FZX70" si="295">FZX71</f>
        <v>0</v>
      </c>
      <c r="FZY70" s="18"/>
      <c r="FZZ70" s="191"/>
      <c r="GAA70" s="18"/>
      <c r="GAB70" s="191"/>
      <c r="GAC70" s="18"/>
      <c r="GAD70" s="193" t="s">
        <v>60</v>
      </c>
      <c r="GAE70" s="193"/>
      <c r="GAF70" s="193"/>
      <c r="GAG70" s="193"/>
      <c r="GAH70" s="193"/>
      <c r="GAI70" s="193"/>
      <c r="GAJ70" s="193"/>
      <c r="GAK70" s="14"/>
      <c r="GAL70" s="15">
        <v>2</v>
      </c>
      <c r="GAM70" s="14"/>
      <c r="GAN70" s="17">
        <f t="shared" ref="GAN70" si="296">GAN71</f>
        <v>0</v>
      </c>
      <c r="GAO70" s="18"/>
      <c r="GAP70" s="191"/>
      <c r="GAQ70" s="18"/>
      <c r="GAR70" s="191"/>
      <c r="GAS70" s="18"/>
      <c r="GAT70" s="193" t="s">
        <v>60</v>
      </c>
      <c r="GAU70" s="193"/>
      <c r="GAV70" s="193"/>
      <c r="GAW70" s="193"/>
      <c r="GAX70" s="193"/>
      <c r="GAY70" s="193"/>
      <c r="GAZ70" s="193"/>
      <c r="GBA70" s="14"/>
      <c r="GBB70" s="15">
        <v>2</v>
      </c>
      <c r="GBC70" s="14"/>
      <c r="GBD70" s="17">
        <f t="shared" ref="GBD70" si="297">GBD71</f>
        <v>0</v>
      </c>
      <c r="GBE70" s="18"/>
      <c r="GBF70" s="191"/>
      <c r="GBG70" s="18"/>
      <c r="GBH70" s="191"/>
      <c r="GBI70" s="18"/>
      <c r="GBJ70" s="193" t="s">
        <v>60</v>
      </c>
      <c r="GBK70" s="193"/>
      <c r="GBL70" s="193"/>
      <c r="GBM70" s="193"/>
      <c r="GBN70" s="193"/>
      <c r="GBO70" s="193"/>
      <c r="GBP70" s="193"/>
      <c r="GBQ70" s="14"/>
      <c r="GBR70" s="15">
        <v>2</v>
      </c>
      <c r="GBS70" s="14"/>
      <c r="GBT70" s="17">
        <f t="shared" ref="GBT70" si="298">GBT71</f>
        <v>0</v>
      </c>
      <c r="GBU70" s="18"/>
      <c r="GBV70" s="191"/>
      <c r="GBW70" s="18"/>
      <c r="GBX70" s="191"/>
      <c r="GBY70" s="18"/>
      <c r="GBZ70" s="193" t="s">
        <v>60</v>
      </c>
      <c r="GCA70" s="193"/>
      <c r="GCB70" s="193"/>
      <c r="GCC70" s="193"/>
      <c r="GCD70" s="193"/>
      <c r="GCE70" s="193"/>
      <c r="GCF70" s="193"/>
      <c r="GCG70" s="14"/>
      <c r="GCH70" s="15">
        <v>2</v>
      </c>
      <c r="GCI70" s="14"/>
      <c r="GCJ70" s="17">
        <f t="shared" ref="GCJ70" si="299">GCJ71</f>
        <v>0</v>
      </c>
      <c r="GCK70" s="18"/>
      <c r="GCL70" s="191"/>
      <c r="GCM70" s="18"/>
      <c r="GCN70" s="191"/>
      <c r="GCO70" s="18"/>
      <c r="GCP70" s="193" t="s">
        <v>60</v>
      </c>
      <c r="GCQ70" s="193"/>
      <c r="GCR70" s="193"/>
      <c r="GCS70" s="193"/>
      <c r="GCT70" s="193"/>
      <c r="GCU70" s="193"/>
      <c r="GCV70" s="193"/>
      <c r="GCW70" s="14"/>
      <c r="GCX70" s="15">
        <v>2</v>
      </c>
      <c r="GCY70" s="14"/>
      <c r="GCZ70" s="17">
        <f t="shared" ref="GCZ70" si="300">GCZ71</f>
        <v>0</v>
      </c>
      <c r="GDA70" s="18"/>
      <c r="GDB70" s="191"/>
      <c r="GDC70" s="18"/>
      <c r="GDD70" s="191"/>
      <c r="GDE70" s="18"/>
      <c r="GDF70" s="193" t="s">
        <v>60</v>
      </c>
      <c r="GDG70" s="193"/>
      <c r="GDH70" s="193"/>
      <c r="GDI70" s="193"/>
      <c r="GDJ70" s="193"/>
      <c r="GDK70" s="193"/>
      <c r="GDL70" s="193"/>
      <c r="GDM70" s="14"/>
      <c r="GDN70" s="15">
        <v>2</v>
      </c>
      <c r="GDO70" s="14"/>
      <c r="GDP70" s="17">
        <f t="shared" ref="GDP70" si="301">GDP71</f>
        <v>0</v>
      </c>
      <c r="GDQ70" s="18"/>
      <c r="GDR70" s="191"/>
      <c r="GDS70" s="18"/>
      <c r="GDT70" s="191"/>
      <c r="GDU70" s="18"/>
      <c r="GDV70" s="193" t="s">
        <v>60</v>
      </c>
      <c r="GDW70" s="193"/>
      <c r="GDX70" s="193"/>
      <c r="GDY70" s="193"/>
      <c r="GDZ70" s="193"/>
      <c r="GEA70" s="193"/>
      <c r="GEB70" s="193"/>
      <c r="GEC70" s="14"/>
      <c r="GED70" s="15">
        <v>2</v>
      </c>
      <c r="GEE70" s="14"/>
      <c r="GEF70" s="17">
        <f t="shared" ref="GEF70" si="302">GEF71</f>
        <v>0</v>
      </c>
      <c r="GEG70" s="18"/>
      <c r="GEH70" s="191"/>
      <c r="GEI70" s="18"/>
      <c r="GEJ70" s="191"/>
      <c r="GEK70" s="18"/>
      <c r="GEL70" s="193" t="s">
        <v>60</v>
      </c>
      <c r="GEM70" s="193"/>
      <c r="GEN70" s="193"/>
      <c r="GEO70" s="193"/>
      <c r="GEP70" s="193"/>
      <c r="GEQ70" s="193"/>
      <c r="GER70" s="193"/>
      <c r="GES70" s="14"/>
      <c r="GET70" s="15">
        <v>2</v>
      </c>
      <c r="GEU70" s="14"/>
      <c r="GEV70" s="17">
        <f t="shared" ref="GEV70" si="303">GEV71</f>
        <v>0</v>
      </c>
      <c r="GEW70" s="18"/>
      <c r="GEX70" s="191"/>
      <c r="GEY70" s="18"/>
      <c r="GEZ70" s="191"/>
      <c r="GFA70" s="18"/>
      <c r="GFB70" s="193" t="s">
        <v>60</v>
      </c>
      <c r="GFC70" s="193"/>
      <c r="GFD70" s="193"/>
      <c r="GFE70" s="193"/>
      <c r="GFF70" s="193"/>
      <c r="GFG70" s="193"/>
      <c r="GFH70" s="193"/>
      <c r="GFI70" s="14"/>
      <c r="GFJ70" s="15">
        <v>2</v>
      </c>
      <c r="GFK70" s="14"/>
      <c r="GFL70" s="17">
        <f t="shared" ref="GFL70" si="304">GFL71</f>
        <v>0</v>
      </c>
      <c r="GFM70" s="18"/>
      <c r="GFN70" s="191"/>
      <c r="GFO70" s="18"/>
      <c r="GFP70" s="191"/>
      <c r="GFQ70" s="18"/>
      <c r="GFR70" s="193" t="s">
        <v>60</v>
      </c>
      <c r="GFS70" s="193"/>
      <c r="GFT70" s="193"/>
      <c r="GFU70" s="193"/>
      <c r="GFV70" s="193"/>
      <c r="GFW70" s="193"/>
      <c r="GFX70" s="193"/>
      <c r="GFY70" s="14"/>
      <c r="GFZ70" s="15">
        <v>2</v>
      </c>
      <c r="GGA70" s="14"/>
      <c r="GGB70" s="17">
        <f t="shared" ref="GGB70" si="305">GGB71</f>
        <v>0</v>
      </c>
      <c r="GGC70" s="18"/>
      <c r="GGD70" s="191"/>
      <c r="GGE70" s="18"/>
      <c r="GGF70" s="191"/>
      <c r="GGG70" s="18"/>
      <c r="GGH70" s="193" t="s">
        <v>60</v>
      </c>
      <c r="GGI70" s="193"/>
      <c r="GGJ70" s="193"/>
      <c r="GGK70" s="193"/>
      <c r="GGL70" s="193"/>
      <c r="GGM70" s="193"/>
      <c r="GGN70" s="193"/>
      <c r="GGO70" s="14"/>
      <c r="GGP70" s="15">
        <v>2</v>
      </c>
      <c r="GGQ70" s="14"/>
      <c r="GGR70" s="17">
        <f t="shared" ref="GGR70" si="306">GGR71</f>
        <v>0</v>
      </c>
      <c r="GGS70" s="18"/>
      <c r="GGT70" s="191"/>
      <c r="GGU70" s="18"/>
      <c r="GGV70" s="191"/>
      <c r="GGW70" s="18"/>
      <c r="GGX70" s="193" t="s">
        <v>60</v>
      </c>
      <c r="GGY70" s="193"/>
      <c r="GGZ70" s="193"/>
      <c r="GHA70" s="193"/>
      <c r="GHB70" s="193"/>
      <c r="GHC70" s="193"/>
      <c r="GHD70" s="193"/>
      <c r="GHE70" s="14"/>
      <c r="GHF70" s="15">
        <v>2</v>
      </c>
      <c r="GHG70" s="14"/>
      <c r="GHH70" s="17">
        <f t="shared" ref="GHH70" si="307">GHH71</f>
        <v>0</v>
      </c>
      <c r="GHI70" s="18"/>
      <c r="GHJ70" s="191"/>
      <c r="GHK70" s="18"/>
      <c r="GHL70" s="191"/>
      <c r="GHM70" s="18"/>
      <c r="GHN70" s="193" t="s">
        <v>60</v>
      </c>
      <c r="GHO70" s="193"/>
      <c r="GHP70" s="193"/>
      <c r="GHQ70" s="193"/>
      <c r="GHR70" s="193"/>
      <c r="GHS70" s="193"/>
      <c r="GHT70" s="193"/>
      <c r="GHU70" s="14"/>
      <c r="GHV70" s="15">
        <v>2</v>
      </c>
      <c r="GHW70" s="14"/>
      <c r="GHX70" s="17">
        <f t="shared" ref="GHX70" si="308">GHX71</f>
        <v>0</v>
      </c>
      <c r="GHY70" s="18"/>
      <c r="GHZ70" s="191"/>
      <c r="GIA70" s="18"/>
      <c r="GIB70" s="191"/>
      <c r="GIC70" s="18"/>
      <c r="GID70" s="193" t="s">
        <v>60</v>
      </c>
      <c r="GIE70" s="193"/>
      <c r="GIF70" s="193"/>
      <c r="GIG70" s="193"/>
      <c r="GIH70" s="193"/>
      <c r="GII70" s="193"/>
      <c r="GIJ70" s="193"/>
      <c r="GIK70" s="14"/>
      <c r="GIL70" s="15">
        <v>2</v>
      </c>
      <c r="GIM70" s="14"/>
      <c r="GIN70" s="17">
        <f t="shared" ref="GIN70" si="309">GIN71</f>
        <v>0</v>
      </c>
      <c r="GIO70" s="18"/>
      <c r="GIP70" s="191"/>
      <c r="GIQ70" s="18"/>
      <c r="GIR70" s="191"/>
      <c r="GIS70" s="18"/>
      <c r="GIT70" s="193" t="s">
        <v>60</v>
      </c>
      <c r="GIU70" s="193"/>
      <c r="GIV70" s="193"/>
      <c r="GIW70" s="193"/>
      <c r="GIX70" s="193"/>
      <c r="GIY70" s="193"/>
      <c r="GIZ70" s="193"/>
      <c r="GJA70" s="14"/>
      <c r="GJB70" s="15">
        <v>2</v>
      </c>
      <c r="GJC70" s="14"/>
      <c r="GJD70" s="17">
        <f t="shared" ref="GJD70" si="310">GJD71</f>
        <v>0</v>
      </c>
      <c r="GJE70" s="18"/>
      <c r="GJF70" s="191"/>
      <c r="GJG70" s="18"/>
      <c r="GJH70" s="191"/>
      <c r="GJI70" s="18"/>
      <c r="GJJ70" s="193" t="s">
        <v>60</v>
      </c>
      <c r="GJK70" s="193"/>
      <c r="GJL70" s="193"/>
      <c r="GJM70" s="193"/>
      <c r="GJN70" s="193"/>
      <c r="GJO70" s="193"/>
      <c r="GJP70" s="193"/>
      <c r="GJQ70" s="14"/>
      <c r="GJR70" s="15">
        <v>2</v>
      </c>
      <c r="GJS70" s="14"/>
      <c r="GJT70" s="17">
        <f t="shared" ref="GJT70" si="311">GJT71</f>
        <v>0</v>
      </c>
      <c r="GJU70" s="18"/>
      <c r="GJV70" s="191"/>
      <c r="GJW70" s="18"/>
      <c r="GJX70" s="191"/>
      <c r="GJY70" s="18"/>
      <c r="GJZ70" s="193" t="s">
        <v>60</v>
      </c>
      <c r="GKA70" s="193"/>
      <c r="GKB70" s="193"/>
      <c r="GKC70" s="193"/>
      <c r="GKD70" s="193"/>
      <c r="GKE70" s="193"/>
      <c r="GKF70" s="193"/>
      <c r="GKG70" s="14"/>
      <c r="GKH70" s="15">
        <v>2</v>
      </c>
      <c r="GKI70" s="14"/>
      <c r="GKJ70" s="17">
        <f t="shared" ref="GKJ70" si="312">GKJ71</f>
        <v>0</v>
      </c>
      <c r="GKK70" s="18"/>
      <c r="GKL70" s="191"/>
      <c r="GKM70" s="18"/>
      <c r="GKN70" s="191"/>
      <c r="GKO70" s="18"/>
      <c r="GKP70" s="193" t="s">
        <v>60</v>
      </c>
      <c r="GKQ70" s="193"/>
      <c r="GKR70" s="193"/>
      <c r="GKS70" s="193"/>
      <c r="GKT70" s="193"/>
      <c r="GKU70" s="193"/>
      <c r="GKV70" s="193"/>
      <c r="GKW70" s="14"/>
      <c r="GKX70" s="15">
        <v>2</v>
      </c>
      <c r="GKY70" s="14"/>
      <c r="GKZ70" s="17">
        <f t="shared" ref="GKZ70" si="313">GKZ71</f>
        <v>0</v>
      </c>
      <c r="GLA70" s="18"/>
      <c r="GLB70" s="191"/>
      <c r="GLC70" s="18"/>
      <c r="GLD70" s="191"/>
      <c r="GLE70" s="18"/>
      <c r="GLF70" s="193" t="s">
        <v>60</v>
      </c>
      <c r="GLG70" s="193"/>
      <c r="GLH70" s="193"/>
      <c r="GLI70" s="193"/>
      <c r="GLJ70" s="193"/>
      <c r="GLK70" s="193"/>
      <c r="GLL70" s="193"/>
      <c r="GLM70" s="14"/>
      <c r="GLN70" s="15">
        <v>2</v>
      </c>
      <c r="GLO70" s="14"/>
      <c r="GLP70" s="17">
        <f t="shared" ref="GLP70" si="314">GLP71</f>
        <v>0</v>
      </c>
      <c r="GLQ70" s="18"/>
      <c r="GLR70" s="191"/>
      <c r="GLS70" s="18"/>
      <c r="GLT70" s="191"/>
      <c r="GLU70" s="18"/>
      <c r="GLV70" s="193" t="s">
        <v>60</v>
      </c>
      <c r="GLW70" s="193"/>
      <c r="GLX70" s="193"/>
      <c r="GLY70" s="193"/>
      <c r="GLZ70" s="193"/>
      <c r="GMA70" s="193"/>
      <c r="GMB70" s="193"/>
      <c r="GMC70" s="14"/>
      <c r="GMD70" s="15">
        <v>2</v>
      </c>
      <c r="GME70" s="14"/>
      <c r="GMF70" s="17">
        <f t="shared" ref="GMF70" si="315">GMF71</f>
        <v>0</v>
      </c>
      <c r="GMG70" s="18"/>
      <c r="GMH70" s="191"/>
      <c r="GMI70" s="18"/>
      <c r="GMJ70" s="191"/>
      <c r="GMK70" s="18"/>
      <c r="GML70" s="193" t="s">
        <v>60</v>
      </c>
      <c r="GMM70" s="193"/>
      <c r="GMN70" s="193"/>
      <c r="GMO70" s="193"/>
      <c r="GMP70" s="193"/>
      <c r="GMQ70" s="193"/>
      <c r="GMR70" s="193"/>
      <c r="GMS70" s="14"/>
      <c r="GMT70" s="15">
        <v>2</v>
      </c>
      <c r="GMU70" s="14"/>
      <c r="GMV70" s="17">
        <f t="shared" ref="GMV70" si="316">GMV71</f>
        <v>0</v>
      </c>
      <c r="GMW70" s="18"/>
      <c r="GMX70" s="191"/>
      <c r="GMY70" s="18"/>
      <c r="GMZ70" s="191"/>
      <c r="GNA70" s="18"/>
      <c r="GNB70" s="193" t="s">
        <v>60</v>
      </c>
      <c r="GNC70" s="193"/>
      <c r="GND70" s="193"/>
      <c r="GNE70" s="193"/>
      <c r="GNF70" s="193"/>
      <c r="GNG70" s="193"/>
      <c r="GNH70" s="193"/>
      <c r="GNI70" s="14"/>
      <c r="GNJ70" s="15">
        <v>2</v>
      </c>
      <c r="GNK70" s="14"/>
      <c r="GNL70" s="17">
        <f t="shared" ref="GNL70" si="317">GNL71</f>
        <v>0</v>
      </c>
      <c r="GNM70" s="18"/>
      <c r="GNN70" s="191"/>
      <c r="GNO70" s="18"/>
      <c r="GNP70" s="191"/>
      <c r="GNQ70" s="18"/>
      <c r="GNR70" s="193" t="s">
        <v>60</v>
      </c>
      <c r="GNS70" s="193"/>
      <c r="GNT70" s="193"/>
      <c r="GNU70" s="193"/>
      <c r="GNV70" s="193"/>
      <c r="GNW70" s="193"/>
      <c r="GNX70" s="193"/>
      <c r="GNY70" s="14"/>
      <c r="GNZ70" s="15">
        <v>2</v>
      </c>
      <c r="GOA70" s="14"/>
      <c r="GOB70" s="17">
        <f t="shared" ref="GOB70" si="318">GOB71</f>
        <v>0</v>
      </c>
      <c r="GOC70" s="18"/>
      <c r="GOD70" s="191"/>
      <c r="GOE70" s="18"/>
      <c r="GOF70" s="191"/>
      <c r="GOG70" s="18"/>
      <c r="GOH70" s="193" t="s">
        <v>60</v>
      </c>
      <c r="GOI70" s="193"/>
      <c r="GOJ70" s="193"/>
      <c r="GOK70" s="193"/>
      <c r="GOL70" s="193"/>
      <c r="GOM70" s="193"/>
      <c r="GON70" s="193"/>
      <c r="GOO70" s="14"/>
      <c r="GOP70" s="15">
        <v>2</v>
      </c>
      <c r="GOQ70" s="14"/>
      <c r="GOR70" s="17">
        <f t="shared" ref="GOR70" si="319">GOR71</f>
        <v>0</v>
      </c>
      <c r="GOS70" s="18"/>
      <c r="GOT70" s="191"/>
      <c r="GOU70" s="18"/>
      <c r="GOV70" s="191"/>
      <c r="GOW70" s="18"/>
      <c r="GOX70" s="193" t="s">
        <v>60</v>
      </c>
      <c r="GOY70" s="193"/>
      <c r="GOZ70" s="193"/>
      <c r="GPA70" s="193"/>
      <c r="GPB70" s="193"/>
      <c r="GPC70" s="193"/>
      <c r="GPD70" s="193"/>
      <c r="GPE70" s="14"/>
      <c r="GPF70" s="15">
        <v>2</v>
      </c>
      <c r="GPG70" s="14"/>
      <c r="GPH70" s="17">
        <f t="shared" ref="GPH70" si="320">GPH71</f>
        <v>0</v>
      </c>
      <c r="GPI70" s="18"/>
      <c r="GPJ70" s="191"/>
      <c r="GPK70" s="18"/>
      <c r="GPL70" s="191"/>
      <c r="GPM70" s="18"/>
      <c r="GPN70" s="193" t="s">
        <v>60</v>
      </c>
      <c r="GPO70" s="193"/>
      <c r="GPP70" s="193"/>
      <c r="GPQ70" s="193"/>
      <c r="GPR70" s="193"/>
      <c r="GPS70" s="193"/>
      <c r="GPT70" s="193"/>
      <c r="GPU70" s="14"/>
      <c r="GPV70" s="15">
        <v>2</v>
      </c>
      <c r="GPW70" s="14"/>
      <c r="GPX70" s="17">
        <f t="shared" ref="GPX70" si="321">GPX71</f>
        <v>0</v>
      </c>
      <c r="GPY70" s="18"/>
      <c r="GPZ70" s="191"/>
      <c r="GQA70" s="18"/>
      <c r="GQB70" s="191"/>
      <c r="GQC70" s="18"/>
      <c r="GQD70" s="193" t="s">
        <v>60</v>
      </c>
      <c r="GQE70" s="193"/>
      <c r="GQF70" s="193"/>
      <c r="GQG70" s="193"/>
      <c r="GQH70" s="193"/>
      <c r="GQI70" s="193"/>
      <c r="GQJ70" s="193"/>
      <c r="GQK70" s="14"/>
      <c r="GQL70" s="15">
        <v>2</v>
      </c>
      <c r="GQM70" s="14"/>
      <c r="GQN70" s="17">
        <f t="shared" ref="GQN70" si="322">GQN71</f>
        <v>0</v>
      </c>
      <c r="GQO70" s="18"/>
      <c r="GQP70" s="191"/>
      <c r="GQQ70" s="18"/>
      <c r="GQR70" s="191"/>
      <c r="GQS70" s="18"/>
      <c r="GQT70" s="193" t="s">
        <v>60</v>
      </c>
      <c r="GQU70" s="193"/>
      <c r="GQV70" s="193"/>
      <c r="GQW70" s="193"/>
      <c r="GQX70" s="193"/>
      <c r="GQY70" s="193"/>
      <c r="GQZ70" s="193"/>
      <c r="GRA70" s="14"/>
      <c r="GRB70" s="15">
        <v>2</v>
      </c>
      <c r="GRC70" s="14"/>
      <c r="GRD70" s="17">
        <f t="shared" ref="GRD70" si="323">GRD71</f>
        <v>0</v>
      </c>
      <c r="GRE70" s="18"/>
      <c r="GRF70" s="191"/>
      <c r="GRG70" s="18"/>
      <c r="GRH70" s="191"/>
      <c r="GRI70" s="18"/>
      <c r="GRJ70" s="193" t="s">
        <v>60</v>
      </c>
      <c r="GRK70" s="193"/>
      <c r="GRL70" s="193"/>
      <c r="GRM70" s="193"/>
      <c r="GRN70" s="193"/>
      <c r="GRO70" s="193"/>
      <c r="GRP70" s="193"/>
      <c r="GRQ70" s="14"/>
      <c r="GRR70" s="15">
        <v>2</v>
      </c>
      <c r="GRS70" s="14"/>
      <c r="GRT70" s="17">
        <f t="shared" ref="GRT70" si="324">GRT71</f>
        <v>0</v>
      </c>
      <c r="GRU70" s="18"/>
      <c r="GRV70" s="191"/>
      <c r="GRW70" s="18"/>
      <c r="GRX70" s="191"/>
      <c r="GRY70" s="18"/>
      <c r="GRZ70" s="193" t="s">
        <v>60</v>
      </c>
      <c r="GSA70" s="193"/>
      <c r="GSB70" s="193"/>
      <c r="GSC70" s="193"/>
      <c r="GSD70" s="193"/>
      <c r="GSE70" s="193"/>
      <c r="GSF70" s="193"/>
      <c r="GSG70" s="14"/>
      <c r="GSH70" s="15">
        <v>2</v>
      </c>
      <c r="GSI70" s="14"/>
      <c r="GSJ70" s="17">
        <f t="shared" ref="GSJ70" si="325">GSJ71</f>
        <v>0</v>
      </c>
      <c r="GSK70" s="18"/>
      <c r="GSL70" s="191"/>
      <c r="GSM70" s="18"/>
      <c r="GSN70" s="191"/>
      <c r="GSO70" s="18"/>
      <c r="GSP70" s="193" t="s">
        <v>60</v>
      </c>
      <c r="GSQ70" s="193"/>
      <c r="GSR70" s="193"/>
      <c r="GSS70" s="193"/>
      <c r="GST70" s="193"/>
      <c r="GSU70" s="193"/>
      <c r="GSV70" s="193"/>
      <c r="GSW70" s="14"/>
      <c r="GSX70" s="15">
        <v>2</v>
      </c>
      <c r="GSY70" s="14"/>
      <c r="GSZ70" s="17">
        <f t="shared" ref="GSZ70" si="326">GSZ71</f>
        <v>0</v>
      </c>
      <c r="GTA70" s="18"/>
      <c r="GTB70" s="191"/>
      <c r="GTC70" s="18"/>
      <c r="GTD70" s="191"/>
      <c r="GTE70" s="18"/>
      <c r="GTF70" s="193" t="s">
        <v>60</v>
      </c>
      <c r="GTG70" s="193"/>
      <c r="GTH70" s="193"/>
      <c r="GTI70" s="193"/>
      <c r="GTJ70" s="193"/>
      <c r="GTK70" s="193"/>
      <c r="GTL70" s="193"/>
      <c r="GTM70" s="14"/>
      <c r="GTN70" s="15">
        <v>2</v>
      </c>
      <c r="GTO70" s="14"/>
      <c r="GTP70" s="17">
        <f t="shared" ref="GTP70" si="327">GTP71</f>
        <v>0</v>
      </c>
      <c r="GTQ70" s="18"/>
      <c r="GTR70" s="191"/>
      <c r="GTS70" s="18"/>
      <c r="GTT70" s="191"/>
      <c r="GTU70" s="18"/>
      <c r="GTV70" s="193" t="s">
        <v>60</v>
      </c>
      <c r="GTW70" s="193"/>
      <c r="GTX70" s="193"/>
      <c r="GTY70" s="193"/>
      <c r="GTZ70" s="193"/>
      <c r="GUA70" s="193"/>
      <c r="GUB70" s="193"/>
      <c r="GUC70" s="14"/>
      <c r="GUD70" s="15">
        <v>2</v>
      </c>
      <c r="GUE70" s="14"/>
      <c r="GUF70" s="17">
        <f t="shared" ref="GUF70" si="328">GUF71</f>
        <v>0</v>
      </c>
      <c r="GUG70" s="18"/>
      <c r="GUH70" s="191"/>
      <c r="GUI70" s="18"/>
      <c r="GUJ70" s="191"/>
      <c r="GUK70" s="18"/>
      <c r="GUL70" s="193" t="s">
        <v>60</v>
      </c>
      <c r="GUM70" s="193"/>
      <c r="GUN70" s="193"/>
      <c r="GUO70" s="193"/>
      <c r="GUP70" s="193"/>
      <c r="GUQ70" s="193"/>
      <c r="GUR70" s="193"/>
      <c r="GUS70" s="14"/>
      <c r="GUT70" s="15">
        <v>2</v>
      </c>
      <c r="GUU70" s="14"/>
      <c r="GUV70" s="17">
        <f t="shared" ref="GUV70" si="329">GUV71</f>
        <v>0</v>
      </c>
      <c r="GUW70" s="18"/>
      <c r="GUX70" s="191"/>
      <c r="GUY70" s="18"/>
      <c r="GUZ70" s="191"/>
      <c r="GVA70" s="18"/>
      <c r="GVB70" s="193" t="s">
        <v>60</v>
      </c>
      <c r="GVC70" s="193"/>
      <c r="GVD70" s="193"/>
      <c r="GVE70" s="193"/>
      <c r="GVF70" s="193"/>
      <c r="GVG70" s="193"/>
      <c r="GVH70" s="193"/>
      <c r="GVI70" s="14"/>
      <c r="GVJ70" s="15">
        <v>2</v>
      </c>
      <c r="GVK70" s="14"/>
      <c r="GVL70" s="17">
        <f t="shared" ref="GVL70" si="330">GVL71</f>
        <v>0</v>
      </c>
      <c r="GVM70" s="18"/>
      <c r="GVN70" s="191"/>
      <c r="GVO70" s="18"/>
      <c r="GVP70" s="191"/>
      <c r="GVQ70" s="18"/>
      <c r="GVR70" s="193" t="s">
        <v>60</v>
      </c>
      <c r="GVS70" s="193"/>
      <c r="GVT70" s="193"/>
      <c r="GVU70" s="193"/>
      <c r="GVV70" s="193"/>
      <c r="GVW70" s="193"/>
      <c r="GVX70" s="193"/>
      <c r="GVY70" s="14"/>
      <c r="GVZ70" s="15">
        <v>2</v>
      </c>
      <c r="GWA70" s="14"/>
      <c r="GWB70" s="17">
        <f t="shared" ref="GWB70" si="331">GWB71</f>
        <v>0</v>
      </c>
      <c r="GWC70" s="18"/>
      <c r="GWD70" s="191"/>
      <c r="GWE70" s="18"/>
      <c r="GWF70" s="191"/>
      <c r="GWG70" s="18"/>
      <c r="GWH70" s="193" t="s">
        <v>60</v>
      </c>
      <c r="GWI70" s="193"/>
      <c r="GWJ70" s="193"/>
      <c r="GWK70" s="193"/>
      <c r="GWL70" s="193"/>
      <c r="GWM70" s="193"/>
      <c r="GWN70" s="193"/>
      <c r="GWO70" s="14"/>
      <c r="GWP70" s="15">
        <v>2</v>
      </c>
      <c r="GWQ70" s="14"/>
      <c r="GWR70" s="17">
        <f t="shared" ref="GWR70" si="332">GWR71</f>
        <v>0</v>
      </c>
      <c r="GWS70" s="18"/>
      <c r="GWT70" s="191"/>
      <c r="GWU70" s="18"/>
      <c r="GWV70" s="191"/>
      <c r="GWW70" s="18"/>
      <c r="GWX70" s="193" t="s">
        <v>60</v>
      </c>
      <c r="GWY70" s="193"/>
      <c r="GWZ70" s="193"/>
      <c r="GXA70" s="193"/>
      <c r="GXB70" s="193"/>
      <c r="GXC70" s="193"/>
      <c r="GXD70" s="193"/>
      <c r="GXE70" s="14"/>
      <c r="GXF70" s="15">
        <v>2</v>
      </c>
      <c r="GXG70" s="14"/>
      <c r="GXH70" s="17">
        <f t="shared" ref="GXH70" si="333">GXH71</f>
        <v>0</v>
      </c>
      <c r="GXI70" s="18"/>
      <c r="GXJ70" s="191"/>
      <c r="GXK70" s="18"/>
      <c r="GXL70" s="191"/>
      <c r="GXM70" s="18"/>
      <c r="GXN70" s="193" t="s">
        <v>60</v>
      </c>
      <c r="GXO70" s="193"/>
      <c r="GXP70" s="193"/>
      <c r="GXQ70" s="193"/>
      <c r="GXR70" s="193"/>
      <c r="GXS70" s="193"/>
      <c r="GXT70" s="193"/>
      <c r="GXU70" s="14"/>
      <c r="GXV70" s="15">
        <v>2</v>
      </c>
      <c r="GXW70" s="14"/>
      <c r="GXX70" s="17">
        <f t="shared" ref="GXX70" si="334">GXX71</f>
        <v>0</v>
      </c>
      <c r="GXY70" s="18"/>
      <c r="GXZ70" s="191"/>
      <c r="GYA70" s="18"/>
      <c r="GYB70" s="191"/>
      <c r="GYC70" s="18"/>
      <c r="GYD70" s="193" t="s">
        <v>60</v>
      </c>
      <c r="GYE70" s="193"/>
      <c r="GYF70" s="193"/>
      <c r="GYG70" s="193"/>
      <c r="GYH70" s="193"/>
      <c r="GYI70" s="193"/>
      <c r="GYJ70" s="193"/>
      <c r="GYK70" s="14"/>
      <c r="GYL70" s="15">
        <v>2</v>
      </c>
      <c r="GYM70" s="14"/>
      <c r="GYN70" s="17">
        <f t="shared" ref="GYN70" si="335">GYN71</f>
        <v>0</v>
      </c>
      <c r="GYO70" s="18"/>
      <c r="GYP70" s="191"/>
      <c r="GYQ70" s="18"/>
      <c r="GYR70" s="191"/>
      <c r="GYS70" s="18"/>
      <c r="GYT70" s="193" t="s">
        <v>60</v>
      </c>
      <c r="GYU70" s="193"/>
      <c r="GYV70" s="193"/>
      <c r="GYW70" s="193"/>
      <c r="GYX70" s="193"/>
      <c r="GYY70" s="193"/>
      <c r="GYZ70" s="193"/>
      <c r="GZA70" s="14"/>
      <c r="GZB70" s="15">
        <v>2</v>
      </c>
      <c r="GZC70" s="14"/>
      <c r="GZD70" s="17">
        <f t="shared" ref="GZD70" si="336">GZD71</f>
        <v>0</v>
      </c>
      <c r="GZE70" s="18"/>
      <c r="GZF70" s="191"/>
      <c r="GZG70" s="18"/>
      <c r="GZH70" s="191"/>
      <c r="GZI70" s="18"/>
      <c r="GZJ70" s="193" t="s">
        <v>60</v>
      </c>
      <c r="GZK70" s="193"/>
      <c r="GZL70" s="193"/>
      <c r="GZM70" s="193"/>
      <c r="GZN70" s="193"/>
      <c r="GZO70" s="193"/>
      <c r="GZP70" s="193"/>
      <c r="GZQ70" s="14"/>
      <c r="GZR70" s="15">
        <v>2</v>
      </c>
      <c r="GZS70" s="14"/>
      <c r="GZT70" s="17">
        <f t="shared" ref="GZT70" si="337">GZT71</f>
        <v>0</v>
      </c>
      <c r="GZU70" s="18"/>
      <c r="GZV70" s="191"/>
      <c r="GZW70" s="18"/>
      <c r="GZX70" s="191"/>
      <c r="GZY70" s="18"/>
      <c r="GZZ70" s="193" t="s">
        <v>60</v>
      </c>
      <c r="HAA70" s="193"/>
      <c r="HAB70" s="193"/>
      <c r="HAC70" s="193"/>
      <c r="HAD70" s="193"/>
      <c r="HAE70" s="193"/>
      <c r="HAF70" s="193"/>
      <c r="HAG70" s="14"/>
      <c r="HAH70" s="15">
        <v>2</v>
      </c>
      <c r="HAI70" s="14"/>
      <c r="HAJ70" s="17">
        <f t="shared" ref="HAJ70" si="338">HAJ71</f>
        <v>0</v>
      </c>
      <c r="HAK70" s="18"/>
      <c r="HAL70" s="191"/>
      <c r="HAM70" s="18"/>
      <c r="HAN70" s="191"/>
      <c r="HAO70" s="18"/>
      <c r="HAP70" s="193" t="s">
        <v>60</v>
      </c>
      <c r="HAQ70" s="193"/>
      <c r="HAR70" s="193"/>
      <c r="HAS70" s="193"/>
      <c r="HAT70" s="193"/>
      <c r="HAU70" s="193"/>
      <c r="HAV70" s="193"/>
      <c r="HAW70" s="14"/>
      <c r="HAX70" s="15">
        <v>2</v>
      </c>
      <c r="HAY70" s="14"/>
      <c r="HAZ70" s="17">
        <f t="shared" ref="HAZ70" si="339">HAZ71</f>
        <v>0</v>
      </c>
      <c r="HBA70" s="18"/>
      <c r="HBB70" s="191"/>
      <c r="HBC70" s="18"/>
      <c r="HBD70" s="191"/>
      <c r="HBE70" s="18"/>
      <c r="HBF70" s="193" t="s">
        <v>60</v>
      </c>
      <c r="HBG70" s="193"/>
      <c r="HBH70" s="193"/>
      <c r="HBI70" s="193"/>
      <c r="HBJ70" s="193"/>
      <c r="HBK70" s="193"/>
      <c r="HBL70" s="193"/>
      <c r="HBM70" s="14"/>
      <c r="HBN70" s="15">
        <v>2</v>
      </c>
      <c r="HBO70" s="14"/>
      <c r="HBP70" s="17">
        <f t="shared" ref="HBP70" si="340">HBP71</f>
        <v>0</v>
      </c>
      <c r="HBQ70" s="18"/>
      <c r="HBR70" s="191"/>
      <c r="HBS70" s="18"/>
      <c r="HBT70" s="191"/>
      <c r="HBU70" s="18"/>
      <c r="HBV70" s="193" t="s">
        <v>60</v>
      </c>
      <c r="HBW70" s="193"/>
      <c r="HBX70" s="193"/>
      <c r="HBY70" s="193"/>
      <c r="HBZ70" s="193"/>
      <c r="HCA70" s="193"/>
      <c r="HCB70" s="193"/>
      <c r="HCC70" s="14"/>
      <c r="HCD70" s="15">
        <v>2</v>
      </c>
      <c r="HCE70" s="14"/>
      <c r="HCF70" s="17">
        <f t="shared" ref="HCF70" si="341">HCF71</f>
        <v>0</v>
      </c>
      <c r="HCG70" s="18"/>
      <c r="HCH70" s="191"/>
      <c r="HCI70" s="18"/>
      <c r="HCJ70" s="191"/>
      <c r="HCK70" s="18"/>
      <c r="HCL70" s="193" t="s">
        <v>60</v>
      </c>
      <c r="HCM70" s="193"/>
      <c r="HCN70" s="193"/>
      <c r="HCO70" s="193"/>
      <c r="HCP70" s="193"/>
      <c r="HCQ70" s="193"/>
      <c r="HCR70" s="193"/>
      <c r="HCS70" s="14"/>
      <c r="HCT70" s="15">
        <v>2</v>
      </c>
      <c r="HCU70" s="14"/>
      <c r="HCV70" s="17">
        <f t="shared" ref="HCV70" si="342">HCV71</f>
        <v>0</v>
      </c>
      <c r="HCW70" s="18"/>
      <c r="HCX70" s="191"/>
      <c r="HCY70" s="18"/>
      <c r="HCZ70" s="191"/>
      <c r="HDA70" s="18"/>
      <c r="HDB70" s="193" t="s">
        <v>60</v>
      </c>
      <c r="HDC70" s="193"/>
      <c r="HDD70" s="193"/>
      <c r="HDE70" s="193"/>
      <c r="HDF70" s="193"/>
      <c r="HDG70" s="193"/>
      <c r="HDH70" s="193"/>
      <c r="HDI70" s="14"/>
      <c r="HDJ70" s="15">
        <v>2</v>
      </c>
      <c r="HDK70" s="14"/>
      <c r="HDL70" s="17">
        <f t="shared" ref="HDL70" si="343">HDL71</f>
        <v>0</v>
      </c>
      <c r="HDM70" s="18"/>
      <c r="HDN70" s="191"/>
      <c r="HDO70" s="18"/>
      <c r="HDP70" s="191"/>
      <c r="HDQ70" s="18"/>
      <c r="HDR70" s="193" t="s">
        <v>60</v>
      </c>
      <c r="HDS70" s="193"/>
      <c r="HDT70" s="193"/>
      <c r="HDU70" s="193"/>
      <c r="HDV70" s="193"/>
      <c r="HDW70" s="193"/>
      <c r="HDX70" s="193"/>
      <c r="HDY70" s="14"/>
      <c r="HDZ70" s="15">
        <v>2</v>
      </c>
      <c r="HEA70" s="14"/>
      <c r="HEB70" s="17">
        <f t="shared" ref="HEB70" si="344">HEB71</f>
        <v>0</v>
      </c>
      <c r="HEC70" s="18"/>
      <c r="HED70" s="191"/>
      <c r="HEE70" s="18"/>
      <c r="HEF70" s="191"/>
      <c r="HEG70" s="18"/>
      <c r="HEH70" s="193" t="s">
        <v>60</v>
      </c>
      <c r="HEI70" s="193"/>
      <c r="HEJ70" s="193"/>
      <c r="HEK70" s="193"/>
      <c r="HEL70" s="193"/>
      <c r="HEM70" s="193"/>
      <c r="HEN70" s="193"/>
      <c r="HEO70" s="14"/>
      <c r="HEP70" s="15">
        <v>2</v>
      </c>
      <c r="HEQ70" s="14"/>
      <c r="HER70" s="17">
        <f t="shared" ref="HER70" si="345">HER71</f>
        <v>0</v>
      </c>
      <c r="HES70" s="18"/>
      <c r="HET70" s="191"/>
      <c r="HEU70" s="18"/>
      <c r="HEV70" s="191"/>
      <c r="HEW70" s="18"/>
      <c r="HEX70" s="193" t="s">
        <v>60</v>
      </c>
      <c r="HEY70" s="193"/>
      <c r="HEZ70" s="193"/>
      <c r="HFA70" s="193"/>
      <c r="HFB70" s="193"/>
      <c r="HFC70" s="193"/>
      <c r="HFD70" s="193"/>
      <c r="HFE70" s="14"/>
      <c r="HFF70" s="15">
        <v>2</v>
      </c>
      <c r="HFG70" s="14"/>
      <c r="HFH70" s="17">
        <f t="shared" ref="HFH70" si="346">HFH71</f>
        <v>0</v>
      </c>
      <c r="HFI70" s="18"/>
      <c r="HFJ70" s="191"/>
      <c r="HFK70" s="18"/>
      <c r="HFL70" s="191"/>
      <c r="HFM70" s="18"/>
      <c r="HFN70" s="193" t="s">
        <v>60</v>
      </c>
      <c r="HFO70" s="193"/>
      <c r="HFP70" s="193"/>
      <c r="HFQ70" s="193"/>
      <c r="HFR70" s="193"/>
      <c r="HFS70" s="193"/>
      <c r="HFT70" s="193"/>
      <c r="HFU70" s="14"/>
      <c r="HFV70" s="15">
        <v>2</v>
      </c>
      <c r="HFW70" s="14"/>
      <c r="HFX70" s="17">
        <f t="shared" ref="HFX70" si="347">HFX71</f>
        <v>0</v>
      </c>
      <c r="HFY70" s="18"/>
      <c r="HFZ70" s="191"/>
      <c r="HGA70" s="18"/>
      <c r="HGB70" s="191"/>
      <c r="HGC70" s="18"/>
      <c r="HGD70" s="193" t="s">
        <v>60</v>
      </c>
      <c r="HGE70" s="193"/>
      <c r="HGF70" s="193"/>
      <c r="HGG70" s="193"/>
      <c r="HGH70" s="193"/>
      <c r="HGI70" s="193"/>
      <c r="HGJ70" s="193"/>
      <c r="HGK70" s="14"/>
      <c r="HGL70" s="15">
        <v>2</v>
      </c>
      <c r="HGM70" s="14"/>
      <c r="HGN70" s="17">
        <f t="shared" ref="HGN70" si="348">HGN71</f>
        <v>0</v>
      </c>
      <c r="HGO70" s="18"/>
      <c r="HGP70" s="191"/>
      <c r="HGQ70" s="18"/>
      <c r="HGR70" s="191"/>
      <c r="HGS70" s="18"/>
      <c r="HGT70" s="193" t="s">
        <v>60</v>
      </c>
      <c r="HGU70" s="193"/>
      <c r="HGV70" s="193"/>
      <c r="HGW70" s="193"/>
      <c r="HGX70" s="193"/>
      <c r="HGY70" s="193"/>
      <c r="HGZ70" s="193"/>
      <c r="HHA70" s="14"/>
      <c r="HHB70" s="15">
        <v>2</v>
      </c>
      <c r="HHC70" s="14"/>
      <c r="HHD70" s="17">
        <f t="shared" ref="HHD70" si="349">HHD71</f>
        <v>0</v>
      </c>
      <c r="HHE70" s="18"/>
      <c r="HHF70" s="191"/>
      <c r="HHG70" s="18"/>
      <c r="HHH70" s="191"/>
      <c r="HHI70" s="18"/>
      <c r="HHJ70" s="193" t="s">
        <v>60</v>
      </c>
      <c r="HHK70" s="193"/>
      <c r="HHL70" s="193"/>
      <c r="HHM70" s="193"/>
      <c r="HHN70" s="193"/>
      <c r="HHO70" s="193"/>
      <c r="HHP70" s="193"/>
      <c r="HHQ70" s="14"/>
      <c r="HHR70" s="15">
        <v>2</v>
      </c>
      <c r="HHS70" s="14"/>
      <c r="HHT70" s="17">
        <f t="shared" ref="HHT70" si="350">HHT71</f>
        <v>0</v>
      </c>
      <c r="HHU70" s="18"/>
      <c r="HHV70" s="191"/>
      <c r="HHW70" s="18"/>
      <c r="HHX70" s="191"/>
      <c r="HHY70" s="18"/>
      <c r="HHZ70" s="193" t="s">
        <v>60</v>
      </c>
      <c r="HIA70" s="193"/>
      <c r="HIB70" s="193"/>
      <c r="HIC70" s="193"/>
      <c r="HID70" s="193"/>
      <c r="HIE70" s="193"/>
      <c r="HIF70" s="193"/>
      <c r="HIG70" s="14"/>
      <c r="HIH70" s="15">
        <v>2</v>
      </c>
      <c r="HII70" s="14"/>
      <c r="HIJ70" s="17">
        <f t="shared" ref="HIJ70" si="351">HIJ71</f>
        <v>0</v>
      </c>
      <c r="HIK70" s="18"/>
      <c r="HIL70" s="191"/>
      <c r="HIM70" s="18"/>
      <c r="HIN70" s="191"/>
      <c r="HIO70" s="18"/>
      <c r="HIP70" s="193" t="s">
        <v>60</v>
      </c>
      <c r="HIQ70" s="193"/>
      <c r="HIR70" s="193"/>
      <c r="HIS70" s="193"/>
      <c r="HIT70" s="193"/>
      <c r="HIU70" s="193"/>
      <c r="HIV70" s="193"/>
      <c r="HIW70" s="14"/>
      <c r="HIX70" s="15">
        <v>2</v>
      </c>
      <c r="HIY70" s="14"/>
      <c r="HIZ70" s="17">
        <f t="shared" ref="HIZ70" si="352">HIZ71</f>
        <v>0</v>
      </c>
      <c r="HJA70" s="18"/>
      <c r="HJB70" s="191"/>
      <c r="HJC70" s="18"/>
      <c r="HJD70" s="191"/>
      <c r="HJE70" s="18"/>
      <c r="HJF70" s="193" t="s">
        <v>60</v>
      </c>
      <c r="HJG70" s="193"/>
      <c r="HJH70" s="193"/>
      <c r="HJI70" s="193"/>
      <c r="HJJ70" s="193"/>
      <c r="HJK70" s="193"/>
      <c r="HJL70" s="193"/>
      <c r="HJM70" s="14"/>
      <c r="HJN70" s="15">
        <v>2</v>
      </c>
      <c r="HJO70" s="14"/>
      <c r="HJP70" s="17">
        <f t="shared" ref="HJP70" si="353">HJP71</f>
        <v>0</v>
      </c>
      <c r="HJQ70" s="18"/>
      <c r="HJR70" s="191"/>
      <c r="HJS70" s="18"/>
      <c r="HJT70" s="191"/>
      <c r="HJU70" s="18"/>
      <c r="HJV70" s="193" t="s">
        <v>60</v>
      </c>
      <c r="HJW70" s="193"/>
      <c r="HJX70" s="193"/>
      <c r="HJY70" s="193"/>
      <c r="HJZ70" s="193"/>
      <c r="HKA70" s="193"/>
      <c r="HKB70" s="193"/>
      <c r="HKC70" s="14"/>
      <c r="HKD70" s="15">
        <v>2</v>
      </c>
      <c r="HKE70" s="14"/>
      <c r="HKF70" s="17">
        <f t="shared" ref="HKF70" si="354">HKF71</f>
        <v>0</v>
      </c>
      <c r="HKG70" s="18"/>
      <c r="HKH70" s="191"/>
      <c r="HKI70" s="18"/>
      <c r="HKJ70" s="191"/>
      <c r="HKK70" s="18"/>
      <c r="HKL70" s="193" t="s">
        <v>60</v>
      </c>
      <c r="HKM70" s="193"/>
      <c r="HKN70" s="193"/>
      <c r="HKO70" s="193"/>
      <c r="HKP70" s="193"/>
      <c r="HKQ70" s="193"/>
      <c r="HKR70" s="193"/>
      <c r="HKS70" s="14"/>
      <c r="HKT70" s="15">
        <v>2</v>
      </c>
      <c r="HKU70" s="14"/>
      <c r="HKV70" s="17">
        <f t="shared" ref="HKV70" si="355">HKV71</f>
        <v>0</v>
      </c>
      <c r="HKW70" s="18"/>
      <c r="HKX70" s="191"/>
      <c r="HKY70" s="18"/>
      <c r="HKZ70" s="191"/>
      <c r="HLA70" s="18"/>
      <c r="HLB70" s="193" t="s">
        <v>60</v>
      </c>
      <c r="HLC70" s="193"/>
      <c r="HLD70" s="193"/>
      <c r="HLE70" s="193"/>
      <c r="HLF70" s="193"/>
      <c r="HLG70" s="193"/>
      <c r="HLH70" s="193"/>
      <c r="HLI70" s="14"/>
      <c r="HLJ70" s="15">
        <v>2</v>
      </c>
      <c r="HLK70" s="14"/>
      <c r="HLL70" s="17">
        <f t="shared" ref="HLL70" si="356">HLL71</f>
        <v>0</v>
      </c>
      <c r="HLM70" s="18"/>
      <c r="HLN70" s="191"/>
      <c r="HLO70" s="18"/>
      <c r="HLP70" s="191"/>
      <c r="HLQ70" s="18"/>
      <c r="HLR70" s="193" t="s">
        <v>60</v>
      </c>
      <c r="HLS70" s="193"/>
      <c r="HLT70" s="193"/>
      <c r="HLU70" s="193"/>
      <c r="HLV70" s="193"/>
      <c r="HLW70" s="193"/>
      <c r="HLX70" s="193"/>
      <c r="HLY70" s="14"/>
      <c r="HLZ70" s="15">
        <v>2</v>
      </c>
      <c r="HMA70" s="14"/>
      <c r="HMB70" s="17">
        <f t="shared" ref="HMB70" si="357">HMB71</f>
        <v>0</v>
      </c>
      <c r="HMC70" s="18"/>
      <c r="HMD70" s="191"/>
      <c r="HME70" s="18"/>
      <c r="HMF70" s="191"/>
      <c r="HMG70" s="18"/>
      <c r="HMH70" s="193" t="s">
        <v>60</v>
      </c>
      <c r="HMI70" s="193"/>
      <c r="HMJ70" s="193"/>
      <c r="HMK70" s="193"/>
      <c r="HML70" s="193"/>
      <c r="HMM70" s="193"/>
      <c r="HMN70" s="193"/>
      <c r="HMO70" s="14"/>
      <c r="HMP70" s="15">
        <v>2</v>
      </c>
      <c r="HMQ70" s="14"/>
      <c r="HMR70" s="17">
        <f t="shared" ref="HMR70" si="358">HMR71</f>
        <v>0</v>
      </c>
      <c r="HMS70" s="18"/>
      <c r="HMT70" s="191"/>
      <c r="HMU70" s="18"/>
      <c r="HMV70" s="191"/>
      <c r="HMW70" s="18"/>
      <c r="HMX70" s="193" t="s">
        <v>60</v>
      </c>
      <c r="HMY70" s="193"/>
      <c r="HMZ70" s="193"/>
      <c r="HNA70" s="193"/>
      <c r="HNB70" s="193"/>
      <c r="HNC70" s="193"/>
      <c r="HND70" s="193"/>
      <c r="HNE70" s="14"/>
      <c r="HNF70" s="15">
        <v>2</v>
      </c>
      <c r="HNG70" s="14"/>
      <c r="HNH70" s="17">
        <f t="shared" ref="HNH70" si="359">HNH71</f>
        <v>0</v>
      </c>
      <c r="HNI70" s="18"/>
      <c r="HNJ70" s="191"/>
      <c r="HNK70" s="18"/>
      <c r="HNL70" s="191"/>
      <c r="HNM70" s="18"/>
      <c r="HNN70" s="193" t="s">
        <v>60</v>
      </c>
      <c r="HNO70" s="193"/>
      <c r="HNP70" s="193"/>
      <c r="HNQ70" s="193"/>
      <c r="HNR70" s="193"/>
      <c r="HNS70" s="193"/>
      <c r="HNT70" s="193"/>
      <c r="HNU70" s="14"/>
      <c r="HNV70" s="15">
        <v>2</v>
      </c>
      <c r="HNW70" s="14"/>
      <c r="HNX70" s="17">
        <f t="shared" ref="HNX70" si="360">HNX71</f>
        <v>0</v>
      </c>
      <c r="HNY70" s="18"/>
      <c r="HNZ70" s="191"/>
      <c r="HOA70" s="18"/>
      <c r="HOB70" s="191"/>
      <c r="HOC70" s="18"/>
      <c r="HOD70" s="193" t="s">
        <v>60</v>
      </c>
      <c r="HOE70" s="193"/>
      <c r="HOF70" s="193"/>
      <c r="HOG70" s="193"/>
      <c r="HOH70" s="193"/>
      <c r="HOI70" s="193"/>
      <c r="HOJ70" s="193"/>
      <c r="HOK70" s="14"/>
      <c r="HOL70" s="15">
        <v>2</v>
      </c>
      <c r="HOM70" s="14"/>
      <c r="HON70" s="17">
        <f t="shared" ref="HON70" si="361">HON71</f>
        <v>0</v>
      </c>
      <c r="HOO70" s="18"/>
      <c r="HOP70" s="191"/>
      <c r="HOQ70" s="18"/>
      <c r="HOR70" s="191"/>
      <c r="HOS70" s="18"/>
      <c r="HOT70" s="193" t="s">
        <v>60</v>
      </c>
      <c r="HOU70" s="193"/>
      <c r="HOV70" s="193"/>
      <c r="HOW70" s="193"/>
      <c r="HOX70" s="193"/>
      <c r="HOY70" s="193"/>
      <c r="HOZ70" s="193"/>
      <c r="HPA70" s="14"/>
      <c r="HPB70" s="15">
        <v>2</v>
      </c>
      <c r="HPC70" s="14"/>
      <c r="HPD70" s="17">
        <f t="shared" ref="HPD70" si="362">HPD71</f>
        <v>0</v>
      </c>
      <c r="HPE70" s="18"/>
      <c r="HPF70" s="191"/>
      <c r="HPG70" s="18"/>
      <c r="HPH70" s="191"/>
      <c r="HPI70" s="18"/>
      <c r="HPJ70" s="193" t="s">
        <v>60</v>
      </c>
      <c r="HPK70" s="193"/>
      <c r="HPL70" s="193"/>
      <c r="HPM70" s="193"/>
      <c r="HPN70" s="193"/>
      <c r="HPO70" s="193"/>
      <c r="HPP70" s="193"/>
      <c r="HPQ70" s="14"/>
      <c r="HPR70" s="15">
        <v>2</v>
      </c>
      <c r="HPS70" s="14"/>
      <c r="HPT70" s="17">
        <f t="shared" ref="HPT70" si="363">HPT71</f>
        <v>0</v>
      </c>
      <c r="HPU70" s="18"/>
      <c r="HPV70" s="191"/>
      <c r="HPW70" s="18"/>
      <c r="HPX70" s="191"/>
      <c r="HPY70" s="18"/>
      <c r="HPZ70" s="193" t="s">
        <v>60</v>
      </c>
      <c r="HQA70" s="193"/>
      <c r="HQB70" s="193"/>
      <c r="HQC70" s="193"/>
      <c r="HQD70" s="193"/>
      <c r="HQE70" s="193"/>
      <c r="HQF70" s="193"/>
      <c r="HQG70" s="14"/>
      <c r="HQH70" s="15">
        <v>2</v>
      </c>
      <c r="HQI70" s="14"/>
      <c r="HQJ70" s="17">
        <f t="shared" ref="HQJ70" si="364">HQJ71</f>
        <v>0</v>
      </c>
      <c r="HQK70" s="18"/>
      <c r="HQL70" s="191"/>
      <c r="HQM70" s="18"/>
      <c r="HQN70" s="191"/>
      <c r="HQO70" s="18"/>
      <c r="HQP70" s="193" t="s">
        <v>60</v>
      </c>
      <c r="HQQ70" s="193"/>
      <c r="HQR70" s="193"/>
      <c r="HQS70" s="193"/>
      <c r="HQT70" s="193"/>
      <c r="HQU70" s="193"/>
      <c r="HQV70" s="193"/>
      <c r="HQW70" s="14"/>
      <c r="HQX70" s="15">
        <v>2</v>
      </c>
      <c r="HQY70" s="14"/>
      <c r="HQZ70" s="17">
        <f t="shared" ref="HQZ70" si="365">HQZ71</f>
        <v>0</v>
      </c>
      <c r="HRA70" s="18"/>
      <c r="HRB70" s="191"/>
      <c r="HRC70" s="18"/>
      <c r="HRD70" s="191"/>
      <c r="HRE70" s="18"/>
      <c r="HRF70" s="193" t="s">
        <v>60</v>
      </c>
      <c r="HRG70" s="193"/>
      <c r="HRH70" s="193"/>
      <c r="HRI70" s="193"/>
      <c r="HRJ70" s="193"/>
      <c r="HRK70" s="193"/>
      <c r="HRL70" s="193"/>
      <c r="HRM70" s="14"/>
      <c r="HRN70" s="15">
        <v>2</v>
      </c>
      <c r="HRO70" s="14"/>
      <c r="HRP70" s="17">
        <f t="shared" ref="HRP70" si="366">HRP71</f>
        <v>0</v>
      </c>
      <c r="HRQ70" s="18"/>
      <c r="HRR70" s="191"/>
      <c r="HRS70" s="18"/>
      <c r="HRT70" s="191"/>
      <c r="HRU70" s="18"/>
      <c r="HRV70" s="193" t="s">
        <v>60</v>
      </c>
      <c r="HRW70" s="193"/>
      <c r="HRX70" s="193"/>
      <c r="HRY70" s="193"/>
      <c r="HRZ70" s="193"/>
      <c r="HSA70" s="193"/>
      <c r="HSB70" s="193"/>
      <c r="HSC70" s="14"/>
      <c r="HSD70" s="15">
        <v>2</v>
      </c>
      <c r="HSE70" s="14"/>
      <c r="HSF70" s="17">
        <f t="shared" ref="HSF70" si="367">HSF71</f>
        <v>0</v>
      </c>
      <c r="HSG70" s="18"/>
      <c r="HSH70" s="191"/>
      <c r="HSI70" s="18"/>
      <c r="HSJ70" s="191"/>
      <c r="HSK70" s="18"/>
      <c r="HSL70" s="193" t="s">
        <v>60</v>
      </c>
      <c r="HSM70" s="193"/>
      <c r="HSN70" s="193"/>
      <c r="HSO70" s="193"/>
      <c r="HSP70" s="193"/>
      <c r="HSQ70" s="193"/>
      <c r="HSR70" s="193"/>
      <c r="HSS70" s="14"/>
      <c r="HST70" s="15">
        <v>2</v>
      </c>
      <c r="HSU70" s="14"/>
      <c r="HSV70" s="17">
        <f t="shared" ref="HSV70" si="368">HSV71</f>
        <v>0</v>
      </c>
      <c r="HSW70" s="18"/>
      <c r="HSX70" s="191"/>
      <c r="HSY70" s="18"/>
      <c r="HSZ70" s="191"/>
      <c r="HTA70" s="18"/>
      <c r="HTB70" s="193" t="s">
        <v>60</v>
      </c>
      <c r="HTC70" s="193"/>
      <c r="HTD70" s="193"/>
      <c r="HTE70" s="193"/>
      <c r="HTF70" s="193"/>
      <c r="HTG70" s="193"/>
      <c r="HTH70" s="193"/>
      <c r="HTI70" s="14"/>
      <c r="HTJ70" s="15">
        <v>2</v>
      </c>
      <c r="HTK70" s="14"/>
      <c r="HTL70" s="17">
        <f t="shared" ref="HTL70" si="369">HTL71</f>
        <v>0</v>
      </c>
      <c r="HTM70" s="18"/>
      <c r="HTN70" s="191"/>
      <c r="HTO70" s="18"/>
      <c r="HTP70" s="191"/>
      <c r="HTQ70" s="18"/>
      <c r="HTR70" s="193" t="s">
        <v>60</v>
      </c>
      <c r="HTS70" s="193"/>
      <c r="HTT70" s="193"/>
      <c r="HTU70" s="193"/>
      <c r="HTV70" s="193"/>
      <c r="HTW70" s="193"/>
      <c r="HTX70" s="193"/>
      <c r="HTY70" s="14"/>
      <c r="HTZ70" s="15">
        <v>2</v>
      </c>
      <c r="HUA70" s="14"/>
      <c r="HUB70" s="17">
        <f t="shared" ref="HUB70" si="370">HUB71</f>
        <v>0</v>
      </c>
      <c r="HUC70" s="18"/>
      <c r="HUD70" s="191"/>
      <c r="HUE70" s="18"/>
      <c r="HUF70" s="191"/>
      <c r="HUG70" s="18"/>
      <c r="HUH70" s="193" t="s">
        <v>60</v>
      </c>
      <c r="HUI70" s="193"/>
      <c r="HUJ70" s="193"/>
      <c r="HUK70" s="193"/>
      <c r="HUL70" s="193"/>
      <c r="HUM70" s="193"/>
      <c r="HUN70" s="193"/>
      <c r="HUO70" s="14"/>
      <c r="HUP70" s="15">
        <v>2</v>
      </c>
      <c r="HUQ70" s="14"/>
      <c r="HUR70" s="17">
        <f t="shared" ref="HUR70" si="371">HUR71</f>
        <v>0</v>
      </c>
      <c r="HUS70" s="18"/>
      <c r="HUT70" s="191"/>
      <c r="HUU70" s="18"/>
      <c r="HUV70" s="191"/>
      <c r="HUW70" s="18"/>
      <c r="HUX70" s="193" t="s">
        <v>60</v>
      </c>
      <c r="HUY70" s="193"/>
      <c r="HUZ70" s="193"/>
      <c r="HVA70" s="193"/>
      <c r="HVB70" s="193"/>
      <c r="HVC70" s="193"/>
      <c r="HVD70" s="193"/>
      <c r="HVE70" s="14"/>
      <c r="HVF70" s="15">
        <v>2</v>
      </c>
      <c r="HVG70" s="14"/>
      <c r="HVH70" s="17">
        <f t="shared" ref="HVH70" si="372">HVH71</f>
        <v>0</v>
      </c>
      <c r="HVI70" s="18"/>
      <c r="HVJ70" s="191"/>
      <c r="HVK70" s="18"/>
      <c r="HVL70" s="191"/>
      <c r="HVM70" s="18"/>
      <c r="HVN70" s="193" t="s">
        <v>60</v>
      </c>
      <c r="HVO70" s="193"/>
      <c r="HVP70" s="193"/>
      <c r="HVQ70" s="193"/>
      <c r="HVR70" s="193"/>
      <c r="HVS70" s="193"/>
      <c r="HVT70" s="193"/>
      <c r="HVU70" s="14"/>
      <c r="HVV70" s="15">
        <v>2</v>
      </c>
      <c r="HVW70" s="14"/>
      <c r="HVX70" s="17">
        <f t="shared" ref="HVX70" si="373">HVX71</f>
        <v>0</v>
      </c>
      <c r="HVY70" s="18"/>
      <c r="HVZ70" s="191"/>
      <c r="HWA70" s="18"/>
      <c r="HWB70" s="191"/>
      <c r="HWC70" s="18"/>
      <c r="HWD70" s="193" t="s">
        <v>60</v>
      </c>
      <c r="HWE70" s="193"/>
      <c r="HWF70" s="193"/>
      <c r="HWG70" s="193"/>
      <c r="HWH70" s="193"/>
      <c r="HWI70" s="193"/>
      <c r="HWJ70" s="193"/>
      <c r="HWK70" s="14"/>
      <c r="HWL70" s="15">
        <v>2</v>
      </c>
      <c r="HWM70" s="14"/>
      <c r="HWN70" s="17">
        <f t="shared" ref="HWN70" si="374">HWN71</f>
        <v>0</v>
      </c>
      <c r="HWO70" s="18"/>
      <c r="HWP70" s="191"/>
      <c r="HWQ70" s="18"/>
      <c r="HWR70" s="191"/>
      <c r="HWS70" s="18"/>
      <c r="HWT70" s="193" t="s">
        <v>60</v>
      </c>
      <c r="HWU70" s="193"/>
      <c r="HWV70" s="193"/>
      <c r="HWW70" s="193"/>
      <c r="HWX70" s="193"/>
      <c r="HWY70" s="193"/>
      <c r="HWZ70" s="193"/>
      <c r="HXA70" s="14"/>
      <c r="HXB70" s="15">
        <v>2</v>
      </c>
      <c r="HXC70" s="14"/>
      <c r="HXD70" s="17">
        <f t="shared" ref="HXD70" si="375">HXD71</f>
        <v>0</v>
      </c>
      <c r="HXE70" s="18"/>
      <c r="HXF70" s="191"/>
      <c r="HXG70" s="18"/>
      <c r="HXH70" s="191"/>
      <c r="HXI70" s="18"/>
      <c r="HXJ70" s="193" t="s">
        <v>60</v>
      </c>
      <c r="HXK70" s="193"/>
      <c r="HXL70" s="193"/>
      <c r="HXM70" s="193"/>
      <c r="HXN70" s="193"/>
      <c r="HXO70" s="193"/>
      <c r="HXP70" s="193"/>
      <c r="HXQ70" s="14"/>
      <c r="HXR70" s="15">
        <v>2</v>
      </c>
      <c r="HXS70" s="14"/>
      <c r="HXT70" s="17">
        <f t="shared" ref="HXT70" si="376">HXT71</f>
        <v>0</v>
      </c>
      <c r="HXU70" s="18"/>
      <c r="HXV70" s="191"/>
      <c r="HXW70" s="18"/>
      <c r="HXX70" s="191"/>
      <c r="HXY70" s="18"/>
      <c r="HXZ70" s="193" t="s">
        <v>60</v>
      </c>
      <c r="HYA70" s="193"/>
      <c r="HYB70" s="193"/>
      <c r="HYC70" s="193"/>
      <c r="HYD70" s="193"/>
      <c r="HYE70" s="193"/>
      <c r="HYF70" s="193"/>
      <c r="HYG70" s="14"/>
      <c r="HYH70" s="15">
        <v>2</v>
      </c>
      <c r="HYI70" s="14"/>
      <c r="HYJ70" s="17">
        <f t="shared" ref="HYJ70" si="377">HYJ71</f>
        <v>0</v>
      </c>
      <c r="HYK70" s="18"/>
      <c r="HYL70" s="191"/>
      <c r="HYM70" s="18"/>
      <c r="HYN70" s="191"/>
      <c r="HYO70" s="18"/>
      <c r="HYP70" s="193" t="s">
        <v>60</v>
      </c>
      <c r="HYQ70" s="193"/>
      <c r="HYR70" s="193"/>
      <c r="HYS70" s="193"/>
      <c r="HYT70" s="193"/>
      <c r="HYU70" s="193"/>
      <c r="HYV70" s="193"/>
      <c r="HYW70" s="14"/>
      <c r="HYX70" s="15">
        <v>2</v>
      </c>
      <c r="HYY70" s="14"/>
      <c r="HYZ70" s="17">
        <f t="shared" ref="HYZ70" si="378">HYZ71</f>
        <v>0</v>
      </c>
      <c r="HZA70" s="18"/>
      <c r="HZB70" s="191"/>
      <c r="HZC70" s="18"/>
      <c r="HZD70" s="191"/>
      <c r="HZE70" s="18"/>
      <c r="HZF70" s="193" t="s">
        <v>60</v>
      </c>
      <c r="HZG70" s="193"/>
      <c r="HZH70" s="193"/>
      <c r="HZI70" s="193"/>
      <c r="HZJ70" s="193"/>
      <c r="HZK70" s="193"/>
      <c r="HZL70" s="193"/>
      <c r="HZM70" s="14"/>
      <c r="HZN70" s="15">
        <v>2</v>
      </c>
      <c r="HZO70" s="14"/>
      <c r="HZP70" s="17">
        <f t="shared" ref="HZP70" si="379">HZP71</f>
        <v>0</v>
      </c>
      <c r="HZQ70" s="18"/>
      <c r="HZR70" s="191"/>
      <c r="HZS70" s="18"/>
      <c r="HZT70" s="191"/>
      <c r="HZU70" s="18"/>
      <c r="HZV70" s="193" t="s">
        <v>60</v>
      </c>
      <c r="HZW70" s="193"/>
      <c r="HZX70" s="193"/>
      <c r="HZY70" s="193"/>
      <c r="HZZ70" s="193"/>
      <c r="IAA70" s="193"/>
      <c r="IAB70" s="193"/>
      <c r="IAC70" s="14"/>
      <c r="IAD70" s="15">
        <v>2</v>
      </c>
      <c r="IAE70" s="14"/>
      <c r="IAF70" s="17">
        <f t="shared" ref="IAF70" si="380">IAF71</f>
        <v>0</v>
      </c>
      <c r="IAG70" s="18"/>
      <c r="IAH70" s="191"/>
      <c r="IAI70" s="18"/>
      <c r="IAJ70" s="191"/>
      <c r="IAK70" s="18"/>
      <c r="IAL70" s="193" t="s">
        <v>60</v>
      </c>
      <c r="IAM70" s="193"/>
      <c r="IAN70" s="193"/>
      <c r="IAO70" s="193"/>
      <c r="IAP70" s="193"/>
      <c r="IAQ70" s="193"/>
      <c r="IAR70" s="193"/>
      <c r="IAS70" s="14"/>
      <c r="IAT70" s="15">
        <v>2</v>
      </c>
      <c r="IAU70" s="14"/>
      <c r="IAV70" s="17">
        <f t="shared" ref="IAV70" si="381">IAV71</f>
        <v>0</v>
      </c>
      <c r="IAW70" s="18"/>
      <c r="IAX70" s="191"/>
      <c r="IAY70" s="18"/>
      <c r="IAZ70" s="191"/>
      <c r="IBA70" s="18"/>
      <c r="IBB70" s="193" t="s">
        <v>60</v>
      </c>
      <c r="IBC70" s="193"/>
      <c r="IBD70" s="193"/>
      <c r="IBE70" s="193"/>
      <c r="IBF70" s="193"/>
      <c r="IBG70" s="193"/>
      <c r="IBH70" s="193"/>
      <c r="IBI70" s="14"/>
      <c r="IBJ70" s="15">
        <v>2</v>
      </c>
      <c r="IBK70" s="14"/>
      <c r="IBL70" s="17">
        <f t="shared" ref="IBL70" si="382">IBL71</f>
        <v>0</v>
      </c>
      <c r="IBM70" s="18"/>
      <c r="IBN70" s="191"/>
      <c r="IBO70" s="18"/>
      <c r="IBP70" s="191"/>
      <c r="IBQ70" s="18"/>
      <c r="IBR70" s="193" t="s">
        <v>60</v>
      </c>
      <c r="IBS70" s="193"/>
      <c r="IBT70" s="193"/>
      <c r="IBU70" s="193"/>
      <c r="IBV70" s="193"/>
      <c r="IBW70" s="193"/>
      <c r="IBX70" s="193"/>
      <c r="IBY70" s="14"/>
      <c r="IBZ70" s="15">
        <v>2</v>
      </c>
      <c r="ICA70" s="14"/>
      <c r="ICB70" s="17">
        <f t="shared" ref="ICB70" si="383">ICB71</f>
        <v>0</v>
      </c>
      <c r="ICC70" s="18"/>
      <c r="ICD70" s="191"/>
      <c r="ICE70" s="18"/>
      <c r="ICF70" s="191"/>
      <c r="ICG70" s="18"/>
      <c r="ICH70" s="193" t="s">
        <v>60</v>
      </c>
      <c r="ICI70" s="193"/>
      <c r="ICJ70" s="193"/>
      <c r="ICK70" s="193"/>
      <c r="ICL70" s="193"/>
      <c r="ICM70" s="193"/>
      <c r="ICN70" s="193"/>
      <c r="ICO70" s="14"/>
      <c r="ICP70" s="15">
        <v>2</v>
      </c>
      <c r="ICQ70" s="14"/>
      <c r="ICR70" s="17">
        <f t="shared" ref="ICR70" si="384">ICR71</f>
        <v>0</v>
      </c>
      <c r="ICS70" s="18"/>
      <c r="ICT70" s="191"/>
      <c r="ICU70" s="18"/>
      <c r="ICV70" s="191"/>
      <c r="ICW70" s="18"/>
      <c r="ICX70" s="193" t="s">
        <v>60</v>
      </c>
      <c r="ICY70" s="193"/>
      <c r="ICZ70" s="193"/>
      <c r="IDA70" s="193"/>
      <c r="IDB70" s="193"/>
      <c r="IDC70" s="193"/>
      <c r="IDD70" s="193"/>
      <c r="IDE70" s="14"/>
      <c r="IDF70" s="15">
        <v>2</v>
      </c>
      <c r="IDG70" s="14"/>
      <c r="IDH70" s="17">
        <f t="shared" ref="IDH70" si="385">IDH71</f>
        <v>0</v>
      </c>
      <c r="IDI70" s="18"/>
      <c r="IDJ70" s="191"/>
      <c r="IDK70" s="18"/>
      <c r="IDL70" s="191"/>
      <c r="IDM70" s="18"/>
      <c r="IDN70" s="193" t="s">
        <v>60</v>
      </c>
      <c r="IDO70" s="193"/>
      <c r="IDP70" s="193"/>
      <c r="IDQ70" s="193"/>
      <c r="IDR70" s="193"/>
      <c r="IDS70" s="193"/>
      <c r="IDT70" s="193"/>
      <c r="IDU70" s="14"/>
      <c r="IDV70" s="15">
        <v>2</v>
      </c>
      <c r="IDW70" s="14"/>
      <c r="IDX70" s="17">
        <f t="shared" ref="IDX70" si="386">IDX71</f>
        <v>0</v>
      </c>
      <c r="IDY70" s="18"/>
      <c r="IDZ70" s="191"/>
      <c r="IEA70" s="18"/>
      <c r="IEB70" s="191"/>
      <c r="IEC70" s="18"/>
      <c r="IED70" s="193" t="s">
        <v>60</v>
      </c>
      <c r="IEE70" s="193"/>
      <c r="IEF70" s="193"/>
      <c r="IEG70" s="193"/>
      <c r="IEH70" s="193"/>
      <c r="IEI70" s="193"/>
      <c r="IEJ70" s="193"/>
      <c r="IEK70" s="14"/>
      <c r="IEL70" s="15">
        <v>2</v>
      </c>
      <c r="IEM70" s="14"/>
      <c r="IEN70" s="17">
        <f t="shared" ref="IEN70" si="387">IEN71</f>
        <v>0</v>
      </c>
      <c r="IEO70" s="18"/>
      <c r="IEP70" s="191"/>
      <c r="IEQ70" s="18"/>
      <c r="IER70" s="191"/>
      <c r="IES70" s="18"/>
      <c r="IET70" s="193" t="s">
        <v>60</v>
      </c>
      <c r="IEU70" s="193"/>
      <c r="IEV70" s="193"/>
      <c r="IEW70" s="193"/>
      <c r="IEX70" s="193"/>
      <c r="IEY70" s="193"/>
      <c r="IEZ70" s="193"/>
      <c r="IFA70" s="14"/>
      <c r="IFB70" s="15">
        <v>2</v>
      </c>
      <c r="IFC70" s="14"/>
      <c r="IFD70" s="17">
        <f t="shared" ref="IFD70" si="388">IFD71</f>
        <v>0</v>
      </c>
      <c r="IFE70" s="18"/>
      <c r="IFF70" s="191"/>
      <c r="IFG70" s="18"/>
      <c r="IFH70" s="191"/>
      <c r="IFI70" s="18"/>
      <c r="IFJ70" s="193" t="s">
        <v>60</v>
      </c>
      <c r="IFK70" s="193"/>
      <c r="IFL70" s="193"/>
      <c r="IFM70" s="193"/>
      <c r="IFN70" s="193"/>
      <c r="IFO70" s="193"/>
      <c r="IFP70" s="193"/>
      <c r="IFQ70" s="14"/>
      <c r="IFR70" s="15">
        <v>2</v>
      </c>
      <c r="IFS70" s="14"/>
      <c r="IFT70" s="17">
        <f t="shared" ref="IFT70" si="389">IFT71</f>
        <v>0</v>
      </c>
      <c r="IFU70" s="18"/>
      <c r="IFV70" s="191"/>
      <c r="IFW70" s="18"/>
      <c r="IFX70" s="191"/>
      <c r="IFY70" s="18"/>
      <c r="IFZ70" s="193" t="s">
        <v>60</v>
      </c>
      <c r="IGA70" s="193"/>
      <c r="IGB70" s="193"/>
      <c r="IGC70" s="193"/>
      <c r="IGD70" s="193"/>
      <c r="IGE70" s="193"/>
      <c r="IGF70" s="193"/>
      <c r="IGG70" s="14"/>
      <c r="IGH70" s="15">
        <v>2</v>
      </c>
      <c r="IGI70" s="14"/>
      <c r="IGJ70" s="17">
        <f t="shared" ref="IGJ70" si="390">IGJ71</f>
        <v>0</v>
      </c>
      <c r="IGK70" s="18"/>
      <c r="IGL70" s="191"/>
      <c r="IGM70" s="18"/>
      <c r="IGN70" s="191"/>
      <c r="IGO70" s="18"/>
      <c r="IGP70" s="193" t="s">
        <v>60</v>
      </c>
      <c r="IGQ70" s="193"/>
      <c r="IGR70" s="193"/>
      <c r="IGS70" s="193"/>
      <c r="IGT70" s="193"/>
      <c r="IGU70" s="193"/>
      <c r="IGV70" s="193"/>
      <c r="IGW70" s="14"/>
      <c r="IGX70" s="15">
        <v>2</v>
      </c>
      <c r="IGY70" s="14"/>
      <c r="IGZ70" s="17">
        <f t="shared" ref="IGZ70" si="391">IGZ71</f>
        <v>0</v>
      </c>
      <c r="IHA70" s="18"/>
      <c r="IHB70" s="191"/>
      <c r="IHC70" s="18"/>
      <c r="IHD70" s="191"/>
      <c r="IHE70" s="18"/>
      <c r="IHF70" s="193" t="s">
        <v>60</v>
      </c>
      <c r="IHG70" s="193"/>
      <c r="IHH70" s="193"/>
      <c r="IHI70" s="193"/>
      <c r="IHJ70" s="193"/>
      <c r="IHK70" s="193"/>
      <c r="IHL70" s="193"/>
      <c r="IHM70" s="14"/>
      <c r="IHN70" s="15">
        <v>2</v>
      </c>
      <c r="IHO70" s="14"/>
      <c r="IHP70" s="17">
        <f t="shared" ref="IHP70" si="392">IHP71</f>
        <v>0</v>
      </c>
      <c r="IHQ70" s="18"/>
      <c r="IHR70" s="191"/>
      <c r="IHS70" s="18"/>
      <c r="IHT70" s="191"/>
      <c r="IHU70" s="18"/>
      <c r="IHV70" s="193" t="s">
        <v>60</v>
      </c>
      <c r="IHW70" s="193"/>
      <c r="IHX70" s="193"/>
      <c r="IHY70" s="193"/>
      <c r="IHZ70" s="193"/>
      <c r="IIA70" s="193"/>
      <c r="IIB70" s="193"/>
      <c r="IIC70" s="14"/>
      <c r="IID70" s="15">
        <v>2</v>
      </c>
      <c r="IIE70" s="14"/>
      <c r="IIF70" s="17">
        <f t="shared" ref="IIF70" si="393">IIF71</f>
        <v>0</v>
      </c>
      <c r="IIG70" s="18"/>
      <c r="IIH70" s="191"/>
      <c r="III70" s="18"/>
      <c r="IIJ70" s="191"/>
      <c r="IIK70" s="18"/>
      <c r="IIL70" s="193" t="s">
        <v>60</v>
      </c>
      <c r="IIM70" s="193"/>
      <c r="IIN70" s="193"/>
      <c r="IIO70" s="193"/>
      <c r="IIP70" s="193"/>
      <c r="IIQ70" s="193"/>
      <c r="IIR70" s="193"/>
      <c r="IIS70" s="14"/>
      <c r="IIT70" s="15">
        <v>2</v>
      </c>
      <c r="IIU70" s="14"/>
      <c r="IIV70" s="17">
        <f t="shared" ref="IIV70" si="394">IIV71</f>
        <v>0</v>
      </c>
      <c r="IIW70" s="18"/>
      <c r="IIX70" s="191"/>
      <c r="IIY70" s="18"/>
      <c r="IIZ70" s="191"/>
      <c r="IJA70" s="18"/>
      <c r="IJB70" s="193" t="s">
        <v>60</v>
      </c>
      <c r="IJC70" s="193"/>
      <c r="IJD70" s="193"/>
      <c r="IJE70" s="193"/>
      <c r="IJF70" s="193"/>
      <c r="IJG70" s="193"/>
      <c r="IJH70" s="193"/>
      <c r="IJI70" s="14"/>
      <c r="IJJ70" s="15">
        <v>2</v>
      </c>
      <c r="IJK70" s="14"/>
      <c r="IJL70" s="17">
        <f t="shared" ref="IJL70" si="395">IJL71</f>
        <v>0</v>
      </c>
      <c r="IJM70" s="18"/>
      <c r="IJN70" s="191"/>
      <c r="IJO70" s="18"/>
      <c r="IJP70" s="191"/>
      <c r="IJQ70" s="18"/>
      <c r="IJR70" s="193" t="s">
        <v>60</v>
      </c>
      <c r="IJS70" s="193"/>
      <c r="IJT70" s="193"/>
      <c r="IJU70" s="193"/>
      <c r="IJV70" s="193"/>
      <c r="IJW70" s="193"/>
      <c r="IJX70" s="193"/>
      <c r="IJY70" s="14"/>
      <c r="IJZ70" s="15">
        <v>2</v>
      </c>
      <c r="IKA70" s="14"/>
      <c r="IKB70" s="17">
        <f t="shared" ref="IKB70" si="396">IKB71</f>
        <v>0</v>
      </c>
      <c r="IKC70" s="18"/>
      <c r="IKD70" s="191"/>
      <c r="IKE70" s="18"/>
      <c r="IKF70" s="191"/>
      <c r="IKG70" s="18"/>
      <c r="IKH70" s="193" t="s">
        <v>60</v>
      </c>
      <c r="IKI70" s="193"/>
      <c r="IKJ70" s="193"/>
      <c r="IKK70" s="193"/>
      <c r="IKL70" s="193"/>
      <c r="IKM70" s="193"/>
      <c r="IKN70" s="193"/>
      <c r="IKO70" s="14"/>
      <c r="IKP70" s="15">
        <v>2</v>
      </c>
      <c r="IKQ70" s="14"/>
      <c r="IKR70" s="17">
        <f t="shared" ref="IKR70" si="397">IKR71</f>
        <v>0</v>
      </c>
      <c r="IKS70" s="18"/>
      <c r="IKT70" s="191"/>
      <c r="IKU70" s="18"/>
      <c r="IKV70" s="191"/>
      <c r="IKW70" s="18"/>
      <c r="IKX70" s="193" t="s">
        <v>60</v>
      </c>
      <c r="IKY70" s="193"/>
      <c r="IKZ70" s="193"/>
      <c r="ILA70" s="193"/>
      <c r="ILB70" s="193"/>
      <c r="ILC70" s="193"/>
      <c r="ILD70" s="193"/>
      <c r="ILE70" s="14"/>
      <c r="ILF70" s="15">
        <v>2</v>
      </c>
      <c r="ILG70" s="14"/>
      <c r="ILH70" s="17">
        <f t="shared" ref="ILH70" si="398">ILH71</f>
        <v>0</v>
      </c>
      <c r="ILI70" s="18"/>
      <c r="ILJ70" s="191"/>
      <c r="ILK70" s="18"/>
      <c r="ILL70" s="191"/>
      <c r="ILM70" s="18"/>
      <c r="ILN70" s="193" t="s">
        <v>60</v>
      </c>
      <c r="ILO70" s="193"/>
      <c r="ILP70" s="193"/>
      <c r="ILQ70" s="193"/>
      <c r="ILR70" s="193"/>
      <c r="ILS70" s="193"/>
      <c r="ILT70" s="193"/>
      <c r="ILU70" s="14"/>
      <c r="ILV70" s="15">
        <v>2</v>
      </c>
      <c r="ILW70" s="14"/>
      <c r="ILX70" s="17">
        <f t="shared" ref="ILX70" si="399">ILX71</f>
        <v>0</v>
      </c>
      <c r="ILY70" s="18"/>
      <c r="ILZ70" s="191"/>
      <c r="IMA70" s="18"/>
      <c r="IMB70" s="191"/>
      <c r="IMC70" s="18"/>
      <c r="IMD70" s="193" t="s">
        <v>60</v>
      </c>
      <c r="IME70" s="193"/>
      <c r="IMF70" s="193"/>
      <c r="IMG70" s="193"/>
      <c r="IMH70" s="193"/>
      <c r="IMI70" s="193"/>
      <c r="IMJ70" s="193"/>
      <c r="IMK70" s="14"/>
      <c r="IML70" s="15">
        <v>2</v>
      </c>
      <c r="IMM70" s="14"/>
      <c r="IMN70" s="17">
        <f t="shared" ref="IMN70" si="400">IMN71</f>
        <v>0</v>
      </c>
      <c r="IMO70" s="18"/>
      <c r="IMP70" s="191"/>
      <c r="IMQ70" s="18"/>
      <c r="IMR70" s="191"/>
      <c r="IMS70" s="18"/>
      <c r="IMT70" s="193" t="s">
        <v>60</v>
      </c>
      <c r="IMU70" s="193"/>
      <c r="IMV70" s="193"/>
      <c r="IMW70" s="193"/>
      <c r="IMX70" s="193"/>
      <c r="IMY70" s="193"/>
      <c r="IMZ70" s="193"/>
      <c r="INA70" s="14"/>
      <c r="INB70" s="15">
        <v>2</v>
      </c>
      <c r="INC70" s="14"/>
      <c r="IND70" s="17">
        <f t="shared" ref="IND70" si="401">IND71</f>
        <v>0</v>
      </c>
      <c r="INE70" s="18"/>
      <c r="INF70" s="191"/>
      <c r="ING70" s="18"/>
      <c r="INH70" s="191"/>
      <c r="INI70" s="18"/>
      <c r="INJ70" s="193" t="s">
        <v>60</v>
      </c>
      <c r="INK70" s="193"/>
      <c r="INL70" s="193"/>
      <c r="INM70" s="193"/>
      <c r="INN70" s="193"/>
      <c r="INO70" s="193"/>
      <c r="INP70" s="193"/>
      <c r="INQ70" s="14"/>
      <c r="INR70" s="15">
        <v>2</v>
      </c>
      <c r="INS70" s="14"/>
      <c r="INT70" s="17">
        <f t="shared" ref="INT70" si="402">INT71</f>
        <v>0</v>
      </c>
      <c r="INU70" s="18"/>
      <c r="INV70" s="191"/>
      <c r="INW70" s="18"/>
      <c r="INX70" s="191"/>
      <c r="INY70" s="18"/>
      <c r="INZ70" s="193" t="s">
        <v>60</v>
      </c>
      <c r="IOA70" s="193"/>
      <c r="IOB70" s="193"/>
      <c r="IOC70" s="193"/>
      <c r="IOD70" s="193"/>
      <c r="IOE70" s="193"/>
      <c r="IOF70" s="193"/>
      <c r="IOG70" s="14"/>
      <c r="IOH70" s="15">
        <v>2</v>
      </c>
      <c r="IOI70" s="14"/>
      <c r="IOJ70" s="17">
        <f t="shared" ref="IOJ70" si="403">IOJ71</f>
        <v>0</v>
      </c>
      <c r="IOK70" s="18"/>
      <c r="IOL70" s="191"/>
      <c r="IOM70" s="18"/>
      <c r="ION70" s="191"/>
      <c r="IOO70" s="18"/>
      <c r="IOP70" s="193" t="s">
        <v>60</v>
      </c>
      <c r="IOQ70" s="193"/>
      <c r="IOR70" s="193"/>
      <c r="IOS70" s="193"/>
      <c r="IOT70" s="193"/>
      <c r="IOU70" s="193"/>
      <c r="IOV70" s="193"/>
      <c r="IOW70" s="14"/>
      <c r="IOX70" s="15">
        <v>2</v>
      </c>
      <c r="IOY70" s="14"/>
      <c r="IOZ70" s="17">
        <f t="shared" ref="IOZ70" si="404">IOZ71</f>
        <v>0</v>
      </c>
      <c r="IPA70" s="18"/>
      <c r="IPB70" s="191"/>
      <c r="IPC70" s="18"/>
      <c r="IPD70" s="191"/>
      <c r="IPE70" s="18"/>
      <c r="IPF70" s="193" t="s">
        <v>60</v>
      </c>
      <c r="IPG70" s="193"/>
      <c r="IPH70" s="193"/>
      <c r="IPI70" s="193"/>
      <c r="IPJ70" s="193"/>
      <c r="IPK70" s="193"/>
      <c r="IPL70" s="193"/>
      <c r="IPM70" s="14"/>
      <c r="IPN70" s="15">
        <v>2</v>
      </c>
      <c r="IPO70" s="14"/>
      <c r="IPP70" s="17">
        <f t="shared" ref="IPP70" si="405">IPP71</f>
        <v>0</v>
      </c>
      <c r="IPQ70" s="18"/>
      <c r="IPR70" s="191"/>
      <c r="IPS70" s="18"/>
      <c r="IPT70" s="191"/>
      <c r="IPU70" s="18"/>
      <c r="IPV70" s="193" t="s">
        <v>60</v>
      </c>
      <c r="IPW70" s="193"/>
      <c r="IPX70" s="193"/>
      <c r="IPY70" s="193"/>
      <c r="IPZ70" s="193"/>
      <c r="IQA70" s="193"/>
      <c r="IQB70" s="193"/>
      <c r="IQC70" s="14"/>
      <c r="IQD70" s="15">
        <v>2</v>
      </c>
      <c r="IQE70" s="14"/>
      <c r="IQF70" s="17">
        <f t="shared" ref="IQF70" si="406">IQF71</f>
        <v>0</v>
      </c>
      <c r="IQG70" s="18"/>
      <c r="IQH70" s="191"/>
      <c r="IQI70" s="18"/>
      <c r="IQJ70" s="191"/>
      <c r="IQK70" s="18"/>
      <c r="IQL70" s="193" t="s">
        <v>60</v>
      </c>
      <c r="IQM70" s="193"/>
      <c r="IQN70" s="193"/>
      <c r="IQO70" s="193"/>
      <c r="IQP70" s="193"/>
      <c r="IQQ70" s="193"/>
      <c r="IQR70" s="193"/>
      <c r="IQS70" s="14"/>
      <c r="IQT70" s="15">
        <v>2</v>
      </c>
      <c r="IQU70" s="14"/>
      <c r="IQV70" s="17">
        <f t="shared" ref="IQV70" si="407">IQV71</f>
        <v>0</v>
      </c>
      <c r="IQW70" s="18"/>
      <c r="IQX70" s="191"/>
      <c r="IQY70" s="18"/>
      <c r="IQZ70" s="191"/>
      <c r="IRA70" s="18"/>
      <c r="IRB70" s="193" t="s">
        <v>60</v>
      </c>
      <c r="IRC70" s="193"/>
      <c r="IRD70" s="193"/>
      <c r="IRE70" s="193"/>
      <c r="IRF70" s="193"/>
      <c r="IRG70" s="193"/>
      <c r="IRH70" s="193"/>
      <c r="IRI70" s="14"/>
      <c r="IRJ70" s="15">
        <v>2</v>
      </c>
      <c r="IRK70" s="14"/>
      <c r="IRL70" s="17">
        <f t="shared" ref="IRL70" si="408">IRL71</f>
        <v>0</v>
      </c>
      <c r="IRM70" s="18"/>
      <c r="IRN70" s="191"/>
      <c r="IRO70" s="18"/>
      <c r="IRP70" s="191"/>
      <c r="IRQ70" s="18"/>
      <c r="IRR70" s="193" t="s">
        <v>60</v>
      </c>
      <c r="IRS70" s="193"/>
      <c r="IRT70" s="193"/>
      <c r="IRU70" s="193"/>
      <c r="IRV70" s="193"/>
      <c r="IRW70" s="193"/>
      <c r="IRX70" s="193"/>
      <c r="IRY70" s="14"/>
      <c r="IRZ70" s="15">
        <v>2</v>
      </c>
      <c r="ISA70" s="14"/>
      <c r="ISB70" s="17">
        <f t="shared" ref="ISB70" si="409">ISB71</f>
        <v>0</v>
      </c>
      <c r="ISC70" s="18"/>
      <c r="ISD70" s="191"/>
      <c r="ISE70" s="18"/>
      <c r="ISF70" s="191"/>
      <c r="ISG70" s="18"/>
      <c r="ISH70" s="193" t="s">
        <v>60</v>
      </c>
      <c r="ISI70" s="193"/>
      <c r="ISJ70" s="193"/>
      <c r="ISK70" s="193"/>
      <c r="ISL70" s="193"/>
      <c r="ISM70" s="193"/>
      <c r="ISN70" s="193"/>
      <c r="ISO70" s="14"/>
      <c r="ISP70" s="15">
        <v>2</v>
      </c>
      <c r="ISQ70" s="14"/>
      <c r="ISR70" s="17">
        <f t="shared" ref="ISR70" si="410">ISR71</f>
        <v>0</v>
      </c>
      <c r="ISS70" s="18"/>
      <c r="IST70" s="191"/>
      <c r="ISU70" s="18"/>
      <c r="ISV70" s="191"/>
      <c r="ISW70" s="18"/>
      <c r="ISX70" s="193" t="s">
        <v>60</v>
      </c>
      <c r="ISY70" s="193"/>
      <c r="ISZ70" s="193"/>
      <c r="ITA70" s="193"/>
      <c r="ITB70" s="193"/>
      <c r="ITC70" s="193"/>
      <c r="ITD70" s="193"/>
      <c r="ITE70" s="14"/>
      <c r="ITF70" s="15">
        <v>2</v>
      </c>
      <c r="ITG70" s="14"/>
      <c r="ITH70" s="17">
        <f t="shared" ref="ITH70" si="411">ITH71</f>
        <v>0</v>
      </c>
      <c r="ITI70" s="18"/>
      <c r="ITJ70" s="191"/>
      <c r="ITK70" s="18"/>
      <c r="ITL70" s="191"/>
      <c r="ITM70" s="18"/>
      <c r="ITN70" s="193" t="s">
        <v>60</v>
      </c>
      <c r="ITO70" s="193"/>
      <c r="ITP70" s="193"/>
      <c r="ITQ70" s="193"/>
      <c r="ITR70" s="193"/>
      <c r="ITS70" s="193"/>
      <c r="ITT70" s="193"/>
      <c r="ITU70" s="14"/>
      <c r="ITV70" s="15">
        <v>2</v>
      </c>
      <c r="ITW70" s="14"/>
      <c r="ITX70" s="17">
        <f t="shared" ref="ITX70" si="412">ITX71</f>
        <v>0</v>
      </c>
      <c r="ITY70" s="18"/>
      <c r="ITZ70" s="191"/>
      <c r="IUA70" s="18"/>
      <c r="IUB70" s="191"/>
      <c r="IUC70" s="18"/>
      <c r="IUD70" s="193" t="s">
        <v>60</v>
      </c>
      <c r="IUE70" s="193"/>
      <c r="IUF70" s="193"/>
      <c r="IUG70" s="193"/>
      <c r="IUH70" s="193"/>
      <c r="IUI70" s="193"/>
      <c r="IUJ70" s="193"/>
      <c r="IUK70" s="14"/>
      <c r="IUL70" s="15">
        <v>2</v>
      </c>
      <c r="IUM70" s="14"/>
      <c r="IUN70" s="17">
        <f t="shared" ref="IUN70" si="413">IUN71</f>
        <v>0</v>
      </c>
      <c r="IUO70" s="18"/>
      <c r="IUP70" s="191"/>
      <c r="IUQ70" s="18"/>
      <c r="IUR70" s="191"/>
      <c r="IUS70" s="18"/>
      <c r="IUT70" s="193" t="s">
        <v>60</v>
      </c>
      <c r="IUU70" s="193"/>
      <c r="IUV70" s="193"/>
      <c r="IUW70" s="193"/>
      <c r="IUX70" s="193"/>
      <c r="IUY70" s="193"/>
      <c r="IUZ70" s="193"/>
      <c r="IVA70" s="14"/>
      <c r="IVB70" s="15">
        <v>2</v>
      </c>
      <c r="IVC70" s="14"/>
      <c r="IVD70" s="17">
        <f t="shared" ref="IVD70" si="414">IVD71</f>
        <v>0</v>
      </c>
      <c r="IVE70" s="18"/>
      <c r="IVF70" s="191"/>
      <c r="IVG70" s="18"/>
      <c r="IVH70" s="191"/>
      <c r="IVI70" s="18"/>
      <c r="IVJ70" s="193" t="s">
        <v>60</v>
      </c>
      <c r="IVK70" s="193"/>
      <c r="IVL70" s="193"/>
      <c r="IVM70" s="193"/>
      <c r="IVN70" s="193"/>
      <c r="IVO70" s="193"/>
      <c r="IVP70" s="193"/>
      <c r="IVQ70" s="14"/>
      <c r="IVR70" s="15">
        <v>2</v>
      </c>
      <c r="IVS70" s="14"/>
      <c r="IVT70" s="17">
        <f t="shared" ref="IVT70" si="415">IVT71</f>
        <v>0</v>
      </c>
      <c r="IVU70" s="18"/>
      <c r="IVV70" s="191"/>
      <c r="IVW70" s="18"/>
      <c r="IVX70" s="191"/>
      <c r="IVY70" s="18"/>
      <c r="IVZ70" s="193" t="s">
        <v>60</v>
      </c>
      <c r="IWA70" s="193"/>
      <c r="IWB70" s="193"/>
      <c r="IWC70" s="193"/>
      <c r="IWD70" s="193"/>
      <c r="IWE70" s="193"/>
      <c r="IWF70" s="193"/>
      <c r="IWG70" s="14"/>
      <c r="IWH70" s="15">
        <v>2</v>
      </c>
      <c r="IWI70" s="14"/>
      <c r="IWJ70" s="17">
        <f t="shared" ref="IWJ70" si="416">IWJ71</f>
        <v>0</v>
      </c>
      <c r="IWK70" s="18"/>
      <c r="IWL70" s="191"/>
      <c r="IWM70" s="18"/>
      <c r="IWN70" s="191"/>
      <c r="IWO70" s="18"/>
      <c r="IWP70" s="193" t="s">
        <v>60</v>
      </c>
      <c r="IWQ70" s="193"/>
      <c r="IWR70" s="193"/>
      <c r="IWS70" s="193"/>
      <c r="IWT70" s="193"/>
      <c r="IWU70" s="193"/>
      <c r="IWV70" s="193"/>
      <c r="IWW70" s="14"/>
      <c r="IWX70" s="15">
        <v>2</v>
      </c>
      <c r="IWY70" s="14"/>
      <c r="IWZ70" s="17">
        <f t="shared" ref="IWZ70" si="417">IWZ71</f>
        <v>0</v>
      </c>
      <c r="IXA70" s="18"/>
      <c r="IXB70" s="191"/>
      <c r="IXC70" s="18"/>
      <c r="IXD70" s="191"/>
      <c r="IXE70" s="18"/>
      <c r="IXF70" s="193" t="s">
        <v>60</v>
      </c>
      <c r="IXG70" s="193"/>
      <c r="IXH70" s="193"/>
      <c r="IXI70" s="193"/>
      <c r="IXJ70" s="193"/>
      <c r="IXK70" s="193"/>
      <c r="IXL70" s="193"/>
      <c r="IXM70" s="14"/>
      <c r="IXN70" s="15">
        <v>2</v>
      </c>
      <c r="IXO70" s="14"/>
      <c r="IXP70" s="17">
        <f t="shared" ref="IXP70" si="418">IXP71</f>
        <v>0</v>
      </c>
      <c r="IXQ70" s="18"/>
      <c r="IXR70" s="191"/>
      <c r="IXS70" s="18"/>
      <c r="IXT70" s="191"/>
      <c r="IXU70" s="18"/>
      <c r="IXV70" s="193" t="s">
        <v>60</v>
      </c>
      <c r="IXW70" s="193"/>
      <c r="IXX70" s="193"/>
      <c r="IXY70" s="193"/>
      <c r="IXZ70" s="193"/>
      <c r="IYA70" s="193"/>
      <c r="IYB70" s="193"/>
      <c r="IYC70" s="14"/>
      <c r="IYD70" s="15">
        <v>2</v>
      </c>
      <c r="IYE70" s="14"/>
      <c r="IYF70" s="17">
        <f t="shared" ref="IYF70" si="419">IYF71</f>
        <v>0</v>
      </c>
      <c r="IYG70" s="18"/>
      <c r="IYH70" s="191"/>
      <c r="IYI70" s="18"/>
      <c r="IYJ70" s="191"/>
      <c r="IYK70" s="18"/>
      <c r="IYL70" s="193" t="s">
        <v>60</v>
      </c>
      <c r="IYM70" s="193"/>
      <c r="IYN70" s="193"/>
      <c r="IYO70" s="193"/>
      <c r="IYP70" s="193"/>
      <c r="IYQ70" s="193"/>
      <c r="IYR70" s="193"/>
      <c r="IYS70" s="14"/>
      <c r="IYT70" s="15">
        <v>2</v>
      </c>
      <c r="IYU70" s="14"/>
      <c r="IYV70" s="17">
        <f t="shared" ref="IYV70" si="420">IYV71</f>
        <v>0</v>
      </c>
      <c r="IYW70" s="18"/>
      <c r="IYX70" s="191"/>
      <c r="IYY70" s="18"/>
      <c r="IYZ70" s="191"/>
      <c r="IZA70" s="18"/>
      <c r="IZB70" s="193" t="s">
        <v>60</v>
      </c>
      <c r="IZC70" s="193"/>
      <c r="IZD70" s="193"/>
      <c r="IZE70" s="193"/>
      <c r="IZF70" s="193"/>
      <c r="IZG70" s="193"/>
      <c r="IZH70" s="193"/>
      <c r="IZI70" s="14"/>
      <c r="IZJ70" s="15">
        <v>2</v>
      </c>
      <c r="IZK70" s="14"/>
      <c r="IZL70" s="17">
        <f t="shared" ref="IZL70" si="421">IZL71</f>
        <v>0</v>
      </c>
      <c r="IZM70" s="18"/>
      <c r="IZN70" s="191"/>
      <c r="IZO70" s="18"/>
      <c r="IZP70" s="191"/>
      <c r="IZQ70" s="18"/>
      <c r="IZR70" s="193" t="s">
        <v>60</v>
      </c>
      <c r="IZS70" s="193"/>
      <c r="IZT70" s="193"/>
      <c r="IZU70" s="193"/>
      <c r="IZV70" s="193"/>
      <c r="IZW70" s="193"/>
      <c r="IZX70" s="193"/>
      <c r="IZY70" s="14"/>
      <c r="IZZ70" s="15">
        <v>2</v>
      </c>
      <c r="JAA70" s="14"/>
      <c r="JAB70" s="17">
        <f t="shared" ref="JAB70" si="422">JAB71</f>
        <v>0</v>
      </c>
      <c r="JAC70" s="18"/>
      <c r="JAD70" s="191"/>
      <c r="JAE70" s="18"/>
      <c r="JAF70" s="191"/>
      <c r="JAG70" s="18"/>
      <c r="JAH70" s="193" t="s">
        <v>60</v>
      </c>
      <c r="JAI70" s="193"/>
      <c r="JAJ70" s="193"/>
      <c r="JAK70" s="193"/>
      <c r="JAL70" s="193"/>
      <c r="JAM70" s="193"/>
      <c r="JAN70" s="193"/>
      <c r="JAO70" s="14"/>
      <c r="JAP70" s="15">
        <v>2</v>
      </c>
      <c r="JAQ70" s="14"/>
      <c r="JAR70" s="17">
        <f t="shared" ref="JAR70" si="423">JAR71</f>
        <v>0</v>
      </c>
      <c r="JAS70" s="18"/>
      <c r="JAT70" s="191"/>
      <c r="JAU70" s="18"/>
      <c r="JAV70" s="191"/>
      <c r="JAW70" s="18"/>
      <c r="JAX70" s="193" t="s">
        <v>60</v>
      </c>
      <c r="JAY70" s="193"/>
      <c r="JAZ70" s="193"/>
      <c r="JBA70" s="193"/>
      <c r="JBB70" s="193"/>
      <c r="JBC70" s="193"/>
      <c r="JBD70" s="193"/>
      <c r="JBE70" s="14"/>
      <c r="JBF70" s="15">
        <v>2</v>
      </c>
      <c r="JBG70" s="14"/>
      <c r="JBH70" s="17">
        <f t="shared" ref="JBH70" si="424">JBH71</f>
        <v>0</v>
      </c>
      <c r="JBI70" s="18"/>
      <c r="JBJ70" s="191"/>
      <c r="JBK70" s="18"/>
      <c r="JBL70" s="191"/>
      <c r="JBM70" s="18"/>
      <c r="JBN70" s="193" t="s">
        <v>60</v>
      </c>
      <c r="JBO70" s="193"/>
      <c r="JBP70" s="193"/>
      <c r="JBQ70" s="193"/>
      <c r="JBR70" s="193"/>
      <c r="JBS70" s="193"/>
      <c r="JBT70" s="193"/>
      <c r="JBU70" s="14"/>
      <c r="JBV70" s="15">
        <v>2</v>
      </c>
      <c r="JBW70" s="14"/>
      <c r="JBX70" s="17">
        <f t="shared" ref="JBX70" si="425">JBX71</f>
        <v>0</v>
      </c>
      <c r="JBY70" s="18"/>
      <c r="JBZ70" s="191"/>
      <c r="JCA70" s="18"/>
      <c r="JCB70" s="191"/>
      <c r="JCC70" s="18"/>
      <c r="JCD70" s="193" t="s">
        <v>60</v>
      </c>
      <c r="JCE70" s="193"/>
      <c r="JCF70" s="193"/>
      <c r="JCG70" s="193"/>
      <c r="JCH70" s="193"/>
      <c r="JCI70" s="193"/>
      <c r="JCJ70" s="193"/>
      <c r="JCK70" s="14"/>
      <c r="JCL70" s="15">
        <v>2</v>
      </c>
      <c r="JCM70" s="14"/>
      <c r="JCN70" s="17">
        <f t="shared" ref="JCN70" si="426">JCN71</f>
        <v>0</v>
      </c>
      <c r="JCO70" s="18"/>
      <c r="JCP70" s="191"/>
      <c r="JCQ70" s="18"/>
      <c r="JCR70" s="191"/>
      <c r="JCS70" s="18"/>
      <c r="JCT70" s="193" t="s">
        <v>60</v>
      </c>
      <c r="JCU70" s="193"/>
      <c r="JCV70" s="193"/>
      <c r="JCW70" s="193"/>
      <c r="JCX70" s="193"/>
      <c r="JCY70" s="193"/>
      <c r="JCZ70" s="193"/>
      <c r="JDA70" s="14"/>
      <c r="JDB70" s="15">
        <v>2</v>
      </c>
      <c r="JDC70" s="14"/>
      <c r="JDD70" s="17">
        <f t="shared" ref="JDD70" si="427">JDD71</f>
        <v>0</v>
      </c>
      <c r="JDE70" s="18"/>
      <c r="JDF70" s="191"/>
      <c r="JDG70" s="18"/>
      <c r="JDH70" s="191"/>
      <c r="JDI70" s="18"/>
      <c r="JDJ70" s="193" t="s">
        <v>60</v>
      </c>
      <c r="JDK70" s="193"/>
      <c r="JDL70" s="193"/>
      <c r="JDM70" s="193"/>
      <c r="JDN70" s="193"/>
      <c r="JDO70" s="193"/>
      <c r="JDP70" s="193"/>
      <c r="JDQ70" s="14"/>
      <c r="JDR70" s="15">
        <v>2</v>
      </c>
      <c r="JDS70" s="14"/>
      <c r="JDT70" s="17">
        <f t="shared" ref="JDT70" si="428">JDT71</f>
        <v>0</v>
      </c>
      <c r="JDU70" s="18"/>
      <c r="JDV70" s="191"/>
      <c r="JDW70" s="18"/>
      <c r="JDX70" s="191"/>
      <c r="JDY70" s="18"/>
      <c r="JDZ70" s="193" t="s">
        <v>60</v>
      </c>
      <c r="JEA70" s="193"/>
      <c r="JEB70" s="193"/>
      <c r="JEC70" s="193"/>
      <c r="JED70" s="193"/>
      <c r="JEE70" s="193"/>
      <c r="JEF70" s="193"/>
      <c r="JEG70" s="14"/>
      <c r="JEH70" s="15">
        <v>2</v>
      </c>
      <c r="JEI70" s="14"/>
      <c r="JEJ70" s="17">
        <f t="shared" ref="JEJ70" si="429">JEJ71</f>
        <v>0</v>
      </c>
      <c r="JEK70" s="18"/>
      <c r="JEL70" s="191"/>
      <c r="JEM70" s="18"/>
      <c r="JEN70" s="191"/>
      <c r="JEO70" s="18"/>
      <c r="JEP70" s="193" t="s">
        <v>60</v>
      </c>
      <c r="JEQ70" s="193"/>
      <c r="JER70" s="193"/>
      <c r="JES70" s="193"/>
      <c r="JET70" s="193"/>
      <c r="JEU70" s="193"/>
      <c r="JEV70" s="193"/>
      <c r="JEW70" s="14"/>
      <c r="JEX70" s="15">
        <v>2</v>
      </c>
      <c r="JEY70" s="14"/>
      <c r="JEZ70" s="17">
        <f t="shared" ref="JEZ70" si="430">JEZ71</f>
        <v>0</v>
      </c>
      <c r="JFA70" s="18"/>
      <c r="JFB70" s="191"/>
      <c r="JFC70" s="18"/>
      <c r="JFD70" s="191"/>
      <c r="JFE70" s="18"/>
      <c r="JFF70" s="193" t="s">
        <v>60</v>
      </c>
      <c r="JFG70" s="193"/>
      <c r="JFH70" s="193"/>
      <c r="JFI70" s="193"/>
      <c r="JFJ70" s="193"/>
      <c r="JFK70" s="193"/>
      <c r="JFL70" s="193"/>
      <c r="JFM70" s="14"/>
      <c r="JFN70" s="15">
        <v>2</v>
      </c>
      <c r="JFO70" s="14"/>
      <c r="JFP70" s="17">
        <f t="shared" ref="JFP70" si="431">JFP71</f>
        <v>0</v>
      </c>
      <c r="JFQ70" s="18"/>
      <c r="JFR70" s="191"/>
      <c r="JFS70" s="18"/>
      <c r="JFT70" s="191"/>
      <c r="JFU70" s="18"/>
      <c r="JFV70" s="193" t="s">
        <v>60</v>
      </c>
      <c r="JFW70" s="193"/>
      <c r="JFX70" s="193"/>
      <c r="JFY70" s="193"/>
      <c r="JFZ70" s="193"/>
      <c r="JGA70" s="193"/>
      <c r="JGB70" s="193"/>
      <c r="JGC70" s="14"/>
      <c r="JGD70" s="15">
        <v>2</v>
      </c>
      <c r="JGE70" s="14"/>
      <c r="JGF70" s="17">
        <f t="shared" ref="JGF70" si="432">JGF71</f>
        <v>0</v>
      </c>
      <c r="JGG70" s="18"/>
      <c r="JGH70" s="191"/>
      <c r="JGI70" s="18"/>
      <c r="JGJ70" s="191"/>
      <c r="JGK70" s="18"/>
      <c r="JGL70" s="193" t="s">
        <v>60</v>
      </c>
      <c r="JGM70" s="193"/>
      <c r="JGN70" s="193"/>
      <c r="JGO70" s="193"/>
      <c r="JGP70" s="193"/>
      <c r="JGQ70" s="193"/>
      <c r="JGR70" s="193"/>
      <c r="JGS70" s="14"/>
      <c r="JGT70" s="15">
        <v>2</v>
      </c>
      <c r="JGU70" s="14"/>
      <c r="JGV70" s="17">
        <f t="shared" ref="JGV70" si="433">JGV71</f>
        <v>0</v>
      </c>
      <c r="JGW70" s="18"/>
      <c r="JGX70" s="191"/>
      <c r="JGY70" s="18"/>
      <c r="JGZ70" s="191"/>
      <c r="JHA70" s="18"/>
      <c r="JHB70" s="193" t="s">
        <v>60</v>
      </c>
      <c r="JHC70" s="193"/>
      <c r="JHD70" s="193"/>
      <c r="JHE70" s="193"/>
      <c r="JHF70" s="193"/>
      <c r="JHG70" s="193"/>
      <c r="JHH70" s="193"/>
      <c r="JHI70" s="14"/>
      <c r="JHJ70" s="15">
        <v>2</v>
      </c>
      <c r="JHK70" s="14"/>
      <c r="JHL70" s="17">
        <f t="shared" ref="JHL70" si="434">JHL71</f>
        <v>0</v>
      </c>
      <c r="JHM70" s="18"/>
      <c r="JHN70" s="191"/>
      <c r="JHO70" s="18"/>
      <c r="JHP70" s="191"/>
      <c r="JHQ70" s="18"/>
      <c r="JHR70" s="193" t="s">
        <v>60</v>
      </c>
      <c r="JHS70" s="193"/>
      <c r="JHT70" s="193"/>
      <c r="JHU70" s="193"/>
      <c r="JHV70" s="193"/>
      <c r="JHW70" s="193"/>
      <c r="JHX70" s="193"/>
      <c r="JHY70" s="14"/>
      <c r="JHZ70" s="15">
        <v>2</v>
      </c>
      <c r="JIA70" s="14"/>
      <c r="JIB70" s="17">
        <f t="shared" ref="JIB70" si="435">JIB71</f>
        <v>0</v>
      </c>
      <c r="JIC70" s="18"/>
      <c r="JID70" s="191"/>
      <c r="JIE70" s="18"/>
      <c r="JIF70" s="191"/>
      <c r="JIG70" s="18"/>
      <c r="JIH70" s="193" t="s">
        <v>60</v>
      </c>
      <c r="JII70" s="193"/>
      <c r="JIJ70" s="193"/>
      <c r="JIK70" s="193"/>
      <c r="JIL70" s="193"/>
      <c r="JIM70" s="193"/>
      <c r="JIN70" s="193"/>
      <c r="JIO70" s="14"/>
      <c r="JIP70" s="15">
        <v>2</v>
      </c>
      <c r="JIQ70" s="14"/>
      <c r="JIR70" s="17">
        <f t="shared" ref="JIR70" si="436">JIR71</f>
        <v>0</v>
      </c>
      <c r="JIS70" s="18"/>
      <c r="JIT70" s="191"/>
      <c r="JIU70" s="18"/>
      <c r="JIV70" s="191"/>
      <c r="JIW70" s="18"/>
      <c r="JIX70" s="193" t="s">
        <v>60</v>
      </c>
      <c r="JIY70" s="193"/>
      <c r="JIZ70" s="193"/>
      <c r="JJA70" s="193"/>
      <c r="JJB70" s="193"/>
      <c r="JJC70" s="193"/>
      <c r="JJD70" s="193"/>
      <c r="JJE70" s="14"/>
      <c r="JJF70" s="15">
        <v>2</v>
      </c>
      <c r="JJG70" s="14"/>
      <c r="JJH70" s="17">
        <f t="shared" ref="JJH70" si="437">JJH71</f>
        <v>0</v>
      </c>
      <c r="JJI70" s="18"/>
      <c r="JJJ70" s="191"/>
      <c r="JJK70" s="18"/>
      <c r="JJL70" s="191"/>
      <c r="JJM70" s="18"/>
      <c r="JJN70" s="193" t="s">
        <v>60</v>
      </c>
      <c r="JJO70" s="193"/>
      <c r="JJP70" s="193"/>
      <c r="JJQ70" s="193"/>
      <c r="JJR70" s="193"/>
      <c r="JJS70" s="193"/>
      <c r="JJT70" s="193"/>
      <c r="JJU70" s="14"/>
      <c r="JJV70" s="15">
        <v>2</v>
      </c>
      <c r="JJW70" s="14"/>
      <c r="JJX70" s="17">
        <f t="shared" ref="JJX70" si="438">JJX71</f>
        <v>0</v>
      </c>
      <c r="JJY70" s="18"/>
      <c r="JJZ70" s="191"/>
      <c r="JKA70" s="18"/>
      <c r="JKB70" s="191"/>
      <c r="JKC70" s="18"/>
      <c r="JKD70" s="193" t="s">
        <v>60</v>
      </c>
      <c r="JKE70" s="193"/>
      <c r="JKF70" s="193"/>
      <c r="JKG70" s="193"/>
      <c r="JKH70" s="193"/>
      <c r="JKI70" s="193"/>
      <c r="JKJ70" s="193"/>
      <c r="JKK70" s="14"/>
      <c r="JKL70" s="15">
        <v>2</v>
      </c>
      <c r="JKM70" s="14"/>
      <c r="JKN70" s="17">
        <f t="shared" ref="JKN70" si="439">JKN71</f>
        <v>0</v>
      </c>
      <c r="JKO70" s="18"/>
      <c r="JKP70" s="191"/>
      <c r="JKQ70" s="18"/>
      <c r="JKR70" s="191"/>
      <c r="JKS70" s="18"/>
      <c r="JKT70" s="193" t="s">
        <v>60</v>
      </c>
      <c r="JKU70" s="193"/>
      <c r="JKV70" s="193"/>
      <c r="JKW70" s="193"/>
      <c r="JKX70" s="193"/>
      <c r="JKY70" s="193"/>
      <c r="JKZ70" s="193"/>
      <c r="JLA70" s="14"/>
      <c r="JLB70" s="15">
        <v>2</v>
      </c>
      <c r="JLC70" s="14"/>
      <c r="JLD70" s="17">
        <f t="shared" ref="JLD70" si="440">JLD71</f>
        <v>0</v>
      </c>
      <c r="JLE70" s="18"/>
      <c r="JLF70" s="191"/>
      <c r="JLG70" s="18"/>
      <c r="JLH70" s="191"/>
      <c r="JLI70" s="18"/>
      <c r="JLJ70" s="193" t="s">
        <v>60</v>
      </c>
      <c r="JLK70" s="193"/>
      <c r="JLL70" s="193"/>
      <c r="JLM70" s="193"/>
      <c r="JLN70" s="193"/>
      <c r="JLO70" s="193"/>
      <c r="JLP70" s="193"/>
      <c r="JLQ70" s="14"/>
      <c r="JLR70" s="15">
        <v>2</v>
      </c>
      <c r="JLS70" s="14"/>
      <c r="JLT70" s="17">
        <f t="shared" ref="JLT70" si="441">JLT71</f>
        <v>0</v>
      </c>
      <c r="JLU70" s="18"/>
      <c r="JLV70" s="191"/>
      <c r="JLW70" s="18"/>
      <c r="JLX70" s="191"/>
      <c r="JLY70" s="18"/>
      <c r="JLZ70" s="193" t="s">
        <v>60</v>
      </c>
      <c r="JMA70" s="193"/>
      <c r="JMB70" s="193"/>
      <c r="JMC70" s="193"/>
      <c r="JMD70" s="193"/>
      <c r="JME70" s="193"/>
      <c r="JMF70" s="193"/>
      <c r="JMG70" s="14"/>
      <c r="JMH70" s="15">
        <v>2</v>
      </c>
      <c r="JMI70" s="14"/>
      <c r="JMJ70" s="17">
        <f t="shared" ref="JMJ70" si="442">JMJ71</f>
        <v>0</v>
      </c>
      <c r="JMK70" s="18"/>
      <c r="JML70" s="191"/>
      <c r="JMM70" s="18"/>
      <c r="JMN70" s="191"/>
      <c r="JMO70" s="18"/>
      <c r="JMP70" s="193" t="s">
        <v>60</v>
      </c>
      <c r="JMQ70" s="193"/>
      <c r="JMR70" s="193"/>
      <c r="JMS70" s="193"/>
      <c r="JMT70" s="193"/>
      <c r="JMU70" s="193"/>
      <c r="JMV70" s="193"/>
      <c r="JMW70" s="14"/>
      <c r="JMX70" s="15">
        <v>2</v>
      </c>
      <c r="JMY70" s="14"/>
      <c r="JMZ70" s="17">
        <f t="shared" ref="JMZ70" si="443">JMZ71</f>
        <v>0</v>
      </c>
      <c r="JNA70" s="18"/>
      <c r="JNB70" s="191"/>
      <c r="JNC70" s="18"/>
      <c r="JND70" s="191"/>
      <c r="JNE70" s="18"/>
      <c r="JNF70" s="193" t="s">
        <v>60</v>
      </c>
      <c r="JNG70" s="193"/>
      <c r="JNH70" s="193"/>
      <c r="JNI70" s="193"/>
      <c r="JNJ70" s="193"/>
      <c r="JNK70" s="193"/>
      <c r="JNL70" s="193"/>
      <c r="JNM70" s="14"/>
      <c r="JNN70" s="15">
        <v>2</v>
      </c>
      <c r="JNO70" s="14"/>
      <c r="JNP70" s="17">
        <f t="shared" ref="JNP70" si="444">JNP71</f>
        <v>0</v>
      </c>
      <c r="JNQ70" s="18"/>
      <c r="JNR70" s="191"/>
      <c r="JNS70" s="18"/>
      <c r="JNT70" s="191"/>
      <c r="JNU70" s="18"/>
      <c r="JNV70" s="193" t="s">
        <v>60</v>
      </c>
      <c r="JNW70" s="193"/>
      <c r="JNX70" s="193"/>
      <c r="JNY70" s="193"/>
      <c r="JNZ70" s="193"/>
      <c r="JOA70" s="193"/>
      <c r="JOB70" s="193"/>
      <c r="JOC70" s="14"/>
      <c r="JOD70" s="15">
        <v>2</v>
      </c>
      <c r="JOE70" s="14"/>
      <c r="JOF70" s="17">
        <f t="shared" ref="JOF70" si="445">JOF71</f>
        <v>0</v>
      </c>
      <c r="JOG70" s="18"/>
      <c r="JOH70" s="191"/>
      <c r="JOI70" s="18"/>
      <c r="JOJ70" s="191"/>
      <c r="JOK70" s="18"/>
      <c r="JOL70" s="193" t="s">
        <v>60</v>
      </c>
      <c r="JOM70" s="193"/>
      <c r="JON70" s="193"/>
      <c r="JOO70" s="193"/>
      <c r="JOP70" s="193"/>
      <c r="JOQ70" s="193"/>
      <c r="JOR70" s="193"/>
      <c r="JOS70" s="14"/>
      <c r="JOT70" s="15">
        <v>2</v>
      </c>
      <c r="JOU70" s="14"/>
      <c r="JOV70" s="17">
        <f t="shared" ref="JOV70" si="446">JOV71</f>
        <v>0</v>
      </c>
      <c r="JOW70" s="18"/>
      <c r="JOX70" s="191"/>
      <c r="JOY70" s="18"/>
      <c r="JOZ70" s="191"/>
      <c r="JPA70" s="18"/>
      <c r="JPB70" s="193" t="s">
        <v>60</v>
      </c>
      <c r="JPC70" s="193"/>
      <c r="JPD70" s="193"/>
      <c r="JPE70" s="193"/>
      <c r="JPF70" s="193"/>
      <c r="JPG70" s="193"/>
      <c r="JPH70" s="193"/>
      <c r="JPI70" s="14"/>
      <c r="JPJ70" s="15">
        <v>2</v>
      </c>
      <c r="JPK70" s="14"/>
      <c r="JPL70" s="17">
        <f t="shared" ref="JPL70" si="447">JPL71</f>
        <v>0</v>
      </c>
      <c r="JPM70" s="18"/>
      <c r="JPN70" s="191"/>
      <c r="JPO70" s="18"/>
      <c r="JPP70" s="191"/>
      <c r="JPQ70" s="18"/>
      <c r="JPR70" s="193" t="s">
        <v>60</v>
      </c>
      <c r="JPS70" s="193"/>
      <c r="JPT70" s="193"/>
      <c r="JPU70" s="193"/>
      <c r="JPV70" s="193"/>
      <c r="JPW70" s="193"/>
      <c r="JPX70" s="193"/>
      <c r="JPY70" s="14"/>
      <c r="JPZ70" s="15">
        <v>2</v>
      </c>
      <c r="JQA70" s="14"/>
      <c r="JQB70" s="17">
        <f t="shared" ref="JQB70" si="448">JQB71</f>
        <v>0</v>
      </c>
      <c r="JQC70" s="18"/>
      <c r="JQD70" s="191"/>
      <c r="JQE70" s="18"/>
      <c r="JQF70" s="191"/>
      <c r="JQG70" s="18"/>
      <c r="JQH70" s="193" t="s">
        <v>60</v>
      </c>
      <c r="JQI70" s="193"/>
      <c r="JQJ70" s="193"/>
      <c r="JQK70" s="193"/>
      <c r="JQL70" s="193"/>
      <c r="JQM70" s="193"/>
      <c r="JQN70" s="193"/>
      <c r="JQO70" s="14"/>
      <c r="JQP70" s="15">
        <v>2</v>
      </c>
      <c r="JQQ70" s="14"/>
      <c r="JQR70" s="17">
        <f t="shared" ref="JQR70" si="449">JQR71</f>
        <v>0</v>
      </c>
      <c r="JQS70" s="18"/>
      <c r="JQT70" s="191"/>
      <c r="JQU70" s="18"/>
      <c r="JQV70" s="191"/>
      <c r="JQW70" s="18"/>
      <c r="JQX70" s="193" t="s">
        <v>60</v>
      </c>
      <c r="JQY70" s="193"/>
      <c r="JQZ70" s="193"/>
      <c r="JRA70" s="193"/>
      <c r="JRB70" s="193"/>
      <c r="JRC70" s="193"/>
      <c r="JRD70" s="193"/>
      <c r="JRE70" s="14"/>
      <c r="JRF70" s="15">
        <v>2</v>
      </c>
      <c r="JRG70" s="14"/>
      <c r="JRH70" s="17">
        <f t="shared" ref="JRH70" si="450">JRH71</f>
        <v>0</v>
      </c>
      <c r="JRI70" s="18"/>
      <c r="JRJ70" s="191"/>
      <c r="JRK70" s="18"/>
      <c r="JRL70" s="191"/>
      <c r="JRM70" s="18"/>
      <c r="JRN70" s="193" t="s">
        <v>60</v>
      </c>
      <c r="JRO70" s="193"/>
      <c r="JRP70" s="193"/>
      <c r="JRQ70" s="193"/>
      <c r="JRR70" s="193"/>
      <c r="JRS70" s="193"/>
      <c r="JRT70" s="193"/>
      <c r="JRU70" s="14"/>
      <c r="JRV70" s="15">
        <v>2</v>
      </c>
      <c r="JRW70" s="14"/>
      <c r="JRX70" s="17">
        <f t="shared" ref="JRX70" si="451">JRX71</f>
        <v>0</v>
      </c>
      <c r="JRY70" s="18"/>
      <c r="JRZ70" s="191"/>
      <c r="JSA70" s="18"/>
      <c r="JSB70" s="191"/>
      <c r="JSC70" s="18"/>
      <c r="JSD70" s="193" t="s">
        <v>60</v>
      </c>
      <c r="JSE70" s="193"/>
      <c r="JSF70" s="193"/>
      <c r="JSG70" s="193"/>
      <c r="JSH70" s="193"/>
      <c r="JSI70" s="193"/>
      <c r="JSJ70" s="193"/>
      <c r="JSK70" s="14"/>
      <c r="JSL70" s="15">
        <v>2</v>
      </c>
      <c r="JSM70" s="14"/>
      <c r="JSN70" s="17">
        <f t="shared" ref="JSN70" si="452">JSN71</f>
        <v>0</v>
      </c>
      <c r="JSO70" s="18"/>
      <c r="JSP70" s="191"/>
      <c r="JSQ70" s="18"/>
      <c r="JSR70" s="191"/>
      <c r="JSS70" s="18"/>
      <c r="JST70" s="193" t="s">
        <v>60</v>
      </c>
      <c r="JSU70" s="193"/>
      <c r="JSV70" s="193"/>
      <c r="JSW70" s="193"/>
      <c r="JSX70" s="193"/>
      <c r="JSY70" s="193"/>
      <c r="JSZ70" s="193"/>
      <c r="JTA70" s="14"/>
      <c r="JTB70" s="15">
        <v>2</v>
      </c>
      <c r="JTC70" s="14"/>
      <c r="JTD70" s="17">
        <f t="shared" ref="JTD70" si="453">JTD71</f>
        <v>0</v>
      </c>
      <c r="JTE70" s="18"/>
      <c r="JTF70" s="191"/>
      <c r="JTG70" s="18"/>
      <c r="JTH70" s="191"/>
      <c r="JTI70" s="18"/>
      <c r="JTJ70" s="193" t="s">
        <v>60</v>
      </c>
      <c r="JTK70" s="193"/>
      <c r="JTL70" s="193"/>
      <c r="JTM70" s="193"/>
      <c r="JTN70" s="193"/>
      <c r="JTO70" s="193"/>
      <c r="JTP70" s="193"/>
      <c r="JTQ70" s="14"/>
      <c r="JTR70" s="15">
        <v>2</v>
      </c>
      <c r="JTS70" s="14"/>
      <c r="JTT70" s="17">
        <f t="shared" ref="JTT70" si="454">JTT71</f>
        <v>0</v>
      </c>
      <c r="JTU70" s="18"/>
      <c r="JTV70" s="191"/>
      <c r="JTW70" s="18"/>
      <c r="JTX70" s="191"/>
      <c r="JTY70" s="18"/>
      <c r="JTZ70" s="193" t="s">
        <v>60</v>
      </c>
      <c r="JUA70" s="193"/>
      <c r="JUB70" s="193"/>
      <c r="JUC70" s="193"/>
      <c r="JUD70" s="193"/>
      <c r="JUE70" s="193"/>
      <c r="JUF70" s="193"/>
      <c r="JUG70" s="14"/>
      <c r="JUH70" s="15">
        <v>2</v>
      </c>
      <c r="JUI70" s="14"/>
      <c r="JUJ70" s="17">
        <f t="shared" ref="JUJ70" si="455">JUJ71</f>
        <v>0</v>
      </c>
      <c r="JUK70" s="18"/>
      <c r="JUL70" s="191"/>
      <c r="JUM70" s="18"/>
      <c r="JUN70" s="191"/>
      <c r="JUO70" s="18"/>
      <c r="JUP70" s="193" t="s">
        <v>60</v>
      </c>
      <c r="JUQ70" s="193"/>
      <c r="JUR70" s="193"/>
      <c r="JUS70" s="193"/>
      <c r="JUT70" s="193"/>
      <c r="JUU70" s="193"/>
      <c r="JUV70" s="193"/>
      <c r="JUW70" s="14"/>
      <c r="JUX70" s="15">
        <v>2</v>
      </c>
      <c r="JUY70" s="14"/>
      <c r="JUZ70" s="17">
        <f t="shared" ref="JUZ70" si="456">JUZ71</f>
        <v>0</v>
      </c>
      <c r="JVA70" s="18"/>
      <c r="JVB70" s="191"/>
      <c r="JVC70" s="18"/>
      <c r="JVD70" s="191"/>
      <c r="JVE70" s="18"/>
      <c r="JVF70" s="193" t="s">
        <v>60</v>
      </c>
      <c r="JVG70" s="193"/>
      <c r="JVH70" s="193"/>
      <c r="JVI70" s="193"/>
      <c r="JVJ70" s="193"/>
      <c r="JVK70" s="193"/>
      <c r="JVL70" s="193"/>
      <c r="JVM70" s="14"/>
      <c r="JVN70" s="15">
        <v>2</v>
      </c>
      <c r="JVO70" s="14"/>
      <c r="JVP70" s="17">
        <f t="shared" ref="JVP70" si="457">JVP71</f>
        <v>0</v>
      </c>
      <c r="JVQ70" s="18"/>
      <c r="JVR70" s="191"/>
      <c r="JVS70" s="18"/>
      <c r="JVT70" s="191"/>
      <c r="JVU70" s="18"/>
      <c r="JVV70" s="193" t="s">
        <v>60</v>
      </c>
      <c r="JVW70" s="193"/>
      <c r="JVX70" s="193"/>
      <c r="JVY70" s="193"/>
      <c r="JVZ70" s="193"/>
      <c r="JWA70" s="193"/>
      <c r="JWB70" s="193"/>
      <c r="JWC70" s="14"/>
      <c r="JWD70" s="15">
        <v>2</v>
      </c>
      <c r="JWE70" s="14"/>
      <c r="JWF70" s="17">
        <f t="shared" ref="JWF70" si="458">JWF71</f>
        <v>0</v>
      </c>
      <c r="JWG70" s="18"/>
      <c r="JWH70" s="191"/>
      <c r="JWI70" s="18"/>
      <c r="JWJ70" s="191"/>
      <c r="JWK70" s="18"/>
      <c r="JWL70" s="193" t="s">
        <v>60</v>
      </c>
      <c r="JWM70" s="193"/>
      <c r="JWN70" s="193"/>
      <c r="JWO70" s="193"/>
      <c r="JWP70" s="193"/>
      <c r="JWQ70" s="193"/>
      <c r="JWR70" s="193"/>
      <c r="JWS70" s="14"/>
      <c r="JWT70" s="15">
        <v>2</v>
      </c>
      <c r="JWU70" s="14"/>
      <c r="JWV70" s="17">
        <f t="shared" ref="JWV70" si="459">JWV71</f>
        <v>0</v>
      </c>
      <c r="JWW70" s="18"/>
      <c r="JWX70" s="191"/>
      <c r="JWY70" s="18"/>
      <c r="JWZ70" s="191"/>
      <c r="JXA70" s="18"/>
      <c r="JXB70" s="193" t="s">
        <v>60</v>
      </c>
      <c r="JXC70" s="193"/>
      <c r="JXD70" s="193"/>
      <c r="JXE70" s="193"/>
      <c r="JXF70" s="193"/>
      <c r="JXG70" s="193"/>
      <c r="JXH70" s="193"/>
      <c r="JXI70" s="14"/>
      <c r="JXJ70" s="15">
        <v>2</v>
      </c>
      <c r="JXK70" s="14"/>
      <c r="JXL70" s="17">
        <f t="shared" ref="JXL70" si="460">JXL71</f>
        <v>0</v>
      </c>
      <c r="JXM70" s="18"/>
      <c r="JXN70" s="191"/>
      <c r="JXO70" s="18"/>
      <c r="JXP70" s="191"/>
      <c r="JXQ70" s="18"/>
      <c r="JXR70" s="193" t="s">
        <v>60</v>
      </c>
      <c r="JXS70" s="193"/>
      <c r="JXT70" s="193"/>
      <c r="JXU70" s="193"/>
      <c r="JXV70" s="193"/>
      <c r="JXW70" s="193"/>
      <c r="JXX70" s="193"/>
      <c r="JXY70" s="14"/>
      <c r="JXZ70" s="15">
        <v>2</v>
      </c>
      <c r="JYA70" s="14"/>
      <c r="JYB70" s="17">
        <f t="shared" ref="JYB70" si="461">JYB71</f>
        <v>0</v>
      </c>
      <c r="JYC70" s="18"/>
      <c r="JYD70" s="191"/>
      <c r="JYE70" s="18"/>
      <c r="JYF70" s="191"/>
      <c r="JYG70" s="18"/>
      <c r="JYH70" s="193" t="s">
        <v>60</v>
      </c>
      <c r="JYI70" s="193"/>
      <c r="JYJ70" s="193"/>
      <c r="JYK70" s="193"/>
      <c r="JYL70" s="193"/>
      <c r="JYM70" s="193"/>
      <c r="JYN70" s="193"/>
      <c r="JYO70" s="14"/>
      <c r="JYP70" s="15">
        <v>2</v>
      </c>
      <c r="JYQ70" s="14"/>
      <c r="JYR70" s="17">
        <f t="shared" ref="JYR70" si="462">JYR71</f>
        <v>0</v>
      </c>
      <c r="JYS70" s="18"/>
      <c r="JYT70" s="191"/>
      <c r="JYU70" s="18"/>
      <c r="JYV70" s="191"/>
      <c r="JYW70" s="18"/>
      <c r="JYX70" s="193" t="s">
        <v>60</v>
      </c>
      <c r="JYY70" s="193"/>
      <c r="JYZ70" s="193"/>
      <c r="JZA70" s="193"/>
      <c r="JZB70" s="193"/>
      <c r="JZC70" s="193"/>
      <c r="JZD70" s="193"/>
      <c r="JZE70" s="14"/>
      <c r="JZF70" s="15">
        <v>2</v>
      </c>
      <c r="JZG70" s="14"/>
      <c r="JZH70" s="17">
        <f t="shared" ref="JZH70" si="463">JZH71</f>
        <v>0</v>
      </c>
      <c r="JZI70" s="18"/>
      <c r="JZJ70" s="191"/>
      <c r="JZK70" s="18"/>
      <c r="JZL70" s="191"/>
      <c r="JZM70" s="18"/>
      <c r="JZN70" s="193" t="s">
        <v>60</v>
      </c>
      <c r="JZO70" s="193"/>
      <c r="JZP70" s="193"/>
      <c r="JZQ70" s="193"/>
      <c r="JZR70" s="193"/>
      <c r="JZS70" s="193"/>
      <c r="JZT70" s="193"/>
      <c r="JZU70" s="14"/>
      <c r="JZV70" s="15">
        <v>2</v>
      </c>
      <c r="JZW70" s="14"/>
      <c r="JZX70" s="17">
        <f t="shared" ref="JZX70" si="464">JZX71</f>
        <v>0</v>
      </c>
      <c r="JZY70" s="18"/>
      <c r="JZZ70" s="191"/>
      <c r="KAA70" s="18"/>
      <c r="KAB70" s="191"/>
      <c r="KAC70" s="18"/>
      <c r="KAD70" s="193" t="s">
        <v>60</v>
      </c>
      <c r="KAE70" s="193"/>
      <c r="KAF70" s="193"/>
      <c r="KAG70" s="193"/>
      <c r="KAH70" s="193"/>
      <c r="KAI70" s="193"/>
      <c r="KAJ70" s="193"/>
      <c r="KAK70" s="14"/>
      <c r="KAL70" s="15">
        <v>2</v>
      </c>
      <c r="KAM70" s="14"/>
      <c r="KAN70" s="17">
        <f t="shared" ref="KAN70" si="465">KAN71</f>
        <v>0</v>
      </c>
      <c r="KAO70" s="18"/>
      <c r="KAP70" s="191"/>
      <c r="KAQ70" s="18"/>
      <c r="KAR70" s="191"/>
      <c r="KAS70" s="18"/>
      <c r="KAT70" s="193" t="s">
        <v>60</v>
      </c>
      <c r="KAU70" s="193"/>
      <c r="KAV70" s="193"/>
      <c r="KAW70" s="193"/>
      <c r="KAX70" s="193"/>
      <c r="KAY70" s="193"/>
      <c r="KAZ70" s="193"/>
      <c r="KBA70" s="14"/>
      <c r="KBB70" s="15">
        <v>2</v>
      </c>
      <c r="KBC70" s="14"/>
      <c r="KBD70" s="17">
        <f t="shared" ref="KBD70" si="466">KBD71</f>
        <v>0</v>
      </c>
      <c r="KBE70" s="18"/>
      <c r="KBF70" s="191"/>
      <c r="KBG70" s="18"/>
      <c r="KBH70" s="191"/>
      <c r="KBI70" s="18"/>
      <c r="KBJ70" s="193" t="s">
        <v>60</v>
      </c>
      <c r="KBK70" s="193"/>
      <c r="KBL70" s="193"/>
      <c r="KBM70" s="193"/>
      <c r="KBN70" s="193"/>
      <c r="KBO70" s="193"/>
      <c r="KBP70" s="193"/>
      <c r="KBQ70" s="14"/>
      <c r="KBR70" s="15">
        <v>2</v>
      </c>
      <c r="KBS70" s="14"/>
      <c r="KBT70" s="17">
        <f t="shared" ref="KBT70" si="467">KBT71</f>
        <v>0</v>
      </c>
      <c r="KBU70" s="18"/>
      <c r="KBV70" s="191"/>
      <c r="KBW70" s="18"/>
      <c r="KBX70" s="191"/>
      <c r="KBY70" s="18"/>
      <c r="KBZ70" s="193" t="s">
        <v>60</v>
      </c>
      <c r="KCA70" s="193"/>
      <c r="KCB70" s="193"/>
      <c r="KCC70" s="193"/>
      <c r="KCD70" s="193"/>
      <c r="KCE70" s="193"/>
      <c r="KCF70" s="193"/>
      <c r="KCG70" s="14"/>
      <c r="KCH70" s="15">
        <v>2</v>
      </c>
      <c r="KCI70" s="14"/>
      <c r="KCJ70" s="17">
        <f t="shared" ref="KCJ70" si="468">KCJ71</f>
        <v>0</v>
      </c>
      <c r="KCK70" s="18"/>
      <c r="KCL70" s="191"/>
      <c r="KCM70" s="18"/>
      <c r="KCN70" s="191"/>
      <c r="KCO70" s="18"/>
      <c r="KCP70" s="193" t="s">
        <v>60</v>
      </c>
      <c r="KCQ70" s="193"/>
      <c r="KCR70" s="193"/>
      <c r="KCS70" s="193"/>
      <c r="KCT70" s="193"/>
      <c r="KCU70" s="193"/>
      <c r="KCV70" s="193"/>
      <c r="KCW70" s="14"/>
      <c r="KCX70" s="15">
        <v>2</v>
      </c>
      <c r="KCY70" s="14"/>
      <c r="KCZ70" s="17">
        <f t="shared" ref="KCZ70" si="469">KCZ71</f>
        <v>0</v>
      </c>
      <c r="KDA70" s="18"/>
      <c r="KDB70" s="191"/>
      <c r="KDC70" s="18"/>
      <c r="KDD70" s="191"/>
      <c r="KDE70" s="18"/>
      <c r="KDF70" s="193" t="s">
        <v>60</v>
      </c>
      <c r="KDG70" s="193"/>
      <c r="KDH70" s="193"/>
      <c r="KDI70" s="193"/>
      <c r="KDJ70" s="193"/>
      <c r="KDK70" s="193"/>
      <c r="KDL70" s="193"/>
      <c r="KDM70" s="14"/>
      <c r="KDN70" s="15">
        <v>2</v>
      </c>
      <c r="KDO70" s="14"/>
      <c r="KDP70" s="17">
        <f t="shared" ref="KDP70" si="470">KDP71</f>
        <v>0</v>
      </c>
      <c r="KDQ70" s="18"/>
      <c r="KDR70" s="191"/>
      <c r="KDS70" s="18"/>
      <c r="KDT70" s="191"/>
      <c r="KDU70" s="18"/>
      <c r="KDV70" s="193" t="s">
        <v>60</v>
      </c>
      <c r="KDW70" s="193"/>
      <c r="KDX70" s="193"/>
      <c r="KDY70" s="193"/>
      <c r="KDZ70" s="193"/>
      <c r="KEA70" s="193"/>
      <c r="KEB70" s="193"/>
      <c r="KEC70" s="14"/>
      <c r="KED70" s="15">
        <v>2</v>
      </c>
      <c r="KEE70" s="14"/>
      <c r="KEF70" s="17">
        <f t="shared" ref="KEF70" si="471">KEF71</f>
        <v>0</v>
      </c>
      <c r="KEG70" s="18"/>
      <c r="KEH70" s="191"/>
      <c r="KEI70" s="18"/>
      <c r="KEJ70" s="191"/>
      <c r="KEK70" s="18"/>
      <c r="KEL70" s="193" t="s">
        <v>60</v>
      </c>
      <c r="KEM70" s="193"/>
      <c r="KEN70" s="193"/>
      <c r="KEO70" s="193"/>
      <c r="KEP70" s="193"/>
      <c r="KEQ70" s="193"/>
      <c r="KER70" s="193"/>
      <c r="KES70" s="14"/>
      <c r="KET70" s="15">
        <v>2</v>
      </c>
      <c r="KEU70" s="14"/>
      <c r="KEV70" s="17">
        <f t="shared" ref="KEV70" si="472">KEV71</f>
        <v>0</v>
      </c>
      <c r="KEW70" s="18"/>
      <c r="KEX70" s="191"/>
      <c r="KEY70" s="18"/>
      <c r="KEZ70" s="191"/>
      <c r="KFA70" s="18"/>
      <c r="KFB70" s="193" t="s">
        <v>60</v>
      </c>
      <c r="KFC70" s="193"/>
      <c r="KFD70" s="193"/>
      <c r="KFE70" s="193"/>
      <c r="KFF70" s="193"/>
      <c r="KFG70" s="193"/>
      <c r="KFH70" s="193"/>
      <c r="KFI70" s="14"/>
      <c r="KFJ70" s="15">
        <v>2</v>
      </c>
      <c r="KFK70" s="14"/>
      <c r="KFL70" s="17">
        <f t="shared" ref="KFL70" si="473">KFL71</f>
        <v>0</v>
      </c>
      <c r="KFM70" s="18"/>
      <c r="KFN70" s="191"/>
      <c r="KFO70" s="18"/>
      <c r="KFP70" s="191"/>
      <c r="KFQ70" s="18"/>
      <c r="KFR70" s="193" t="s">
        <v>60</v>
      </c>
      <c r="KFS70" s="193"/>
      <c r="KFT70" s="193"/>
      <c r="KFU70" s="193"/>
      <c r="KFV70" s="193"/>
      <c r="KFW70" s="193"/>
      <c r="KFX70" s="193"/>
      <c r="KFY70" s="14"/>
      <c r="KFZ70" s="15">
        <v>2</v>
      </c>
      <c r="KGA70" s="14"/>
      <c r="KGB70" s="17">
        <f t="shared" ref="KGB70" si="474">KGB71</f>
        <v>0</v>
      </c>
      <c r="KGC70" s="18"/>
      <c r="KGD70" s="191"/>
      <c r="KGE70" s="18"/>
      <c r="KGF70" s="191"/>
      <c r="KGG70" s="18"/>
      <c r="KGH70" s="193" t="s">
        <v>60</v>
      </c>
      <c r="KGI70" s="193"/>
      <c r="KGJ70" s="193"/>
      <c r="KGK70" s="193"/>
      <c r="KGL70" s="193"/>
      <c r="KGM70" s="193"/>
      <c r="KGN70" s="193"/>
      <c r="KGO70" s="14"/>
      <c r="KGP70" s="15">
        <v>2</v>
      </c>
      <c r="KGQ70" s="14"/>
      <c r="KGR70" s="17">
        <f t="shared" ref="KGR70" si="475">KGR71</f>
        <v>0</v>
      </c>
      <c r="KGS70" s="18"/>
      <c r="KGT70" s="191"/>
      <c r="KGU70" s="18"/>
      <c r="KGV70" s="191"/>
      <c r="KGW70" s="18"/>
      <c r="KGX70" s="193" t="s">
        <v>60</v>
      </c>
      <c r="KGY70" s="193"/>
      <c r="KGZ70" s="193"/>
      <c r="KHA70" s="193"/>
      <c r="KHB70" s="193"/>
      <c r="KHC70" s="193"/>
      <c r="KHD70" s="193"/>
      <c r="KHE70" s="14"/>
      <c r="KHF70" s="15">
        <v>2</v>
      </c>
      <c r="KHG70" s="14"/>
      <c r="KHH70" s="17">
        <f t="shared" ref="KHH70" si="476">KHH71</f>
        <v>0</v>
      </c>
      <c r="KHI70" s="18"/>
      <c r="KHJ70" s="191"/>
      <c r="KHK70" s="18"/>
      <c r="KHL70" s="191"/>
      <c r="KHM70" s="18"/>
      <c r="KHN70" s="193" t="s">
        <v>60</v>
      </c>
      <c r="KHO70" s="193"/>
      <c r="KHP70" s="193"/>
      <c r="KHQ70" s="193"/>
      <c r="KHR70" s="193"/>
      <c r="KHS70" s="193"/>
      <c r="KHT70" s="193"/>
      <c r="KHU70" s="14"/>
      <c r="KHV70" s="15">
        <v>2</v>
      </c>
      <c r="KHW70" s="14"/>
      <c r="KHX70" s="17">
        <f t="shared" ref="KHX70" si="477">KHX71</f>
        <v>0</v>
      </c>
      <c r="KHY70" s="18"/>
      <c r="KHZ70" s="191"/>
      <c r="KIA70" s="18"/>
      <c r="KIB70" s="191"/>
      <c r="KIC70" s="18"/>
      <c r="KID70" s="193" t="s">
        <v>60</v>
      </c>
      <c r="KIE70" s="193"/>
      <c r="KIF70" s="193"/>
      <c r="KIG70" s="193"/>
      <c r="KIH70" s="193"/>
      <c r="KII70" s="193"/>
      <c r="KIJ70" s="193"/>
      <c r="KIK70" s="14"/>
      <c r="KIL70" s="15">
        <v>2</v>
      </c>
      <c r="KIM70" s="14"/>
      <c r="KIN70" s="17">
        <f t="shared" ref="KIN70" si="478">KIN71</f>
        <v>0</v>
      </c>
      <c r="KIO70" s="18"/>
      <c r="KIP70" s="191"/>
      <c r="KIQ70" s="18"/>
      <c r="KIR70" s="191"/>
      <c r="KIS70" s="18"/>
      <c r="KIT70" s="193" t="s">
        <v>60</v>
      </c>
      <c r="KIU70" s="193"/>
      <c r="KIV70" s="193"/>
      <c r="KIW70" s="193"/>
      <c r="KIX70" s="193"/>
      <c r="KIY70" s="193"/>
      <c r="KIZ70" s="193"/>
      <c r="KJA70" s="14"/>
      <c r="KJB70" s="15">
        <v>2</v>
      </c>
      <c r="KJC70" s="14"/>
      <c r="KJD70" s="17">
        <f t="shared" ref="KJD70" si="479">KJD71</f>
        <v>0</v>
      </c>
      <c r="KJE70" s="18"/>
      <c r="KJF70" s="191"/>
      <c r="KJG70" s="18"/>
      <c r="KJH70" s="191"/>
      <c r="KJI70" s="18"/>
      <c r="KJJ70" s="193" t="s">
        <v>60</v>
      </c>
      <c r="KJK70" s="193"/>
      <c r="KJL70" s="193"/>
      <c r="KJM70" s="193"/>
      <c r="KJN70" s="193"/>
      <c r="KJO70" s="193"/>
      <c r="KJP70" s="193"/>
      <c r="KJQ70" s="14"/>
      <c r="KJR70" s="15">
        <v>2</v>
      </c>
      <c r="KJS70" s="14"/>
      <c r="KJT70" s="17">
        <f t="shared" ref="KJT70" si="480">KJT71</f>
        <v>0</v>
      </c>
      <c r="KJU70" s="18"/>
      <c r="KJV70" s="191"/>
      <c r="KJW70" s="18"/>
      <c r="KJX70" s="191"/>
      <c r="KJY70" s="18"/>
      <c r="KJZ70" s="193" t="s">
        <v>60</v>
      </c>
      <c r="KKA70" s="193"/>
      <c r="KKB70" s="193"/>
      <c r="KKC70" s="193"/>
      <c r="KKD70" s="193"/>
      <c r="KKE70" s="193"/>
      <c r="KKF70" s="193"/>
      <c r="KKG70" s="14"/>
      <c r="KKH70" s="15">
        <v>2</v>
      </c>
      <c r="KKI70" s="14"/>
      <c r="KKJ70" s="17">
        <f t="shared" ref="KKJ70" si="481">KKJ71</f>
        <v>0</v>
      </c>
      <c r="KKK70" s="18"/>
      <c r="KKL70" s="191"/>
      <c r="KKM70" s="18"/>
      <c r="KKN70" s="191"/>
      <c r="KKO70" s="18"/>
      <c r="KKP70" s="193" t="s">
        <v>60</v>
      </c>
      <c r="KKQ70" s="193"/>
      <c r="KKR70" s="193"/>
      <c r="KKS70" s="193"/>
      <c r="KKT70" s="193"/>
      <c r="KKU70" s="193"/>
      <c r="KKV70" s="193"/>
      <c r="KKW70" s="14"/>
      <c r="KKX70" s="15">
        <v>2</v>
      </c>
      <c r="KKY70" s="14"/>
      <c r="KKZ70" s="17">
        <f t="shared" ref="KKZ70" si="482">KKZ71</f>
        <v>0</v>
      </c>
      <c r="KLA70" s="18"/>
      <c r="KLB70" s="191"/>
      <c r="KLC70" s="18"/>
      <c r="KLD70" s="191"/>
      <c r="KLE70" s="18"/>
      <c r="KLF70" s="193" t="s">
        <v>60</v>
      </c>
      <c r="KLG70" s="193"/>
      <c r="KLH70" s="193"/>
      <c r="KLI70" s="193"/>
      <c r="KLJ70" s="193"/>
      <c r="KLK70" s="193"/>
      <c r="KLL70" s="193"/>
      <c r="KLM70" s="14"/>
      <c r="KLN70" s="15">
        <v>2</v>
      </c>
      <c r="KLO70" s="14"/>
      <c r="KLP70" s="17">
        <f t="shared" ref="KLP70" si="483">KLP71</f>
        <v>0</v>
      </c>
      <c r="KLQ70" s="18"/>
      <c r="KLR70" s="191"/>
      <c r="KLS70" s="18"/>
      <c r="KLT70" s="191"/>
      <c r="KLU70" s="18"/>
      <c r="KLV70" s="193" t="s">
        <v>60</v>
      </c>
      <c r="KLW70" s="193"/>
      <c r="KLX70" s="193"/>
      <c r="KLY70" s="193"/>
      <c r="KLZ70" s="193"/>
      <c r="KMA70" s="193"/>
      <c r="KMB70" s="193"/>
      <c r="KMC70" s="14"/>
      <c r="KMD70" s="15">
        <v>2</v>
      </c>
      <c r="KME70" s="14"/>
      <c r="KMF70" s="17">
        <f t="shared" ref="KMF70" si="484">KMF71</f>
        <v>0</v>
      </c>
      <c r="KMG70" s="18"/>
      <c r="KMH70" s="191"/>
      <c r="KMI70" s="18"/>
      <c r="KMJ70" s="191"/>
      <c r="KMK70" s="18"/>
      <c r="KML70" s="193" t="s">
        <v>60</v>
      </c>
      <c r="KMM70" s="193"/>
      <c r="KMN70" s="193"/>
      <c r="KMO70" s="193"/>
      <c r="KMP70" s="193"/>
      <c r="KMQ70" s="193"/>
      <c r="KMR70" s="193"/>
      <c r="KMS70" s="14"/>
      <c r="KMT70" s="15">
        <v>2</v>
      </c>
      <c r="KMU70" s="14"/>
      <c r="KMV70" s="17">
        <f t="shared" ref="KMV70" si="485">KMV71</f>
        <v>0</v>
      </c>
      <c r="KMW70" s="18"/>
      <c r="KMX70" s="191"/>
      <c r="KMY70" s="18"/>
      <c r="KMZ70" s="191"/>
      <c r="KNA70" s="18"/>
      <c r="KNB70" s="193" t="s">
        <v>60</v>
      </c>
      <c r="KNC70" s="193"/>
      <c r="KND70" s="193"/>
      <c r="KNE70" s="193"/>
      <c r="KNF70" s="193"/>
      <c r="KNG70" s="193"/>
      <c r="KNH70" s="193"/>
      <c r="KNI70" s="14"/>
      <c r="KNJ70" s="15">
        <v>2</v>
      </c>
      <c r="KNK70" s="14"/>
      <c r="KNL70" s="17">
        <f t="shared" ref="KNL70" si="486">KNL71</f>
        <v>0</v>
      </c>
      <c r="KNM70" s="18"/>
      <c r="KNN70" s="191"/>
      <c r="KNO70" s="18"/>
      <c r="KNP70" s="191"/>
      <c r="KNQ70" s="18"/>
      <c r="KNR70" s="193" t="s">
        <v>60</v>
      </c>
      <c r="KNS70" s="193"/>
      <c r="KNT70" s="193"/>
      <c r="KNU70" s="193"/>
      <c r="KNV70" s="193"/>
      <c r="KNW70" s="193"/>
      <c r="KNX70" s="193"/>
      <c r="KNY70" s="14"/>
      <c r="KNZ70" s="15">
        <v>2</v>
      </c>
      <c r="KOA70" s="14"/>
      <c r="KOB70" s="17">
        <f t="shared" ref="KOB70" si="487">KOB71</f>
        <v>0</v>
      </c>
      <c r="KOC70" s="18"/>
      <c r="KOD70" s="191"/>
      <c r="KOE70" s="18"/>
      <c r="KOF70" s="191"/>
      <c r="KOG70" s="18"/>
      <c r="KOH70" s="193" t="s">
        <v>60</v>
      </c>
      <c r="KOI70" s="193"/>
      <c r="KOJ70" s="193"/>
      <c r="KOK70" s="193"/>
      <c r="KOL70" s="193"/>
      <c r="KOM70" s="193"/>
      <c r="KON70" s="193"/>
      <c r="KOO70" s="14"/>
      <c r="KOP70" s="15">
        <v>2</v>
      </c>
      <c r="KOQ70" s="14"/>
      <c r="KOR70" s="17">
        <f t="shared" ref="KOR70" si="488">KOR71</f>
        <v>0</v>
      </c>
      <c r="KOS70" s="18"/>
      <c r="KOT70" s="191"/>
      <c r="KOU70" s="18"/>
      <c r="KOV70" s="191"/>
      <c r="KOW70" s="18"/>
      <c r="KOX70" s="193" t="s">
        <v>60</v>
      </c>
      <c r="KOY70" s="193"/>
      <c r="KOZ70" s="193"/>
      <c r="KPA70" s="193"/>
      <c r="KPB70" s="193"/>
      <c r="KPC70" s="193"/>
      <c r="KPD70" s="193"/>
      <c r="KPE70" s="14"/>
      <c r="KPF70" s="15">
        <v>2</v>
      </c>
      <c r="KPG70" s="14"/>
      <c r="KPH70" s="17">
        <f t="shared" ref="KPH70" si="489">KPH71</f>
        <v>0</v>
      </c>
      <c r="KPI70" s="18"/>
      <c r="KPJ70" s="191"/>
      <c r="KPK70" s="18"/>
      <c r="KPL70" s="191"/>
      <c r="KPM70" s="18"/>
      <c r="KPN70" s="193" t="s">
        <v>60</v>
      </c>
      <c r="KPO70" s="193"/>
      <c r="KPP70" s="193"/>
      <c r="KPQ70" s="193"/>
      <c r="KPR70" s="193"/>
      <c r="KPS70" s="193"/>
      <c r="KPT70" s="193"/>
      <c r="KPU70" s="14"/>
      <c r="KPV70" s="15">
        <v>2</v>
      </c>
      <c r="KPW70" s="14"/>
      <c r="KPX70" s="17">
        <f t="shared" ref="KPX70" si="490">KPX71</f>
        <v>0</v>
      </c>
      <c r="KPY70" s="18"/>
      <c r="KPZ70" s="191"/>
      <c r="KQA70" s="18"/>
      <c r="KQB70" s="191"/>
      <c r="KQC70" s="18"/>
      <c r="KQD70" s="193" t="s">
        <v>60</v>
      </c>
      <c r="KQE70" s="193"/>
      <c r="KQF70" s="193"/>
      <c r="KQG70" s="193"/>
      <c r="KQH70" s="193"/>
      <c r="KQI70" s="193"/>
      <c r="KQJ70" s="193"/>
      <c r="KQK70" s="14"/>
      <c r="KQL70" s="15">
        <v>2</v>
      </c>
      <c r="KQM70" s="14"/>
      <c r="KQN70" s="17">
        <f t="shared" ref="KQN70" si="491">KQN71</f>
        <v>0</v>
      </c>
      <c r="KQO70" s="18"/>
      <c r="KQP70" s="191"/>
      <c r="KQQ70" s="18"/>
      <c r="KQR70" s="191"/>
      <c r="KQS70" s="18"/>
      <c r="KQT70" s="193" t="s">
        <v>60</v>
      </c>
      <c r="KQU70" s="193"/>
      <c r="KQV70" s="193"/>
      <c r="KQW70" s="193"/>
      <c r="KQX70" s="193"/>
      <c r="KQY70" s="193"/>
      <c r="KQZ70" s="193"/>
      <c r="KRA70" s="14"/>
      <c r="KRB70" s="15">
        <v>2</v>
      </c>
      <c r="KRC70" s="14"/>
      <c r="KRD70" s="17">
        <f t="shared" ref="KRD70" si="492">KRD71</f>
        <v>0</v>
      </c>
      <c r="KRE70" s="18"/>
      <c r="KRF70" s="191"/>
      <c r="KRG70" s="18"/>
      <c r="KRH70" s="191"/>
      <c r="KRI70" s="18"/>
      <c r="KRJ70" s="193" t="s">
        <v>60</v>
      </c>
      <c r="KRK70" s="193"/>
      <c r="KRL70" s="193"/>
      <c r="KRM70" s="193"/>
      <c r="KRN70" s="193"/>
      <c r="KRO70" s="193"/>
      <c r="KRP70" s="193"/>
      <c r="KRQ70" s="14"/>
      <c r="KRR70" s="15">
        <v>2</v>
      </c>
      <c r="KRS70" s="14"/>
      <c r="KRT70" s="17">
        <f t="shared" ref="KRT70" si="493">KRT71</f>
        <v>0</v>
      </c>
      <c r="KRU70" s="18"/>
      <c r="KRV70" s="191"/>
      <c r="KRW70" s="18"/>
      <c r="KRX70" s="191"/>
      <c r="KRY70" s="18"/>
      <c r="KRZ70" s="193" t="s">
        <v>60</v>
      </c>
      <c r="KSA70" s="193"/>
      <c r="KSB70" s="193"/>
      <c r="KSC70" s="193"/>
      <c r="KSD70" s="193"/>
      <c r="KSE70" s="193"/>
      <c r="KSF70" s="193"/>
      <c r="KSG70" s="14"/>
      <c r="KSH70" s="15">
        <v>2</v>
      </c>
      <c r="KSI70" s="14"/>
      <c r="KSJ70" s="17">
        <f t="shared" ref="KSJ70" si="494">KSJ71</f>
        <v>0</v>
      </c>
      <c r="KSK70" s="18"/>
      <c r="KSL70" s="191"/>
      <c r="KSM70" s="18"/>
      <c r="KSN70" s="191"/>
      <c r="KSO70" s="18"/>
      <c r="KSP70" s="193" t="s">
        <v>60</v>
      </c>
      <c r="KSQ70" s="193"/>
      <c r="KSR70" s="193"/>
      <c r="KSS70" s="193"/>
      <c r="KST70" s="193"/>
      <c r="KSU70" s="193"/>
      <c r="KSV70" s="193"/>
      <c r="KSW70" s="14"/>
      <c r="KSX70" s="15">
        <v>2</v>
      </c>
      <c r="KSY70" s="14"/>
      <c r="KSZ70" s="17">
        <f t="shared" ref="KSZ70" si="495">KSZ71</f>
        <v>0</v>
      </c>
      <c r="KTA70" s="18"/>
      <c r="KTB70" s="191"/>
      <c r="KTC70" s="18"/>
      <c r="KTD70" s="191"/>
      <c r="KTE70" s="18"/>
      <c r="KTF70" s="193" t="s">
        <v>60</v>
      </c>
      <c r="KTG70" s="193"/>
      <c r="KTH70" s="193"/>
      <c r="KTI70" s="193"/>
      <c r="KTJ70" s="193"/>
      <c r="KTK70" s="193"/>
      <c r="KTL70" s="193"/>
      <c r="KTM70" s="14"/>
      <c r="KTN70" s="15">
        <v>2</v>
      </c>
      <c r="KTO70" s="14"/>
      <c r="KTP70" s="17">
        <f t="shared" ref="KTP70" si="496">KTP71</f>
        <v>0</v>
      </c>
      <c r="KTQ70" s="18"/>
      <c r="KTR70" s="191"/>
      <c r="KTS70" s="18"/>
      <c r="KTT70" s="191"/>
      <c r="KTU70" s="18"/>
      <c r="KTV70" s="193" t="s">
        <v>60</v>
      </c>
      <c r="KTW70" s="193"/>
      <c r="KTX70" s="193"/>
      <c r="KTY70" s="193"/>
      <c r="KTZ70" s="193"/>
      <c r="KUA70" s="193"/>
      <c r="KUB70" s="193"/>
      <c r="KUC70" s="14"/>
      <c r="KUD70" s="15">
        <v>2</v>
      </c>
      <c r="KUE70" s="14"/>
      <c r="KUF70" s="17">
        <f t="shared" ref="KUF70" si="497">KUF71</f>
        <v>0</v>
      </c>
      <c r="KUG70" s="18"/>
      <c r="KUH70" s="191"/>
      <c r="KUI70" s="18"/>
      <c r="KUJ70" s="191"/>
      <c r="KUK70" s="18"/>
      <c r="KUL70" s="193" t="s">
        <v>60</v>
      </c>
      <c r="KUM70" s="193"/>
      <c r="KUN70" s="193"/>
      <c r="KUO70" s="193"/>
      <c r="KUP70" s="193"/>
      <c r="KUQ70" s="193"/>
      <c r="KUR70" s="193"/>
      <c r="KUS70" s="14"/>
      <c r="KUT70" s="15">
        <v>2</v>
      </c>
      <c r="KUU70" s="14"/>
      <c r="KUV70" s="17">
        <f t="shared" ref="KUV70" si="498">KUV71</f>
        <v>0</v>
      </c>
      <c r="KUW70" s="18"/>
      <c r="KUX70" s="191"/>
      <c r="KUY70" s="18"/>
      <c r="KUZ70" s="191"/>
      <c r="KVA70" s="18"/>
      <c r="KVB70" s="193" t="s">
        <v>60</v>
      </c>
      <c r="KVC70" s="193"/>
      <c r="KVD70" s="193"/>
      <c r="KVE70" s="193"/>
      <c r="KVF70" s="193"/>
      <c r="KVG70" s="193"/>
      <c r="KVH70" s="193"/>
      <c r="KVI70" s="14"/>
      <c r="KVJ70" s="15">
        <v>2</v>
      </c>
      <c r="KVK70" s="14"/>
      <c r="KVL70" s="17">
        <f t="shared" ref="KVL70" si="499">KVL71</f>
        <v>0</v>
      </c>
      <c r="KVM70" s="18"/>
      <c r="KVN70" s="191"/>
      <c r="KVO70" s="18"/>
      <c r="KVP70" s="191"/>
      <c r="KVQ70" s="18"/>
      <c r="KVR70" s="193" t="s">
        <v>60</v>
      </c>
      <c r="KVS70" s="193"/>
      <c r="KVT70" s="193"/>
      <c r="KVU70" s="193"/>
      <c r="KVV70" s="193"/>
      <c r="KVW70" s="193"/>
      <c r="KVX70" s="193"/>
      <c r="KVY70" s="14"/>
      <c r="KVZ70" s="15">
        <v>2</v>
      </c>
      <c r="KWA70" s="14"/>
      <c r="KWB70" s="17">
        <f t="shared" ref="KWB70" si="500">KWB71</f>
        <v>0</v>
      </c>
      <c r="KWC70" s="18"/>
      <c r="KWD70" s="191"/>
      <c r="KWE70" s="18"/>
      <c r="KWF70" s="191"/>
      <c r="KWG70" s="18"/>
      <c r="KWH70" s="193" t="s">
        <v>60</v>
      </c>
      <c r="KWI70" s="193"/>
      <c r="KWJ70" s="193"/>
      <c r="KWK70" s="193"/>
      <c r="KWL70" s="193"/>
      <c r="KWM70" s="193"/>
      <c r="KWN70" s="193"/>
      <c r="KWO70" s="14"/>
      <c r="KWP70" s="15">
        <v>2</v>
      </c>
      <c r="KWQ70" s="14"/>
      <c r="KWR70" s="17">
        <f t="shared" ref="KWR70" si="501">KWR71</f>
        <v>0</v>
      </c>
      <c r="KWS70" s="18"/>
      <c r="KWT70" s="191"/>
      <c r="KWU70" s="18"/>
      <c r="KWV70" s="191"/>
      <c r="KWW70" s="18"/>
      <c r="KWX70" s="193" t="s">
        <v>60</v>
      </c>
      <c r="KWY70" s="193"/>
      <c r="KWZ70" s="193"/>
      <c r="KXA70" s="193"/>
      <c r="KXB70" s="193"/>
      <c r="KXC70" s="193"/>
      <c r="KXD70" s="193"/>
      <c r="KXE70" s="14"/>
      <c r="KXF70" s="15">
        <v>2</v>
      </c>
      <c r="KXG70" s="14"/>
      <c r="KXH70" s="17">
        <f t="shared" ref="KXH70" si="502">KXH71</f>
        <v>0</v>
      </c>
      <c r="KXI70" s="18"/>
      <c r="KXJ70" s="191"/>
      <c r="KXK70" s="18"/>
      <c r="KXL70" s="191"/>
      <c r="KXM70" s="18"/>
      <c r="KXN70" s="193" t="s">
        <v>60</v>
      </c>
      <c r="KXO70" s="193"/>
      <c r="KXP70" s="193"/>
      <c r="KXQ70" s="193"/>
      <c r="KXR70" s="193"/>
      <c r="KXS70" s="193"/>
      <c r="KXT70" s="193"/>
      <c r="KXU70" s="14"/>
      <c r="KXV70" s="15">
        <v>2</v>
      </c>
      <c r="KXW70" s="14"/>
      <c r="KXX70" s="17">
        <f t="shared" ref="KXX70" si="503">KXX71</f>
        <v>0</v>
      </c>
      <c r="KXY70" s="18"/>
      <c r="KXZ70" s="191"/>
      <c r="KYA70" s="18"/>
      <c r="KYB70" s="191"/>
      <c r="KYC70" s="18"/>
      <c r="KYD70" s="193" t="s">
        <v>60</v>
      </c>
      <c r="KYE70" s="193"/>
      <c r="KYF70" s="193"/>
      <c r="KYG70" s="193"/>
      <c r="KYH70" s="193"/>
      <c r="KYI70" s="193"/>
      <c r="KYJ70" s="193"/>
      <c r="KYK70" s="14"/>
      <c r="KYL70" s="15">
        <v>2</v>
      </c>
      <c r="KYM70" s="14"/>
      <c r="KYN70" s="17">
        <f t="shared" ref="KYN70" si="504">KYN71</f>
        <v>0</v>
      </c>
      <c r="KYO70" s="18"/>
      <c r="KYP70" s="191"/>
      <c r="KYQ70" s="18"/>
      <c r="KYR70" s="191"/>
      <c r="KYS70" s="18"/>
      <c r="KYT70" s="193" t="s">
        <v>60</v>
      </c>
      <c r="KYU70" s="193"/>
      <c r="KYV70" s="193"/>
      <c r="KYW70" s="193"/>
      <c r="KYX70" s="193"/>
      <c r="KYY70" s="193"/>
      <c r="KYZ70" s="193"/>
      <c r="KZA70" s="14"/>
      <c r="KZB70" s="15">
        <v>2</v>
      </c>
      <c r="KZC70" s="14"/>
      <c r="KZD70" s="17">
        <f t="shared" ref="KZD70" si="505">KZD71</f>
        <v>0</v>
      </c>
      <c r="KZE70" s="18"/>
      <c r="KZF70" s="191"/>
      <c r="KZG70" s="18"/>
      <c r="KZH70" s="191"/>
      <c r="KZI70" s="18"/>
      <c r="KZJ70" s="193" t="s">
        <v>60</v>
      </c>
      <c r="KZK70" s="193"/>
      <c r="KZL70" s="193"/>
      <c r="KZM70" s="193"/>
      <c r="KZN70" s="193"/>
      <c r="KZO70" s="193"/>
      <c r="KZP70" s="193"/>
      <c r="KZQ70" s="14"/>
      <c r="KZR70" s="15">
        <v>2</v>
      </c>
      <c r="KZS70" s="14"/>
      <c r="KZT70" s="17">
        <f t="shared" ref="KZT70" si="506">KZT71</f>
        <v>0</v>
      </c>
      <c r="KZU70" s="18"/>
      <c r="KZV70" s="191"/>
      <c r="KZW70" s="18"/>
      <c r="KZX70" s="191"/>
      <c r="KZY70" s="18"/>
      <c r="KZZ70" s="193" t="s">
        <v>60</v>
      </c>
      <c r="LAA70" s="193"/>
      <c r="LAB70" s="193"/>
      <c r="LAC70" s="193"/>
      <c r="LAD70" s="193"/>
      <c r="LAE70" s="193"/>
      <c r="LAF70" s="193"/>
      <c r="LAG70" s="14"/>
      <c r="LAH70" s="15">
        <v>2</v>
      </c>
      <c r="LAI70" s="14"/>
      <c r="LAJ70" s="17">
        <f t="shared" ref="LAJ70" si="507">LAJ71</f>
        <v>0</v>
      </c>
      <c r="LAK70" s="18"/>
      <c r="LAL70" s="191"/>
      <c r="LAM70" s="18"/>
      <c r="LAN70" s="191"/>
      <c r="LAO70" s="18"/>
      <c r="LAP70" s="193" t="s">
        <v>60</v>
      </c>
      <c r="LAQ70" s="193"/>
      <c r="LAR70" s="193"/>
      <c r="LAS70" s="193"/>
      <c r="LAT70" s="193"/>
      <c r="LAU70" s="193"/>
      <c r="LAV70" s="193"/>
      <c r="LAW70" s="14"/>
      <c r="LAX70" s="15">
        <v>2</v>
      </c>
      <c r="LAY70" s="14"/>
      <c r="LAZ70" s="17">
        <f t="shared" ref="LAZ70" si="508">LAZ71</f>
        <v>0</v>
      </c>
      <c r="LBA70" s="18"/>
      <c r="LBB70" s="191"/>
      <c r="LBC70" s="18"/>
      <c r="LBD70" s="191"/>
      <c r="LBE70" s="18"/>
      <c r="LBF70" s="193" t="s">
        <v>60</v>
      </c>
      <c r="LBG70" s="193"/>
      <c r="LBH70" s="193"/>
      <c r="LBI70" s="193"/>
      <c r="LBJ70" s="193"/>
      <c r="LBK70" s="193"/>
      <c r="LBL70" s="193"/>
      <c r="LBM70" s="14"/>
      <c r="LBN70" s="15">
        <v>2</v>
      </c>
      <c r="LBO70" s="14"/>
      <c r="LBP70" s="17">
        <f t="shared" ref="LBP70" si="509">LBP71</f>
        <v>0</v>
      </c>
      <c r="LBQ70" s="18"/>
      <c r="LBR70" s="191"/>
      <c r="LBS70" s="18"/>
      <c r="LBT70" s="191"/>
      <c r="LBU70" s="18"/>
      <c r="LBV70" s="193" t="s">
        <v>60</v>
      </c>
      <c r="LBW70" s="193"/>
      <c r="LBX70" s="193"/>
      <c r="LBY70" s="193"/>
      <c r="LBZ70" s="193"/>
      <c r="LCA70" s="193"/>
      <c r="LCB70" s="193"/>
      <c r="LCC70" s="14"/>
      <c r="LCD70" s="15">
        <v>2</v>
      </c>
      <c r="LCE70" s="14"/>
      <c r="LCF70" s="17">
        <f t="shared" ref="LCF70" si="510">LCF71</f>
        <v>0</v>
      </c>
      <c r="LCG70" s="18"/>
      <c r="LCH70" s="191"/>
      <c r="LCI70" s="18"/>
      <c r="LCJ70" s="191"/>
      <c r="LCK70" s="18"/>
      <c r="LCL70" s="193" t="s">
        <v>60</v>
      </c>
      <c r="LCM70" s="193"/>
      <c r="LCN70" s="193"/>
      <c r="LCO70" s="193"/>
      <c r="LCP70" s="193"/>
      <c r="LCQ70" s="193"/>
      <c r="LCR70" s="193"/>
      <c r="LCS70" s="14"/>
      <c r="LCT70" s="15">
        <v>2</v>
      </c>
      <c r="LCU70" s="14"/>
      <c r="LCV70" s="17">
        <f t="shared" ref="LCV70" si="511">LCV71</f>
        <v>0</v>
      </c>
      <c r="LCW70" s="18"/>
      <c r="LCX70" s="191"/>
      <c r="LCY70" s="18"/>
      <c r="LCZ70" s="191"/>
      <c r="LDA70" s="18"/>
      <c r="LDB70" s="193" t="s">
        <v>60</v>
      </c>
      <c r="LDC70" s="193"/>
      <c r="LDD70" s="193"/>
      <c r="LDE70" s="193"/>
      <c r="LDF70" s="193"/>
      <c r="LDG70" s="193"/>
      <c r="LDH70" s="193"/>
      <c r="LDI70" s="14"/>
      <c r="LDJ70" s="15">
        <v>2</v>
      </c>
      <c r="LDK70" s="14"/>
      <c r="LDL70" s="17">
        <f t="shared" ref="LDL70" si="512">LDL71</f>
        <v>0</v>
      </c>
      <c r="LDM70" s="18"/>
      <c r="LDN70" s="191"/>
      <c r="LDO70" s="18"/>
      <c r="LDP70" s="191"/>
      <c r="LDQ70" s="18"/>
      <c r="LDR70" s="193" t="s">
        <v>60</v>
      </c>
      <c r="LDS70" s="193"/>
      <c r="LDT70" s="193"/>
      <c r="LDU70" s="193"/>
      <c r="LDV70" s="193"/>
      <c r="LDW70" s="193"/>
      <c r="LDX70" s="193"/>
      <c r="LDY70" s="14"/>
      <c r="LDZ70" s="15">
        <v>2</v>
      </c>
      <c r="LEA70" s="14"/>
      <c r="LEB70" s="17">
        <f t="shared" ref="LEB70" si="513">LEB71</f>
        <v>0</v>
      </c>
      <c r="LEC70" s="18"/>
      <c r="LED70" s="191"/>
      <c r="LEE70" s="18"/>
      <c r="LEF70" s="191"/>
      <c r="LEG70" s="18"/>
      <c r="LEH70" s="193" t="s">
        <v>60</v>
      </c>
      <c r="LEI70" s="193"/>
      <c r="LEJ70" s="193"/>
      <c r="LEK70" s="193"/>
      <c r="LEL70" s="193"/>
      <c r="LEM70" s="193"/>
      <c r="LEN70" s="193"/>
      <c r="LEO70" s="14"/>
      <c r="LEP70" s="15">
        <v>2</v>
      </c>
      <c r="LEQ70" s="14"/>
      <c r="LER70" s="17">
        <f t="shared" ref="LER70" si="514">LER71</f>
        <v>0</v>
      </c>
      <c r="LES70" s="18"/>
      <c r="LET70" s="191"/>
      <c r="LEU70" s="18"/>
      <c r="LEV70" s="191"/>
      <c r="LEW70" s="18"/>
      <c r="LEX70" s="193" t="s">
        <v>60</v>
      </c>
      <c r="LEY70" s="193"/>
      <c r="LEZ70" s="193"/>
      <c r="LFA70" s="193"/>
      <c r="LFB70" s="193"/>
      <c r="LFC70" s="193"/>
      <c r="LFD70" s="193"/>
      <c r="LFE70" s="14"/>
      <c r="LFF70" s="15">
        <v>2</v>
      </c>
      <c r="LFG70" s="14"/>
      <c r="LFH70" s="17">
        <f t="shared" ref="LFH70" si="515">LFH71</f>
        <v>0</v>
      </c>
      <c r="LFI70" s="18"/>
      <c r="LFJ70" s="191"/>
      <c r="LFK70" s="18"/>
      <c r="LFL70" s="191"/>
      <c r="LFM70" s="18"/>
      <c r="LFN70" s="193" t="s">
        <v>60</v>
      </c>
      <c r="LFO70" s="193"/>
      <c r="LFP70" s="193"/>
      <c r="LFQ70" s="193"/>
      <c r="LFR70" s="193"/>
      <c r="LFS70" s="193"/>
      <c r="LFT70" s="193"/>
      <c r="LFU70" s="14"/>
      <c r="LFV70" s="15">
        <v>2</v>
      </c>
      <c r="LFW70" s="14"/>
      <c r="LFX70" s="17">
        <f t="shared" ref="LFX70" si="516">LFX71</f>
        <v>0</v>
      </c>
      <c r="LFY70" s="18"/>
      <c r="LFZ70" s="191"/>
      <c r="LGA70" s="18"/>
      <c r="LGB70" s="191"/>
      <c r="LGC70" s="18"/>
      <c r="LGD70" s="193" t="s">
        <v>60</v>
      </c>
      <c r="LGE70" s="193"/>
      <c r="LGF70" s="193"/>
      <c r="LGG70" s="193"/>
      <c r="LGH70" s="193"/>
      <c r="LGI70" s="193"/>
      <c r="LGJ70" s="193"/>
      <c r="LGK70" s="14"/>
      <c r="LGL70" s="15">
        <v>2</v>
      </c>
      <c r="LGM70" s="14"/>
      <c r="LGN70" s="17">
        <f t="shared" ref="LGN70" si="517">LGN71</f>
        <v>0</v>
      </c>
      <c r="LGO70" s="18"/>
      <c r="LGP70" s="191"/>
      <c r="LGQ70" s="18"/>
      <c r="LGR70" s="191"/>
      <c r="LGS70" s="18"/>
      <c r="LGT70" s="193" t="s">
        <v>60</v>
      </c>
      <c r="LGU70" s="193"/>
      <c r="LGV70" s="193"/>
      <c r="LGW70" s="193"/>
      <c r="LGX70" s="193"/>
      <c r="LGY70" s="193"/>
      <c r="LGZ70" s="193"/>
      <c r="LHA70" s="14"/>
      <c r="LHB70" s="15">
        <v>2</v>
      </c>
      <c r="LHC70" s="14"/>
      <c r="LHD70" s="17">
        <f t="shared" ref="LHD70" si="518">LHD71</f>
        <v>0</v>
      </c>
      <c r="LHE70" s="18"/>
      <c r="LHF70" s="191"/>
      <c r="LHG70" s="18"/>
      <c r="LHH70" s="191"/>
      <c r="LHI70" s="18"/>
      <c r="LHJ70" s="193" t="s">
        <v>60</v>
      </c>
      <c r="LHK70" s="193"/>
      <c r="LHL70" s="193"/>
      <c r="LHM70" s="193"/>
      <c r="LHN70" s="193"/>
      <c r="LHO70" s="193"/>
      <c r="LHP70" s="193"/>
      <c r="LHQ70" s="14"/>
      <c r="LHR70" s="15">
        <v>2</v>
      </c>
      <c r="LHS70" s="14"/>
      <c r="LHT70" s="17">
        <f t="shared" ref="LHT70" si="519">LHT71</f>
        <v>0</v>
      </c>
      <c r="LHU70" s="18"/>
      <c r="LHV70" s="191"/>
      <c r="LHW70" s="18"/>
      <c r="LHX70" s="191"/>
      <c r="LHY70" s="18"/>
      <c r="LHZ70" s="193" t="s">
        <v>60</v>
      </c>
      <c r="LIA70" s="193"/>
      <c r="LIB70" s="193"/>
      <c r="LIC70" s="193"/>
      <c r="LID70" s="193"/>
      <c r="LIE70" s="193"/>
      <c r="LIF70" s="193"/>
      <c r="LIG70" s="14"/>
      <c r="LIH70" s="15">
        <v>2</v>
      </c>
      <c r="LII70" s="14"/>
      <c r="LIJ70" s="17">
        <f t="shared" ref="LIJ70" si="520">LIJ71</f>
        <v>0</v>
      </c>
      <c r="LIK70" s="18"/>
      <c r="LIL70" s="191"/>
      <c r="LIM70" s="18"/>
      <c r="LIN70" s="191"/>
      <c r="LIO70" s="18"/>
      <c r="LIP70" s="193" t="s">
        <v>60</v>
      </c>
      <c r="LIQ70" s="193"/>
      <c r="LIR70" s="193"/>
      <c r="LIS70" s="193"/>
      <c r="LIT70" s="193"/>
      <c r="LIU70" s="193"/>
      <c r="LIV70" s="193"/>
      <c r="LIW70" s="14"/>
      <c r="LIX70" s="15">
        <v>2</v>
      </c>
      <c r="LIY70" s="14"/>
      <c r="LIZ70" s="17">
        <f t="shared" ref="LIZ70" si="521">LIZ71</f>
        <v>0</v>
      </c>
      <c r="LJA70" s="18"/>
      <c r="LJB70" s="191"/>
      <c r="LJC70" s="18"/>
      <c r="LJD70" s="191"/>
      <c r="LJE70" s="18"/>
      <c r="LJF70" s="193" t="s">
        <v>60</v>
      </c>
      <c r="LJG70" s="193"/>
      <c r="LJH70" s="193"/>
      <c r="LJI70" s="193"/>
      <c r="LJJ70" s="193"/>
      <c r="LJK70" s="193"/>
      <c r="LJL70" s="193"/>
      <c r="LJM70" s="14"/>
      <c r="LJN70" s="15">
        <v>2</v>
      </c>
      <c r="LJO70" s="14"/>
      <c r="LJP70" s="17">
        <f t="shared" ref="LJP70" si="522">LJP71</f>
        <v>0</v>
      </c>
      <c r="LJQ70" s="18"/>
      <c r="LJR70" s="191"/>
      <c r="LJS70" s="18"/>
      <c r="LJT70" s="191"/>
      <c r="LJU70" s="18"/>
      <c r="LJV70" s="193" t="s">
        <v>60</v>
      </c>
      <c r="LJW70" s="193"/>
      <c r="LJX70" s="193"/>
      <c r="LJY70" s="193"/>
      <c r="LJZ70" s="193"/>
      <c r="LKA70" s="193"/>
      <c r="LKB70" s="193"/>
      <c r="LKC70" s="14"/>
      <c r="LKD70" s="15">
        <v>2</v>
      </c>
      <c r="LKE70" s="14"/>
      <c r="LKF70" s="17">
        <f t="shared" ref="LKF70" si="523">LKF71</f>
        <v>0</v>
      </c>
      <c r="LKG70" s="18"/>
      <c r="LKH70" s="191"/>
      <c r="LKI70" s="18"/>
      <c r="LKJ70" s="191"/>
      <c r="LKK70" s="18"/>
      <c r="LKL70" s="193" t="s">
        <v>60</v>
      </c>
      <c r="LKM70" s="193"/>
      <c r="LKN70" s="193"/>
      <c r="LKO70" s="193"/>
      <c r="LKP70" s="193"/>
      <c r="LKQ70" s="193"/>
      <c r="LKR70" s="193"/>
      <c r="LKS70" s="14"/>
      <c r="LKT70" s="15">
        <v>2</v>
      </c>
      <c r="LKU70" s="14"/>
      <c r="LKV70" s="17">
        <f t="shared" ref="LKV70" si="524">LKV71</f>
        <v>0</v>
      </c>
      <c r="LKW70" s="18"/>
      <c r="LKX70" s="191"/>
      <c r="LKY70" s="18"/>
      <c r="LKZ70" s="191"/>
      <c r="LLA70" s="18"/>
      <c r="LLB70" s="193" t="s">
        <v>60</v>
      </c>
      <c r="LLC70" s="193"/>
      <c r="LLD70" s="193"/>
      <c r="LLE70" s="193"/>
      <c r="LLF70" s="193"/>
      <c r="LLG70" s="193"/>
      <c r="LLH70" s="193"/>
      <c r="LLI70" s="14"/>
      <c r="LLJ70" s="15">
        <v>2</v>
      </c>
      <c r="LLK70" s="14"/>
      <c r="LLL70" s="17">
        <f t="shared" ref="LLL70" si="525">LLL71</f>
        <v>0</v>
      </c>
      <c r="LLM70" s="18"/>
      <c r="LLN70" s="191"/>
      <c r="LLO70" s="18"/>
      <c r="LLP70" s="191"/>
      <c r="LLQ70" s="18"/>
      <c r="LLR70" s="193" t="s">
        <v>60</v>
      </c>
      <c r="LLS70" s="193"/>
      <c r="LLT70" s="193"/>
      <c r="LLU70" s="193"/>
      <c r="LLV70" s="193"/>
      <c r="LLW70" s="193"/>
      <c r="LLX70" s="193"/>
      <c r="LLY70" s="14"/>
      <c r="LLZ70" s="15">
        <v>2</v>
      </c>
      <c r="LMA70" s="14"/>
      <c r="LMB70" s="17">
        <f t="shared" ref="LMB70" si="526">LMB71</f>
        <v>0</v>
      </c>
      <c r="LMC70" s="18"/>
      <c r="LMD70" s="191"/>
      <c r="LME70" s="18"/>
      <c r="LMF70" s="191"/>
      <c r="LMG70" s="18"/>
      <c r="LMH70" s="193" t="s">
        <v>60</v>
      </c>
      <c r="LMI70" s="193"/>
      <c r="LMJ70" s="193"/>
      <c r="LMK70" s="193"/>
      <c r="LML70" s="193"/>
      <c r="LMM70" s="193"/>
      <c r="LMN70" s="193"/>
      <c r="LMO70" s="14"/>
      <c r="LMP70" s="15">
        <v>2</v>
      </c>
      <c r="LMQ70" s="14"/>
      <c r="LMR70" s="17">
        <f t="shared" ref="LMR70" si="527">LMR71</f>
        <v>0</v>
      </c>
      <c r="LMS70" s="18"/>
      <c r="LMT70" s="191"/>
      <c r="LMU70" s="18"/>
      <c r="LMV70" s="191"/>
      <c r="LMW70" s="18"/>
      <c r="LMX70" s="193" t="s">
        <v>60</v>
      </c>
      <c r="LMY70" s="193"/>
      <c r="LMZ70" s="193"/>
      <c r="LNA70" s="193"/>
      <c r="LNB70" s="193"/>
      <c r="LNC70" s="193"/>
      <c r="LND70" s="193"/>
      <c r="LNE70" s="14"/>
      <c r="LNF70" s="15">
        <v>2</v>
      </c>
      <c r="LNG70" s="14"/>
      <c r="LNH70" s="17">
        <f t="shared" ref="LNH70" si="528">LNH71</f>
        <v>0</v>
      </c>
      <c r="LNI70" s="18"/>
      <c r="LNJ70" s="191"/>
      <c r="LNK70" s="18"/>
      <c r="LNL70" s="191"/>
      <c r="LNM70" s="18"/>
      <c r="LNN70" s="193" t="s">
        <v>60</v>
      </c>
      <c r="LNO70" s="193"/>
      <c r="LNP70" s="193"/>
      <c r="LNQ70" s="193"/>
      <c r="LNR70" s="193"/>
      <c r="LNS70" s="193"/>
      <c r="LNT70" s="193"/>
      <c r="LNU70" s="14"/>
      <c r="LNV70" s="15">
        <v>2</v>
      </c>
      <c r="LNW70" s="14"/>
      <c r="LNX70" s="17">
        <f t="shared" ref="LNX70" si="529">LNX71</f>
        <v>0</v>
      </c>
      <c r="LNY70" s="18"/>
      <c r="LNZ70" s="191"/>
      <c r="LOA70" s="18"/>
      <c r="LOB70" s="191"/>
      <c r="LOC70" s="18"/>
      <c r="LOD70" s="193" t="s">
        <v>60</v>
      </c>
      <c r="LOE70" s="193"/>
      <c r="LOF70" s="193"/>
      <c r="LOG70" s="193"/>
      <c r="LOH70" s="193"/>
      <c r="LOI70" s="193"/>
      <c r="LOJ70" s="193"/>
      <c r="LOK70" s="14"/>
      <c r="LOL70" s="15">
        <v>2</v>
      </c>
      <c r="LOM70" s="14"/>
      <c r="LON70" s="17">
        <f t="shared" ref="LON70" si="530">LON71</f>
        <v>0</v>
      </c>
      <c r="LOO70" s="18"/>
      <c r="LOP70" s="191"/>
      <c r="LOQ70" s="18"/>
      <c r="LOR70" s="191"/>
      <c r="LOS70" s="18"/>
      <c r="LOT70" s="193" t="s">
        <v>60</v>
      </c>
      <c r="LOU70" s="193"/>
      <c r="LOV70" s="193"/>
      <c r="LOW70" s="193"/>
      <c r="LOX70" s="193"/>
      <c r="LOY70" s="193"/>
      <c r="LOZ70" s="193"/>
      <c r="LPA70" s="14"/>
      <c r="LPB70" s="15">
        <v>2</v>
      </c>
      <c r="LPC70" s="14"/>
      <c r="LPD70" s="17">
        <f t="shared" ref="LPD70" si="531">LPD71</f>
        <v>0</v>
      </c>
      <c r="LPE70" s="18"/>
      <c r="LPF70" s="191"/>
      <c r="LPG70" s="18"/>
      <c r="LPH70" s="191"/>
      <c r="LPI70" s="18"/>
      <c r="LPJ70" s="193" t="s">
        <v>60</v>
      </c>
      <c r="LPK70" s="193"/>
      <c r="LPL70" s="193"/>
      <c r="LPM70" s="193"/>
      <c r="LPN70" s="193"/>
      <c r="LPO70" s="193"/>
      <c r="LPP70" s="193"/>
      <c r="LPQ70" s="14"/>
      <c r="LPR70" s="15">
        <v>2</v>
      </c>
      <c r="LPS70" s="14"/>
      <c r="LPT70" s="17">
        <f t="shared" ref="LPT70" si="532">LPT71</f>
        <v>0</v>
      </c>
      <c r="LPU70" s="18"/>
      <c r="LPV70" s="191"/>
      <c r="LPW70" s="18"/>
      <c r="LPX70" s="191"/>
      <c r="LPY70" s="18"/>
      <c r="LPZ70" s="193" t="s">
        <v>60</v>
      </c>
      <c r="LQA70" s="193"/>
      <c r="LQB70" s="193"/>
      <c r="LQC70" s="193"/>
      <c r="LQD70" s="193"/>
      <c r="LQE70" s="193"/>
      <c r="LQF70" s="193"/>
      <c r="LQG70" s="14"/>
      <c r="LQH70" s="15">
        <v>2</v>
      </c>
      <c r="LQI70" s="14"/>
      <c r="LQJ70" s="17">
        <f t="shared" ref="LQJ70" si="533">LQJ71</f>
        <v>0</v>
      </c>
      <c r="LQK70" s="18"/>
      <c r="LQL70" s="191"/>
      <c r="LQM70" s="18"/>
      <c r="LQN70" s="191"/>
      <c r="LQO70" s="18"/>
      <c r="LQP70" s="193" t="s">
        <v>60</v>
      </c>
      <c r="LQQ70" s="193"/>
      <c r="LQR70" s="193"/>
      <c r="LQS70" s="193"/>
      <c r="LQT70" s="193"/>
      <c r="LQU70" s="193"/>
      <c r="LQV70" s="193"/>
      <c r="LQW70" s="14"/>
      <c r="LQX70" s="15">
        <v>2</v>
      </c>
      <c r="LQY70" s="14"/>
      <c r="LQZ70" s="17">
        <f t="shared" ref="LQZ70" si="534">LQZ71</f>
        <v>0</v>
      </c>
      <c r="LRA70" s="18"/>
      <c r="LRB70" s="191"/>
      <c r="LRC70" s="18"/>
      <c r="LRD70" s="191"/>
      <c r="LRE70" s="18"/>
      <c r="LRF70" s="193" t="s">
        <v>60</v>
      </c>
      <c r="LRG70" s="193"/>
      <c r="LRH70" s="193"/>
      <c r="LRI70" s="193"/>
      <c r="LRJ70" s="193"/>
      <c r="LRK70" s="193"/>
      <c r="LRL70" s="193"/>
      <c r="LRM70" s="14"/>
      <c r="LRN70" s="15">
        <v>2</v>
      </c>
      <c r="LRO70" s="14"/>
      <c r="LRP70" s="17">
        <f t="shared" ref="LRP70" si="535">LRP71</f>
        <v>0</v>
      </c>
      <c r="LRQ70" s="18"/>
      <c r="LRR70" s="191"/>
      <c r="LRS70" s="18"/>
      <c r="LRT70" s="191"/>
      <c r="LRU70" s="18"/>
      <c r="LRV70" s="193" t="s">
        <v>60</v>
      </c>
      <c r="LRW70" s="193"/>
      <c r="LRX70" s="193"/>
      <c r="LRY70" s="193"/>
      <c r="LRZ70" s="193"/>
      <c r="LSA70" s="193"/>
      <c r="LSB70" s="193"/>
      <c r="LSC70" s="14"/>
      <c r="LSD70" s="15">
        <v>2</v>
      </c>
      <c r="LSE70" s="14"/>
      <c r="LSF70" s="17">
        <f t="shared" ref="LSF70" si="536">LSF71</f>
        <v>0</v>
      </c>
      <c r="LSG70" s="18"/>
      <c r="LSH70" s="191"/>
      <c r="LSI70" s="18"/>
      <c r="LSJ70" s="191"/>
      <c r="LSK70" s="18"/>
      <c r="LSL70" s="193" t="s">
        <v>60</v>
      </c>
      <c r="LSM70" s="193"/>
      <c r="LSN70" s="193"/>
      <c r="LSO70" s="193"/>
      <c r="LSP70" s="193"/>
      <c r="LSQ70" s="193"/>
      <c r="LSR70" s="193"/>
      <c r="LSS70" s="14"/>
      <c r="LST70" s="15">
        <v>2</v>
      </c>
      <c r="LSU70" s="14"/>
      <c r="LSV70" s="17">
        <f t="shared" ref="LSV70" si="537">LSV71</f>
        <v>0</v>
      </c>
      <c r="LSW70" s="18"/>
      <c r="LSX70" s="191"/>
      <c r="LSY70" s="18"/>
      <c r="LSZ70" s="191"/>
      <c r="LTA70" s="18"/>
      <c r="LTB70" s="193" t="s">
        <v>60</v>
      </c>
      <c r="LTC70" s="193"/>
      <c r="LTD70" s="193"/>
      <c r="LTE70" s="193"/>
      <c r="LTF70" s="193"/>
      <c r="LTG70" s="193"/>
      <c r="LTH70" s="193"/>
      <c r="LTI70" s="14"/>
      <c r="LTJ70" s="15">
        <v>2</v>
      </c>
      <c r="LTK70" s="14"/>
      <c r="LTL70" s="17">
        <f t="shared" ref="LTL70" si="538">LTL71</f>
        <v>0</v>
      </c>
      <c r="LTM70" s="18"/>
      <c r="LTN70" s="191"/>
      <c r="LTO70" s="18"/>
      <c r="LTP70" s="191"/>
      <c r="LTQ70" s="18"/>
      <c r="LTR70" s="193" t="s">
        <v>60</v>
      </c>
      <c r="LTS70" s="193"/>
      <c r="LTT70" s="193"/>
      <c r="LTU70" s="193"/>
      <c r="LTV70" s="193"/>
      <c r="LTW70" s="193"/>
      <c r="LTX70" s="193"/>
      <c r="LTY70" s="14"/>
      <c r="LTZ70" s="15">
        <v>2</v>
      </c>
      <c r="LUA70" s="14"/>
      <c r="LUB70" s="17">
        <f t="shared" ref="LUB70" si="539">LUB71</f>
        <v>0</v>
      </c>
      <c r="LUC70" s="18"/>
      <c r="LUD70" s="191"/>
      <c r="LUE70" s="18"/>
      <c r="LUF70" s="191"/>
      <c r="LUG70" s="18"/>
      <c r="LUH70" s="193" t="s">
        <v>60</v>
      </c>
      <c r="LUI70" s="193"/>
      <c r="LUJ70" s="193"/>
      <c r="LUK70" s="193"/>
      <c r="LUL70" s="193"/>
      <c r="LUM70" s="193"/>
      <c r="LUN70" s="193"/>
      <c r="LUO70" s="14"/>
      <c r="LUP70" s="15">
        <v>2</v>
      </c>
      <c r="LUQ70" s="14"/>
      <c r="LUR70" s="17">
        <f t="shared" ref="LUR70" si="540">LUR71</f>
        <v>0</v>
      </c>
      <c r="LUS70" s="18"/>
      <c r="LUT70" s="191"/>
      <c r="LUU70" s="18"/>
      <c r="LUV70" s="191"/>
      <c r="LUW70" s="18"/>
      <c r="LUX70" s="193" t="s">
        <v>60</v>
      </c>
      <c r="LUY70" s="193"/>
      <c r="LUZ70" s="193"/>
      <c r="LVA70" s="193"/>
      <c r="LVB70" s="193"/>
      <c r="LVC70" s="193"/>
      <c r="LVD70" s="193"/>
      <c r="LVE70" s="14"/>
      <c r="LVF70" s="15">
        <v>2</v>
      </c>
      <c r="LVG70" s="14"/>
      <c r="LVH70" s="17">
        <f t="shared" ref="LVH70" si="541">LVH71</f>
        <v>0</v>
      </c>
      <c r="LVI70" s="18"/>
      <c r="LVJ70" s="191"/>
      <c r="LVK70" s="18"/>
      <c r="LVL70" s="191"/>
      <c r="LVM70" s="18"/>
      <c r="LVN70" s="193" t="s">
        <v>60</v>
      </c>
      <c r="LVO70" s="193"/>
      <c r="LVP70" s="193"/>
      <c r="LVQ70" s="193"/>
      <c r="LVR70" s="193"/>
      <c r="LVS70" s="193"/>
      <c r="LVT70" s="193"/>
      <c r="LVU70" s="14"/>
      <c r="LVV70" s="15">
        <v>2</v>
      </c>
      <c r="LVW70" s="14"/>
      <c r="LVX70" s="17">
        <f t="shared" ref="LVX70" si="542">LVX71</f>
        <v>0</v>
      </c>
      <c r="LVY70" s="18"/>
      <c r="LVZ70" s="191"/>
      <c r="LWA70" s="18"/>
      <c r="LWB70" s="191"/>
      <c r="LWC70" s="18"/>
      <c r="LWD70" s="193" t="s">
        <v>60</v>
      </c>
      <c r="LWE70" s="193"/>
      <c r="LWF70" s="193"/>
      <c r="LWG70" s="193"/>
      <c r="LWH70" s="193"/>
      <c r="LWI70" s="193"/>
      <c r="LWJ70" s="193"/>
      <c r="LWK70" s="14"/>
      <c r="LWL70" s="15">
        <v>2</v>
      </c>
      <c r="LWM70" s="14"/>
      <c r="LWN70" s="17">
        <f t="shared" ref="LWN70" si="543">LWN71</f>
        <v>0</v>
      </c>
      <c r="LWO70" s="18"/>
      <c r="LWP70" s="191"/>
      <c r="LWQ70" s="18"/>
      <c r="LWR70" s="191"/>
      <c r="LWS70" s="18"/>
      <c r="LWT70" s="193" t="s">
        <v>60</v>
      </c>
      <c r="LWU70" s="193"/>
      <c r="LWV70" s="193"/>
      <c r="LWW70" s="193"/>
      <c r="LWX70" s="193"/>
      <c r="LWY70" s="193"/>
      <c r="LWZ70" s="193"/>
      <c r="LXA70" s="14"/>
      <c r="LXB70" s="15">
        <v>2</v>
      </c>
      <c r="LXC70" s="14"/>
      <c r="LXD70" s="17">
        <f t="shared" ref="LXD70" si="544">LXD71</f>
        <v>0</v>
      </c>
      <c r="LXE70" s="18"/>
      <c r="LXF70" s="191"/>
      <c r="LXG70" s="18"/>
      <c r="LXH70" s="191"/>
      <c r="LXI70" s="18"/>
      <c r="LXJ70" s="193" t="s">
        <v>60</v>
      </c>
      <c r="LXK70" s="193"/>
      <c r="LXL70" s="193"/>
      <c r="LXM70" s="193"/>
      <c r="LXN70" s="193"/>
      <c r="LXO70" s="193"/>
      <c r="LXP70" s="193"/>
      <c r="LXQ70" s="14"/>
      <c r="LXR70" s="15">
        <v>2</v>
      </c>
      <c r="LXS70" s="14"/>
      <c r="LXT70" s="17">
        <f t="shared" ref="LXT70" si="545">LXT71</f>
        <v>0</v>
      </c>
      <c r="LXU70" s="18"/>
      <c r="LXV70" s="191"/>
      <c r="LXW70" s="18"/>
      <c r="LXX70" s="191"/>
      <c r="LXY70" s="18"/>
      <c r="LXZ70" s="193" t="s">
        <v>60</v>
      </c>
      <c r="LYA70" s="193"/>
      <c r="LYB70" s="193"/>
      <c r="LYC70" s="193"/>
      <c r="LYD70" s="193"/>
      <c r="LYE70" s="193"/>
      <c r="LYF70" s="193"/>
      <c r="LYG70" s="14"/>
      <c r="LYH70" s="15">
        <v>2</v>
      </c>
      <c r="LYI70" s="14"/>
      <c r="LYJ70" s="17">
        <f t="shared" ref="LYJ70" si="546">LYJ71</f>
        <v>0</v>
      </c>
      <c r="LYK70" s="18"/>
      <c r="LYL70" s="191"/>
      <c r="LYM70" s="18"/>
      <c r="LYN70" s="191"/>
      <c r="LYO70" s="18"/>
      <c r="LYP70" s="193" t="s">
        <v>60</v>
      </c>
      <c r="LYQ70" s="193"/>
      <c r="LYR70" s="193"/>
      <c r="LYS70" s="193"/>
      <c r="LYT70" s="193"/>
      <c r="LYU70" s="193"/>
      <c r="LYV70" s="193"/>
      <c r="LYW70" s="14"/>
      <c r="LYX70" s="15">
        <v>2</v>
      </c>
      <c r="LYY70" s="14"/>
      <c r="LYZ70" s="17">
        <f t="shared" ref="LYZ70" si="547">LYZ71</f>
        <v>0</v>
      </c>
      <c r="LZA70" s="18"/>
      <c r="LZB70" s="191"/>
      <c r="LZC70" s="18"/>
      <c r="LZD70" s="191"/>
      <c r="LZE70" s="18"/>
      <c r="LZF70" s="193" t="s">
        <v>60</v>
      </c>
      <c r="LZG70" s="193"/>
      <c r="LZH70" s="193"/>
      <c r="LZI70" s="193"/>
      <c r="LZJ70" s="193"/>
      <c r="LZK70" s="193"/>
      <c r="LZL70" s="193"/>
      <c r="LZM70" s="14"/>
      <c r="LZN70" s="15">
        <v>2</v>
      </c>
      <c r="LZO70" s="14"/>
      <c r="LZP70" s="17">
        <f t="shared" ref="LZP70" si="548">LZP71</f>
        <v>0</v>
      </c>
      <c r="LZQ70" s="18"/>
      <c r="LZR70" s="191"/>
      <c r="LZS70" s="18"/>
      <c r="LZT70" s="191"/>
      <c r="LZU70" s="18"/>
      <c r="LZV70" s="193" t="s">
        <v>60</v>
      </c>
      <c r="LZW70" s="193"/>
      <c r="LZX70" s="193"/>
      <c r="LZY70" s="193"/>
      <c r="LZZ70" s="193"/>
      <c r="MAA70" s="193"/>
      <c r="MAB70" s="193"/>
      <c r="MAC70" s="14"/>
      <c r="MAD70" s="15">
        <v>2</v>
      </c>
      <c r="MAE70" s="14"/>
      <c r="MAF70" s="17">
        <f t="shared" ref="MAF70" si="549">MAF71</f>
        <v>0</v>
      </c>
      <c r="MAG70" s="18"/>
      <c r="MAH70" s="191"/>
      <c r="MAI70" s="18"/>
      <c r="MAJ70" s="191"/>
      <c r="MAK70" s="18"/>
      <c r="MAL70" s="193" t="s">
        <v>60</v>
      </c>
      <c r="MAM70" s="193"/>
      <c r="MAN70" s="193"/>
      <c r="MAO70" s="193"/>
      <c r="MAP70" s="193"/>
      <c r="MAQ70" s="193"/>
      <c r="MAR70" s="193"/>
      <c r="MAS70" s="14"/>
      <c r="MAT70" s="15">
        <v>2</v>
      </c>
      <c r="MAU70" s="14"/>
      <c r="MAV70" s="17">
        <f t="shared" ref="MAV70" si="550">MAV71</f>
        <v>0</v>
      </c>
      <c r="MAW70" s="18"/>
      <c r="MAX70" s="191"/>
      <c r="MAY70" s="18"/>
      <c r="MAZ70" s="191"/>
      <c r="MBA70" s="18"/>
      <c r="MBB70" s="193" t="s">
        <v>60</v>
      </c>
      <c r="MBC70" s="193"/>
      <c r="MBD70" s="193"/>
      <c r="MBE70" s="193"/>
      <c r="MBF70" s="193"/>
      <c r="MBG70" s="193"/>
      <c r="MBH70" s="193"/>
      <c r="MBI70" s="14"/>
      <c r="MBJ70" s="15">
        <v>2</v>
      </c>
      <c r="MBK70" s="14"/>
      <c r="MBL70" s="17">
        <f t="shared" ref="MBL70" si="551">MBL71</f>
        <v>0</v>
      </c>
      <c r="MBM70" s="18"/>
      <c r="MBN70" s="191"/>
      <c r="MBO70" s="18"/>
      <c r="MBP70" s="191"/>
      <c r="MBQ70" s="18"/>
      <c r="MBR70" s="193" t="s">
        <v>60</v>
      </c>
      <c r="MBS70" s="193"/>
      <c r="MBT70" s="193"/>
      <c r="MBU70" s="193"/>
      <c r="MBV70" s="193"/>
      <c r="MBW70" s="193"/>
      <c r="MBX70" s="193"/>
      <c r="MBY70" s="14"/>
      <c r="MBZ70" s="15">
        <v>2</v>
      </c>
      <c r="MCA70" s="14"/>
      <c r="MCB70" s="17">
        <f t="shared" ref="MCB70" si="552">MCB71</f>
        <v>0</v>
      </c>
      <c r="MCC70" s="18"/>
      <c r="MCD70" s="191"/>
      <c r="MCE70" s="18"/>
      <c r="MCF70" s="191"/>
      <c r="MCG70" s="18"/>
      <c r="MCH70" s="193" t="s">
        <v>60</v>
      </c>
      <c r="MCI70" s="193"/>
      <c r="MCJ70" s="193"/>
      <c r="MCK70" s="193"/>
      <c r="MCL70" s="193"/>
      <c r="MCM70" s="193"/>
      <c r="MCN70" s="193"/>
      <c r="MCO70" s="14"/>
      <c r="MCP70" s="15">
        <v>2</v>
      </c>
      <c r="MCQ70" s="14"/>
      <c r="MCR70" s="17">
        <f t="shared" ref="MCR70" si="553">MCR71</f>
        <v>0</v>
      </c>
      <c r="MCS70" s="18"/>
      <c r="MCT70" s="191"/>
      <c r="MCU70" s="18"/>
      <c r="MCV70" s="191"/>
      <c r="MCW70" s="18"/>
      <c r="MCX70" s="193" t="s">
        <v>60</v>
      </c>
      <c r="MCY70" s="193"/>
      <c r="MCZ70" s="193"/>
      <c r="MDA70" s="193"/>
      <c r="MDB70" s="193"/>
      <c r="MDC70" s="193"/>
      <c r="MDD70" s="193"/>
      <c r="MDE70" s="14"/>
      <c r="MDF70" s="15">
        <v>2</v>
      </c>
      <c r="MDG70" s="14"/>
      <c r="MDH70" s="17">
        <f t="shared" ref="MDH70" si="554">MDH71</f>
        <v>0</v>
      </c>
      <c r="MDI70" s="18"/>
      <c r="MDJ70" s="191"/>
      <c r="MDK70" s="18"/>
      <c r="MDL70" s="191"/>
      <c r="MDM70" s="18"/>
      <c r="MDN70" s="193" t="s">
        <v>60</v>
      </c>
      <c r="MDO70" s="193"/>
      <c r="MDP70" s="193"/>
      <c r="MDQ70" s="193"/>
      <c r="MDR70" s="193"/>
      <c r="MDS70" s="193"/>
      <c r="MDT70" s="193"/>
      <c r="MDU70" s="14"/>
      <c r="MDV70" s="15">
        <v>2</v>
      </c>
      <c r="MDW70" s="14"/>
      <c r="MDX70" s="17">
        <f t="shared" ref="MDX70" si="555">MDX71</f>
        <v>0</v>
      </c>
      <c r="MDY70" s="18"/>
      <c r="MDZ70" s="191"/>
      <c r="MEA70" s="18"/>
      <c r="MEB70" s="191"/>
      <c r="MEC70" s="18"/>
      <c r="MED70" s="193" t="s">
        <v>60</v>
      </c>
      <c r="MEE70" s="193"/>
      <c r="MEF70" s="193"/>
      <c r="MEG70" s="193"/>
      <c r="MEH70" s="193"/>
      <c r="MEI70" s="193"/>
      <c r="MEJ70" s="193"/>
      <c r="MEK70" s="14"/>
      <c r="MEL70" s="15">
        <v>2</v>
      </c>
      <c r="MEM70" s="14"/>
      <c r="MEN70" s="17">
        <f t="shared" ref="MEN70" si="556">MEN71</f>
        <v>0</v>
      </c>
      <c r="MEO70" s="18"/>
      <c r="MEP70" s="191"/>
      <c r="MEQ70" s="18"/>
      <c r="MER70" s="191"/>
      <c r="MES70" s="18"/>
      <c r="MET70" s="193" t="s">
        <v>60</v>
      </c>
      <c r="MEU70" s="193"/>
      <c r="MEV70" s="193"/>
      <c r="MEW70" s="193"/>
      <c r="MEX70" s="193"/>
      <c r="MEY70" s="193"/>
      <c r="MEZ70" s="193"/>
      <c r="MFA70" s="14"/>
      <c r="MFB70" s="15">
        <v>2</v>
      </c>
      <c r="MFC70" s="14"/>
      <c r="MFD70" s="17">
        <f t="shared" ref="MFD70" si="557">MFD71</f>
        <v>0</v>
      </c>
      <c r="MFE70" s="18"/>
      <c r="MFF70" s="191"/>
      <c r="MFG70" s="18"/>
      <c r="MFH70" s="191"/>
      <c r="MFI70" s="18"/>
      <c r="MFJ70" s="193" t="s">
        <v>60</v>
      </c>
      <c r="MFK70" s="193"/>
      <c r="MFL70" s="193"/>
      <c r="MFM70" s="193"/>
      <c r="MFN70" s="193"/>
      <c r="MFO70" s="193"/>
      <c r="MFP70" s="193"/>
      <c r="MFQ70" s="14"/>
      <c r="MFR70" s="15">
        <v>2</v>
      </c>
      <c r="MFS70" s="14"/>
      <c r="MFT70" s="17">
        <f t="shared" ref="MFT70" si="558">MFT71</f>
        <v>0</v>
      </c>
      <c r="MFU70" s="18"/>
      <c r="MFV70" s="191"/>
      <c r="MFW70" s="18"/>
      <c r="MFX70" s="191"/>
      <c r="MFY70" s="18"/>
      <c r="MFZ70" s="193" t="s">
        <v>60</v>
      </c>
      <c r="MGA70" s="193"/>
      <c r="MGB70" s="193"/>
      <c r="MGC70" s="193"/>
      <c r="MGD70" s="193"/>
      <c r="MGE70" s="193"/>
      <c r="MGF70" s="193"/>
      <c r="MGG70" s="14"/>
      <c r="MGH70" s="15">
        <v>2</v>
      </c>
      <c r="MGI70" s="14"/>
      <c r="MGJ70" s="17">
        <f t="shared" ref="MGJ70" si="559">MGJ71</f>
        <v>0</v>
      </c>
      <c r="MGK70" s="18"/>
      <c r="MGL70" s="191"/>
      <c r="MGM70" s="18"/>
      <c r="MGN70" s="191"/>
      <c r="MGO70" s="18"/>
      <c r="MGP70" s="193" t="s">
        <v>60</v>
      </c>
      <c r="MGQ70" s="193"/>
      <c r="MGR70" s="193"/>
      <c r="MGS70" s="193"/>
      <c r="MGT70" s="193"/>
      <c r="MGU70" s="193"/>
      <c r="MGV70" s="193"/>
      <c r="MGW70" s="14"/>
      <c r="MGX70" s="15">
        <v>2</v>
      </c>
      <c r="MGY70" s="14"/>
      <c r="MGZ70" s="17">
        <f t="shared" ref="MGZ70" si="560">MGZ71</f>
        <v>0</v>
      </c>
      <c r="MHA70" s="18"/>
      <c r="MHB70" s="191"/>
      <c r="MHC70" s="18"/>
      <c r="MHD70" s="191"/>
      <c r="MHE70" s="18"/>
      <c r="MHF70" s="193" t="s">
        <v>60</v>
      </c>
      <c r="MHG70" s="193"/>
      <c r="MHH70" s="193"/>
      <c r="MHI70" s="193"/>
      <c r="MHJ70" s="193"/>
      <c r="MHK70" s="193"/>
      <c r="MHL70" s="193"/>
      <c r="MHM70" s="14"/>
      <c r="MHN70" s="15">
        <v>2</v>
      </c>
      <c r="MHO70" s="14"/>
      <c r="MHP70" s="17">
        <f t="shared" ref="MHP70" si="561">MHP71</f>
        <v>0</v>
      </c>
      <c r="MHQ70" s="18"/>
      <c r="MHR70" s="191"/>
      <c r="MHS70" s="18"/>
      <c r="MHT70" s="191"/>
      <c r="MHU70" s="18"/>
      <c r="MHV70" s="193" t="s">
        <v>60</v>
      </c>
      <c r="MHW70" s="193"/>
      <c r="MHX70" s="193"/>
      <c r="MHY70" s="193"/>
      <c r="MHZ70" s="193"/>
      <c r="MIA70" s="193"/>
      <c r="MIB70" s="193"/>
      <c r="MIC70" s="14"/>
      <c r="MID70" s="15">
        <v>2</v>
      </c>
      <c r="MIE70" s="14"/>
      <c r="MIF70" s="17">
        <f t="shared" ref="MIF70" si="562">MIF71</f>
        <v>0</v>
      </c>
      <c r="MIG70" s="18"/>
      <c r="MIH70" s="191"/>
      <c r="MII70" s="18"/>
      <c r="MIJ70" s="191"/>
      <c r="MIK70" s="18"/>
      <c r="MIL70" s="193" t="s">
        <v>60</v>
      </c>
      <c r="MIM70" s="193"/>
      <c r="MIN70" s="193"/>
      <c r="MIO70" s="193"/>
      <c r="MIP70" s="193"/>
      <c r="MIQ70" s="193"/>
      <c r="MIR70" s="193"/>
      <c r="MIS70" s="14"/>
      <c r="MIT70" s="15">
        <v>2</v>
      </c>
      <c r="MIU70" s="14"/>
      <c r="MIV70" s="17">
        <f t="shared" ref="MIV70" si="563">MIV71</f>
        <v>0</v>
      </c>
      <c r="MIW70" s="18"/>
      <c r="MIX70" s="191"/>
      <c r="MIY70" s="18"/>
      <c r="MIZ70" s="191"/>
      <c r="MJA70" s="18"/>
      <c r="MJB70" s="193" t="s">
        <v>60</v>
      </c>
      <c r="MJC70" s="193"/>
      <c r="MJD70" s="193"/>
      <c r="MJE70" s="193"/>
      <c r="MJF70" s="193"/>
      <c r="MJG70" s="193"/>
      <c r="MJH70" s="193"/>
      <c r="MJI70" s="14"/>
      <c r="MJJ70" s="15">
        <v>2</v>
      </c>
      <c r="MJK70" s="14"/>
      <c r="MJL70" s="17">
        <f t="shared" ref="MJL70" si="564">MJL71</f>
        <v>0</v>
      </c>
      <c r="MJM70" s="18"/>
      <c r="MJN70" s="191"/>
      <c r="MJO70" s="18"/>
      <c r="MJP70" s="191"/>
      <c r="MJQ70" s="18"/>
      <c r="MJR70" s="193" t="s">
        <v>60</v>
      </c>
      <c r="MJS70" s="193"/>
      <c r="MJT70" s="193"/>
      <c r="MJU70" s="193"/>
      <c r="MJV70" s="193"/>
      <c r="MJW70" s="193"/>
      <c r="MJX70" s="193"/>
      <c r="MJY70" s="14"/>
      <c r="MJZ70" s="15">
        <v>2</v>
      </c>
      <c r="MKA70" s="14"/>
      <c r="MKB70" s="17">
        <f t="shared" ref="MKB70" si="565">MKB71</f>
        <v>0</v>
      </c>
      <c r="MKC70" s="18"/>
      <c r="MKD70" s="191"/>
      <c r="MKE70" s="18"/>
      <c r="MKF70" s="191"/>
      <c r="MKG70" s="18"/>
      <c r="MKH70" s="193" t="s">
        <v>60</v>
      </c>
      <c r="MKI70" s="193"/>
      <c r="MKJ70" s="193"/>
      <c r="MKK70" s="193"/>
      <c r="MKL70" s="193"/>
      <c r="MKM70" s="193"/>
      <c r="MKN70" s="193"/>
      <c r="MKO70" s="14"/>
      <c r="MKP70" s="15">
        <v>2</v>
      </c>
      <c r="MKQ70" s="14"/>
      <c r="MKR70" s="17">
        <f t="shared" ref="MKR70" si="566">MKR71</f>
        <v>0</v>
      </c>
      <c r="MKS70" s="18"/>
      <c r="MKT70" s="191"/>
      <c r="MKU70" s="18"/>
      <c r="MKV70" s="191"/>
      <c r="MKW70" s="18"/>
      <c r="MKX70" s="193" t="s">
        <v>60</v>
      </c>
      <c r="MKY70" s="193"/>
      <c r="MKZ70" s="193"/>
      <c r="MLA70" s="193"/>
      <c r="MLB70" s="193"/>
      <c r="MLC70" s="193"/>
      <c r="MLD70" s="193"/>
      <c r="MLE70" s="14"/>
      <c r="MLF70" s="15">
        <v>2</v>
      </c>
      <c r="MLG70" s="14"/>
      <c r="MLH70" s="17">
        <f t="shared" ref="MLH70" si="567">MLH71</f>
        <v>0</v>
      </c>
      <c r="MLI70" s="18"/>
      <c r="MLJ70" s="191"/>
      <c r="MLK70" s="18"/>
      <c r="MLL70" s="191"/>
      <c r="MLM70" s="18"/>
      <c r="MLN70" s="193" t="s">
        <v>60</v>
      </c>
      <c r="MLO70" s="193"/>
      <c r="MLP70" s="193"/>
      <c r="MLQ70" s="193"/>
      <c r="MLR70" s="193"/>
      <c r="MLS70" s="193"/>
      <c r="MLT70" s="193"/>
      <c r="MLU70" s="14"/>
      <c r="MLV70" s="15">
        <v>2</v>
      </c>
      <c r="MLW70" s="14"/>
      <c r="MLX70" s="17">
        <f t="shared" ref="MLX70" si="568">MLX71</f>
        <v>0</v>
      </c>
      <c r="MLY70" s="18"/>
      <c r="MLZ70" s="191"/>
      <c r="MMA70" s="18"/>
      <c r="MMB70" s="191"/>
      <c r="MMC70" s="18"/>
      <c r="MMD70" s="193" t="s">
        <v>60</v>
      </c>
      <c r="MME70" s="193"/>
      <c r="MMF70" s="193"/>
      <c r="MMG70" s="193"/>
      <c r="MMH70" s="193"/>
      <c r="MMI70" s="193"/>
      <c r="MMJ70" s="193"/>
      <c r="MMK70" s="14"/>
      <c r="MML70" s="15">
        <v>2</v>
      </c>
      <c r="MMM70" s="14"/>
      <c r="MMN70" s="17">
        <f t="shared" ref="MMN70" si="569">MMN71</f>
        <v>0</v>
      </c>
      <c r="MMO70" s="18"/>
      <c r="MMP70" s="191"/>
      <c r="MMQ70" s="18"/>
      <c r="MMR70" s="191"/>
      <c r="MMS70" s="18"/>
      <c r="MMT70" s="193" t="s">
        <v>60</v>
      </c>
      <c r="MMU70" s="193"/>
      <c r="MMV70" s="193"/>
      <c r="MMW70" s="193"/>
      <c r="MMX70" s="193"/>
      <c r="MMY70" s="193"/>
      <c r="MMZ70" s="193"/>
      <c r="MNA70" s="14"/>
      <c r="MNB70" s="15">
        <v>2</v>
      </c>
      <c r="MNC70" s="14"/>
      <c r="MND70" s="17">
        <f t="shared" ref="MND70" si="570">MND71</f>
        <v>0</v>
      </c>
      <c r="MNE70" s="18"/>
      <c r="MNF70" s="191"/>
      <c r="MNG70" s="18"/>
      <c r="MNH70" s="191"/>
      <c r="MNI70" s="18"/>
      <c r="MNJ70" s="193" t="s">
        <v>60</v>
      </c>
      <c r="MNK70" s="193"/>
      <c r="MNL70" s="193"/>
      <c r="MNM70" s="193"/>
      <c r="MNN70" s="193"/>
      <c r="MNO70" s="193"/>
      <c r="MNP70" s="193"/>
      <c r="MNQ70" s="14"/>
      <c r="MNR70" s="15">
        <v>2</v>
      </c>
      <c r="MNS70" s="14"/>
      <c r="MNT70" s="17">
        <f t="shared" ref="MNT70" si="571">MNT71</f>
        <v>0</v>
      </c>
      <c r="MNU70" s="18"/>
      <c r="MNV70" s="191"/>
      <c r="MNW70" s="18"/>
      <c r="MNX70" s="191"/>
      <c r="MNY70" s="18"/>
      <c r="MNZ70" s="193" t="s">
        <v>60</v>
      </c>
      <c r="MOA70" s="193"/>
      <c r="MOB70" s="193"/>
      <c r="MOC70" s="193"/>
      <c r="MOD70" s="193"/>
      <c r="MOE70" s="193"/>
      <c r="MOF70" s="193"/>
      <c r="MOG70" s="14"/>
      <c r="MOH70" s="15">
        <v>2</v>
      </c>
      <c r="MOI70" s="14"/>
      <c r="MOJ70" s="17">
        <f t="shared" ref="MOJ70" si="572">MOJ71</f>
        <v>0</v>
      </c>
      <c r="MOK70" s="18"/>
      <c r="MOL70" s="191"/>
      <c r="MOM70" s="18"/>
      <c r="MON70" s="191"/>
      <c r="MOO70" s="18"/>
      <c r="MOP70" s="193" t="s">
        <v>60</v>
      </c>
      <c r="MOQ70" s="193"/>
      <c r="MOR70" s="193"/>
      <c r="MOS70" s="193"/>
      <c r="MOT70" s="193"/>
      <c r="MOU70" s="193"/>
      <c r="MOV70" s="193"/>
      <c r="MOW70" s="14"/>
      <c r="MOX70" s="15">
        <v>2</v>
      </c>
      <c r="MOY70" s="14"/>
      <c r="MOZ70" s="17">
        <f t="shared" ref="MOZ70" si="573">MOZ71</f>
        <v>0</v>
      </c>
      <c r="MPA70" s="18"/>
      <c r="MPB70" s="191"/>
      <c r="MPC70" s="18"/>
      <c r="MPD70" s="191"/>
      <c r="MPE70" s="18"/>
      <c r="MPF70" s="193" t="s">
        <v>60</v>
      </c>
      <c r="MPG70" s="193"/>
      <c r="MPH70" s="193"/>
      <c r="MPI70" s="193"/>
      <c r="MPJ70" s="193"/>
      <c r="MPK70" s="193"/>
      <c r="MPL70" s="193"/>
      <c r="MPM70" s="14"/>
      <c r="MPN70" s="15">
        <v>2</v>
      </c>
      <c r="MPO70" s="14"/>
      <c r="MPP70" s="17">
        <f t="shared" ref="MPP70" si="574">MPP71</f>
        <v>0</v>
      </c>
      <c r="MPQ70" s="18"/>
      <c r="MPR70" s="191"/>
      <c r="MPS70" s="18"/>
      <c r="MPT70" s="191"/>
      <c r="MPU70" s="18"/>
      <c r="MPV70" s="193" t="s">
        <v>60</v>
      </c>
      <c r="MPW70" s="193"/>
      <c r="MPX70" s="193"/>
      <c r="MPY70" s="193"/>
      <c r="MPZ70" s="193"/>
      <c r="MQA70" s="193"/>
      <c r="MQB70" s="193"/>
      <c r="MQC70" s="14"/>
      <c r="MQD70" s="15">
        <v>2</v>
      </c>
      <c r="MQE70" s="14"/>
      <c r="MQF70" s="17">
        <f t="shared" ref="MQF70" si="575">MQF71</f>
        <v>0</v>
      </c>
      <c r="MQG70" s="18"/>
      <c r="MQH70" s="191"/>
      <c r="MQI70" s="18"/>
      <c r="MQJ70" s="191"/>
      <c r="MQK70" s="18"/>
      <c r="MQL70" s="193" t="s">
        <v>60</v>
      </c>
      <c r="MQM70" s="193"/>
      <c r="MQN70" s="193"/>
      <c r="MQO70" s="193"/>
      <c r="MQP70" s="193"/>
      <c r="MQQ70" s="193"/>
      <c r="MQR70" s="193"/>
      <c r="MQS70" s="14"/>
      <c r="MQT70" s="15">
        <v>2</v>
      </c>
      <c r="MQU70" s="14"/>
      <c r="MQV70" s="17">
        <f t="shared" ref="MQV70" si="576">MQV71</f>
        <v>0</v>
      </c>
      <c r="MQW70" s="18"/>
      <c r="MQX70" s="191"/>
      <c r="MQY70" s="18"/>
      <c r="MQZ70" s="191"/>
      <c r="MRA70" s="18"/>
      <c r="MRB70" s="193" t="s">
        <v>60</v>
      </c>
      <c r="MRC70" s="193"/>
      <c r="MRD70" s="193"/>
      <c r="MRE70" s="193"/>
      <c r="MRF70" s="193"/>
      <c r="MRG70" s="193"/>
      <c r="MRH70" s="193"/>
      <c r="MRI70" s="14"/>
      <c r="MRJ70" s="15">
        <v>2</v>
      </c>
      <c r="MRK70" s="14"/>
      <c r="MRL70" s="17">
        <f t="shared" ref="MRL70" si="577">MRL71</f>
        <v>0</v>
      </c>
      <c r="MRM70" s="18"/>
      <c r="MRN70" s="191"/>
      <c r="MRO70" s="18"/>
      <c r="MRP70" s="191"/>
      <c r="MRQ70" s="18"/>
      <c r="MRR70" s="193" t="s">
        <v>60</v>
      </c>
      <c r="MRS70" s="193"/>
      <c r="MRT70" s="193"/>
      <c r="MRU70" s="193"/>
      <c r="MRV70" s="193"/>
      <c r="MRW70" s="193"/>
      <c r="MRX70" s="193"/>
      <c r="MRY70" s="14"/>
      <c r="MRZ70" s="15">
        <v>2</v>
      </c>
      <c r="MSA70" s="14"/>
      <c r="MSB70" s="17">
        <f t="shared" ref="MSB70" si="578">MSB71</f>
        <v>0</v>
      </c>
      <c r="MSC70" s="18"/>
      <c r="MSD70" s="191"/>
      <c r="MSE70" s="18"/>
      <c r="MSF70" s="191"/>
      <c r="MSG70" s="18"/>
      <c r="MSH70" s="193" t="s">
        <v>60</v>
      </c>
      <c r="MSI70" s="193"/>
      <c r="MSJ70" s="193"/>
      <c r="MSK70" s="193"/>
      <c r="MSL70" s="193"/>
      <c r="MSM70" s="193"/>
      <c r="MSN70" s="193"/>
      <c r="MSO70" s="14"/>
      <c r="MSP70" s="15">
        <v>2</v>
      </c>
      <c r="MSQ70" s="14"/>
      <c r="MSR70" s="17">
        <f t="shared" ref="MSR70" si="579">MSR71</f>
        <v>0</v>
      </c>
      <c r="MSS70" s="18"/>
      <c r="MST70" s="191"/>
      <c r="MSU70" s="18"/>
      <c r="MSV70" s="191"/>
      <c r="MSW70" s="18"/>
      <c r="MSX70" s="193" t="s">
        <v>60</v>
      </c>
      <c r="MSY70" s="193"/>
      <c r="MSZ70" s="193"/>
      <c r="MTA70" s="193"/>
      <c r="MTB70" s="193"/>
      <c r="MTC70" s="193"/>
      <c r="MTD70" s="193"/>
      <c r="MTE70" s="14"/>
      <c r="MTF70" s="15">
        <v>2</v>
      </c>
      <c r="MTG70" s="14"/>
      <c r="MTH70" s="17">
        <f t="shared" ref="MTH70" si="580">MTH71</f>
        <v>0</v>
      </c>
      <c r="MTI70" s="18"/>
      <c r="MTJ70" s="191"/>
      <c r="MTK70" s="18"/>
      <c r="MTL70" s="191"/>
      <c r="MTM70" s="18"/>
      <c r="MTN70" s="193" t="s">
        <v>60</v>
      </c>
      <c r="MTO70" s="193"/>
      <c r="MTP70" s="193"/>
      <c r="MTQ70" s="193"/>
      <c r="MTR70" s="193"/>
      <c r="MTS70" s="193"/>
      <c r="MTT70" s="193"/>
      <c r="MTU70" s="14"/>
      <c r="MTV70" s="15">
        <v>2</v>
      </c>
      <c r="MTW70" s="14"/>
      <c r="MTX70" s="17">
        <f t="shared" ref="MTX70" si="581">MTX71</f>
        <v>0</v>
      </c>
      <c r="MTY70" s="18"/>
      <c r="MTZ70" s="191"/>
      <c r="MUA70" s="18"/>
      <c r="MUB70" s="191"/>
      <c r="MUC70" s="18"/>
      <c r="MUD70" s="193" t="s">
        <v>60</v>
      </c>
      <c r="MUE70" s="193"/>
      <c r="MUF70" s="193"/>
      <c r="MUG70" s="193"/>
      <c r="MUH70" s="193"/>
      <c r="MUI70" s="193"/>
      <c r="MUJ70" s="193"/>
      <c r="MUK70" s="14"/>
      <c r="MUL70" s="15">
        <v>2</v>
      </c>
      <c r="MUM70" s="14"/>
      <c r="MUN70" s="17">
        <f t="shared" ref="MUN70" si="582">MUN71</f>
        <v>0</v>
      </c>
      <c r="MUO70" s="18"/>
      <c r="MUP70" s="191"/>
      <c r="MUQ70" s="18"/>
      <c r="MUR70" s="191"/>
      <c r="MUS70" s="18"/>
      <c r="MUT70" s="193" t="s">
        <v>60</v>
      </c>
      <c r="MUU70" s="193"/>
      <c r="MUV70" s="193"/>
      <c r="MUW70" s="193"/>
      <c r="MUX70" s="193"/>
      <c r="MUY70" s="193"/>
      <c r="MUZ70" s="193"/>
      <c r="MVA70" s="14"/>
      <c r="MVB70" s="15">
        <v>2</v>
      </c>
      <c r="MVC70" s="14"/>
      <c r="MVD70" s="17">
        <f t="shared" ref="MVD70" si="583">MVD71</f>
        <v>0</v>
      </c>
      <c r="MVE70" s="18"/>
      <c r="MVF70" s="191"/>
      <c r="MVG70" s="18"/>
      <c r="MVH70" s="191"/>
      <c r="MVI70" s="18"/>
      <c r="MVJ70" s="193" t="s">
        <v>60</v>
      </c>
      <c r="MVK70" s="193"/>
      <c r="MVL70" s="193"/>
      <c r="MVM70" s="193"/>
      <c r="MVN70" s="193"/>
      <c r="MVO70" s="193"/>
      <c r="MVP70" s="193"/>
      <c r="MVQ70" s="14"/>
      <c r="MVR70" s="15">
        <v>2</v>
      </c>
      <c r="MVS70" s="14"/>
      <c r="MVT70" s="17">
        <f t="shared" ref="MVT70" si="584">MVT71</f>
        <v>0</v>
      </c>
      <c r="MVU70" s="18"/>
      <c r="MVV70" s="191"/>
      <c r="MVW70" s="18"/>
      <c r="MVX70" s="191"/>
      <c r="MVY70" s="18"/>
      <c r="MVZ70" s="193" t="s">
        <v>60</v>
      </c>
      <c r="MWA70" s="193"/>
      <c r="MWB70" s="193"/>
      <c r="MWC70" s="193"/>
      <c r="MWD70" s="193"/>
      <c r="MWE70" s="193"/>
      <c r="MWF70" s="193"/>
      <c r="MWG70" s="14"/>
      <c r="MWH70" s="15">
        <v>2</v>
      </c>
      <c r="MWI70" s="14"/>
      <c r="MWJ70" s="17">
        <f t="shared" ref="MWJ70" si="585">MWJ71</f>
        <v>0</v>
      </c>
      <c r="MWK70" s="18"/>
      <c r="MWL70" s="191"/>
      <c r="MWM70" s="18"/>
      <c r="MWN70" s="191"/>
      <c r="MWO70" s="18"/>
      <c r="MWP70" s="193" t="s">
        <v>60</v>
      </c>
      <c r="MWQ70" s="193"/>
      <c r="MWR70" s="193"/>
      <c r="MWS70" s="193"/>
      <c r="MWT70" s="193"/>
      <c r="MWU70" s="193"/>
      <c r="MWV70" s="193"/>
      <c r="MWW70" s="14"/>
      <c r="MWX70" s="15">
        <v>2</v>
      </c>
      <c r="MWY70" s="14"/>
      <c r="MWZ70" s="17">
        <f t="shared" ref="MWZ70" si="586">MWZ71</f>
        <v>0</v>
      </c>
      <c r="MXA70" s="18"/>
      <c r="MXB70" s="191"/>
      <c r="MXC70" s="18"/>
      <c r="MXD70" s="191"/>
      <c r="MXE70" s="18"/>
      <c r="MXF70" s="193" t="s">
        <v>60</v>
      </c>
      <c r="MXG70" s="193"/>
      <c r="MXH70" s="193"/>
      <c r="MXI70" s="193"/>
      <c r="MXJ70" s="193"/>
      <c r="MXK70" s="193"/>
      <c r="MXL70" s="193"/>
      <c r="MXM70" s="14"/>
      <c r="MXN70" s="15">
        <v>2</v>
      </c>
      <c r="MXO70" s="14"/>
      <c r="MXP70" s="17">
        <f t="shared" ref="MXP70" si="587">MXP71</f>
        <v>0</v>
      </c>
      <c r="MXQ70" s="18"/>
      <c r="MXR70" s="191"/>
      <c r="MXS70" s="18"/>
      <c r="MXT70" s="191"/>
      <c r="MXU70" s="18"/>
      <c r="MXV70" s="193" t="s">
        <v>60</v>
      </c>
      <c r="MXW70" s="193"/>
      <c r="MXX70" s="193"/>
      <c r="MXY70" s="193"/>
      <c r="MXZ70" s="193"/>
      <c r="MYA70" s="193"/>
      <c r="MYB70" s="193"/>
      <c r="MYC70" s="14"/>
      <c r="MYD70" s="15">
        <v>2</v>
      </c>
      <c r="MYE70" s="14"/>
      <c r="MYF70" s="17">
        <f t="shared" ref="MYF70" si="588">MYF71</f>
        <v>0</v>
      </c>
      <c r="MYG70" s="18"/>
      <c r="MYH70" s="191"/>
      <c r="MYI70" s="18"/>
      <c r="MYJ70" s="191"/>
      <c r="MYK70" s="18"/>
      <c r="MYL70" s="193" t="s">
        <v>60</v>
      </c>
      <c r="MYM70" s="193"/>
      <c r="MYN70" s="193"/>
      <c r="MYO70" s="193"/>
      <c r="MYP70" s="193"/>
      <c r="MYQ70" s="193"/>
      <c r="MYR70" s="193"/>
      <c r="MYS70" s="14"/>
      <c r="MYT70" s="15">
        <v>2</v>
      </c>
      <c r="MYU70" s="14"/>
      <c r="MYV70" s="17">
        <f t="shared" ref="MYV70" si="589">MYV71</f>
        <v>0</v>
      </c>
      <c r="MYW70" s="18"/>
      <c r="MYX70" s="191"/>
      <c r="MYY70" s="18"/>
      <c r="MYZ70" s="191"/>
      <c r="MZA70" s="18"/>
      <c r="MZB70" s="193" t="s">
        <v>60</v>
      </c>
      <c r="MZC70" s="193"/>
      <c r="MZD70" s="193"/>
      <c r="MZE70" s="193"/>
      <c r="MZF70" s="193"/>
      <c r="MZG70" s="193"/>
      <c r="MZH70" s="193"/>
      <c r="MZI70" s="14"/>
      <c r="MZJ70" s="15">
        <v>2</v>
      </c>
      <c r="MZK70" s="14"/>
      <c r="MZL70" s="17">
        <f t="shared" ref="MZL70" si="590">MZL71</f>
        <v>0</v>
      </c>
      <c r="MZM70" s="18"/>
      <c r="MZN70" s="191"/>
      <c r="MZO70" s="18"/>
      <c r="MZP70" s="191"/>
      <c r="MZQ70" s="18"/>
      <c r="MZR70" s="193" t="s">
        <v>60</v>
      </c>
      <c r="MZS70" s="193"/>
      <c r="MZT70" s="193"/>
      <c r="MZU70" s="193"/>
      <c r="MZV70" s="193"/>
      <c r="MZW70" s="193"/>
      <c r="MZX70" s="193"/>
      <c r="MZY70" s="14"/>
      <c r="MZZ70" s="15">
        <v>2</v>
      </c>
      <c r="NAA70" s="14"/>
      <c r="NAB70" s="17">
        <f t="shared" ref="NAB70" si="591">NAB71</f>
        <v>0</v>
      </c>
      <c r="NAC70" s="18"/>
      <c r="NAD70" s="191"/>
      <c r="NAE70" s="18"/>
      <c r="NAF70" s="191"/>
      <c r="NAG70" s="18"/>
      <c r="NAH70" s="193" t="s">
        <v>60</v>
      </c>
      <c r="NAI70" s="193"/>
      <c r="NAJ70" s="193"/>
      <c r="NAK70" s="193"/>
      <c r="NAL70" s="193"/>
      <c r="NAM70" s="193"/>
      <c r="NAN70" s="193"/>
      <c r="NAO70" s="14"/>
      <c r="NAP70" s="15">
        <v>2</v>
      </c>
      <c r="NAQ70" s="14"/>
      <c r="NAR70" s="17">
        <f t="shared" ref="NAR70" si="592">NAR71</f>
        <v>0</v>
      </c>
      <c r="NAS70" s="18"/>
      <c r="NAT70" s="191"/>
      <c r="NAU70" s="18"/>
      <c r="NAV70" s="191"/>
      <c r="NAW70" s="18"/>
      <c r="NAX70" s="193" t="s">
        <v>60</v>
      </c>
      <c r="NAY70" s="193"/>
      <c r="NAZ70" s="193"/>
      <c r="NBA70" s="193"/>
      <c r="NBB70" s="193"/>
      <c r="NBC70" s="193"/>
      <c r="NBD70" s="193"/>
      <c r="NBE70" s="14"/>
      <c r="NBF70" s="15">
        <v>2</v>
      </c>
      <c r="NBG70" s="14"/>
      <c r="NBH70" s="17">
        <f t="shared" ref="NBH70" si="593">NBH71</f>
        <v>0</v>
      </c>
      <c r="NBI70" s="18"/>
      <c r="NBJ70" s="191"/>
      <c r="NBK70" s="18"/>
      <c r="NBL70" s="191"/>
      <c r="NBM70" s="18"/>
      <c r="NBN70" s="193" t="s">
        <v>60</v>
      </c>
      <c r="NBO70" s="193"/>
      <c r="NBP70" s="193"/>
      <c r="NBQ70" s="193"/>
      <c r="NBR70" s="193"/>
      <c r="NBS70" s="193"/>
      <c r="NBT70" s="193"/>
      <c r="NBU70" s="14"/>
      <c r="NBV70" s="15">
        <v>2</v>
      </c>
      <c r="NBW70" s="14"/>
      <c r="NBX70" s="17">
        <f t="shared" ref="NBX70" si="594">NBX71</f>
        <v>0</v>
      </c>
      <c r="NBY70" s="18"/>
      <c r="NBZ70" s="191"/>
      <c r="NCA70" s="18"/>
      <c r="NCB70" s="191"/>
      <c r="NCC70" s="18"/>
      <c r="NCD70" s="193" t="s">
        <v>60</v>
      </c>
      <c r="NCE70" s="193"/>
      <c r="NCF70" s="193"/>
      <c r="NCG70" s="193"/>
      <c r="NCH70" s="193"/>
      <c r="NCI70" s="193"/>
      <c r="NCJ70" s="193"/>
      <c r="NCK70" s="14"/>
      <c r="NCL70" s="15">
        <v>2</v>
      </c>
      <c r="NCM70" s="14"/>
      <c r="NCN70" s="17">
        <f t="shared" ref="NCN70" si="595">NCN71</f>
        <v>0</v>
      </c>
      <c r="NCO70" s="18"/>
      <c r="NCP70" s="191"/>
      <c r="NCQ70" s="18"/>
      <c r="NCR70" s="191"/>
      <c r="NCS70" s="18"/>
      <c r="NCT70" s="193" t="s">
        <v>60</v>
      </c>
      <c r="NCU70" s="193"/>
      <c r="NCV70" s="193"/>
      <c r="NCW70" s="193"/>
      <c r="NCX70" s="193"/>
      <c r="NCY70" s="193"/>
      <c r="NCZ70" s="193"/>
      <c r="NDA70" s="14"/>
      <c r="NDB70" s="15">
        <v>2</v>
      </c>
      <c r="NDC70" s="14"/>
      <c r="NDD70" s="17">
        <f t="shared" ref="NDD70" si="596">NDD71</f>
        <v>0</v>
      </c>
      <c r="NDE70" s="18"/>
      <c r="NDF70" s="191"/>
      <c r="NDG70" s="18"/>
      <c r="NDH70" s="191"/>
      <c r="NDI70" s="18"/>
      <c r="NDJ70" s="193" t="s">
        <v>60</v>
      </c>
      <c r="NDK70" s="193"/>
      <c r="NDL70" s="193"/>
      <c r="NDM70" s="193"/>
      <c r="NDN70" s="193"/>
      <c r="NDO70" s="193"/>
      <c r="NDP70" s="193"/>
      <c r="NDQ70" s="14"/>
      <c r="NDR70" s="15">
        <v>2</v>
      </c>
      <c r="NDS70" s="14"/>
      <c r="NDT70" s="17">
        <f t="shared" ref="NDT70" si="597">NDT71</f>
        <v>0</v>
      </c>
      <c r="NDU70" s="18"/>
      <c r="NDV70" s="191"/>
      <c r="NDW70" s="18"/>
      <c r="NDX70" s="191"/>
      <c r="NDY70" s="18"/>
      <c r="NDZ70" s="193" t="s">
        <v>60</v>
      </c>
      <c r="NEA70" s="193"/>
      <c r="NEB70" s="193"/>
      <c r="NEC70" s="193"/>
      <c r="NED70" s="193"/>
      <c r="NEE70" s="193"/>
      <c r="NEF70" s="193"/>
      <c r="NEG70" s="14"/>
      <c r="NEH70" s="15">
        <v>2</v>
      </c>
      <c r="NEI70" s="14"/>
      <c r="NEJ70" s="17">
        <f t="shared" ref="NEJ70" si="598">NEJ71</f>
        <v>0</v>
      </c>
      <c r="NEK70" s="18"/>
      <c r="NEL70" s="191"/>
      <c r="NEM70" s="18"/>
      <c r="NEN70" s="191"/>
      <c r="NEO70" s="18"/>
      <c r="NEP70" s="193" t="s">
        <v>60</v>
      </c>
      <c r="NEQ70" s="193"/>
      <c r="NER70" s="193"/>
      <c r="NES70" s="193"/>
      <c r="NET70" s="193"/>
      <c r="NEU70" s="193"/>
      <c r="NEV70" s="193"/>
      <c r="NEW70" s="14"/>
      <c r="NEX70" s="15">
        <v>2</v>
      </c>
      <c r="NEY70" s="14"/>
      <c r="NEZ70" s="17">
        <f t="shared" ref="NEZ70" si="599">NEZ71</f>
        <v>0</v>
      </c>
      <c r="NFA70" s="18"/>
      <c r="NFB70" s="191"/>
      <c r="NFC70" s="18"/>
      <c r="NFD70" s="191"/>
      <c r="NFE70" s="18"/>
      <c r="NFF70" s="193" t="s">
        <v>60</v>
      </c>
      <c r="NFG70" s="193"/>
      <c r="NFH70" s="193"/>
      <c r="NFI70" s="193"/>
      <c r="NFJ70" s="193"/>
      <c r="NFK70" s="193"/>
      <c r="NFL70" s="193"/>
      <c r="NFM70" s="14"/>
      <c r="NFN70" s="15">
        <v>2</v>
      </c>
      <c r="NFO70" s="14"/>
      <c r="NFP70" s="17">
        <f t="shared" ref="NFP70" si="600">NFP71</f>
        <v>0</v>
      </c>
      <c r="NFQ70" s="18"/>
      <c r="NFR70" s="191"/>
      <c r="NFS70" s="18"/>
      <c r="NFT70" s="191"/>
      <c r="NFU70" s="18"/>
      <c r="NFV70" s="193" t="s">
        <v>60</v>
      </c>
      <c r="NFW70" s="193"/>
      <c r="NFX70" s="193"/>
      <c r="NFY70" s="193"/>
      <c r="NFZ70" s="193"/>
      <c r="NGA70" s="193"/>
      <c r="NGB70" s="193"/>
      <c r="NGC70" s="14"/>
      <c r="NGD70" s="15">
        <v>2</v>
      </c>
      <c r="NGE70" s="14"/>
      <c r="NGF70" s="17">
        <f t="shared" ref="NGF70" si="601">NGF71</f>
        <v>0</v>
      </c>
      <c r="NGG70" s="18"/>
      <c r="NGH70" s="191"/>
      <c r="NGI70" s="18"/>
      <c r="NGJ70" s="191"/>
      <c r="NGK70" s="18"/>
      <c r="NGL70" s="193" t="s">
        <v>60</v>
      </c>
      <c r="NGM70" s="193"/>
      <c r="NGN70" s="193"/>
      <c r="NGO70" s="193"/>
      <c r="NGP70" s="193"/>
      <c r="NGQ70" s="193"/>
      <c r="NGR70" s="193"/>
      <c r="NGS70" s="14"/>
      <c r="NGT70" s="15">
        <v>2</v>
      </c>
      <c r="NGU70" s="14"/>
      <c r="NGV70" s="17">
        <f t="shared" ref="NGV70" si="602">NGV71</f>
        <v>0</v>
      </c>
      <c r="NGW70" s="18"/>
      <c r="NGX70" s="191"/>
      <c r="NGY70" s="18"/>
      <c r="NGZ70" s="191"/>
      <c r="NHA70" s="18"/>
      <c r="NHB70" s="193" t="s">
        <v>60</v>
      </c>
      <c r="NHC70" s="193"/>
      <c r="NHD70" s="193"/>
      <c r="NHE70" s="193"/>
      <c r="NHF70" s="193"/>
      <c r="NHG70" s="193"/>
      <c r="NHH70" s="193"/>
      <c r="NHI70" s="14"/>
      <c r="NHJ70" s="15">
        <v>2</v>
      </c>
      <c r="NHK70" s="14"/>
      <c r="NHL70" s="17">
        <f t="shared" ref="NHL70" si="603">NHL71</f>
        <v>0</v>
      </c>
      <c r="NHM70" s="18"/>
      <c r="NHN70" s="191"/>
      <c r="NHO70" s="18"/>
      <c r="NHP70" s="191"/>
      <c r="NHQ70" s="18"/>
      <c r="NHR70" s="193" t="s">
        <v>60</v>
      </c>
      <c r="NHS70" s="193"/>
      <c r="NHT70" s="193"/>
      <c r="NHU70" s="193"/>
      <c r="NHV70" s="193"/>
      <c r="NHW70" s="193"/>
      <c r="NHX70" s="193"/>
      <c r="NHY70" s="14"/>
      <c r="NHZ70" s="15">
        <v>2</v>
      </c>
      <c r="NIA70" s="14"/>
      <c r="NIB70" s="17">
        <f t="shared" ref="NIB70" si="604">NIB71</f>
        <v>0</v>
      </c>
      <c r="NIC70" s="18"/>
      <c r="NID70" s="191"/>
      <c r="NIE70" s="18"/>
      <c r="NIF70" s="191"/>
      <c r="NIG70" s="18"/>
      <c r="NIH70" s="193" t="s">
        <v>60</v>
      </c>
      <c r="NII70" s="193"/>
      <c r="NIJ70" s="193"/>
      <c r="NIK70" s="193"/>
      <c r="NIL70" s="193"/>
      <c r="NIM70" s="193"/>
      <c r="NIN70" s="193"/>
      <c r="NIO70" s="14"/>
      <c r="NIP70" s="15">
        <v>2</v>
      </c>
      <c r="NIQ70" s="14"/>
      <c r="NIR70" s="17">
        <f t="shared" ref="NIR70" si="605">NIR71</f>
        <v>0</v>
      </c>
      <c r="NIS70" s="18"/>
      <c r="NIT70" s="191"/>
      <c r="NIU70" s="18"/>
      <c r="NIV70" s="191"/>
      <c r="NIW70" s="18"/>
      <c r="NIX70" s="193" t="s">
        <v>60</v>
      </c>
      <c r="NIY70" s="193"/>
      <c r="NIZ70" s="193"/>
      <c r="NJA70" s="193"/>
      <c r="NJB70" s="193"/>
      <c r="NJC70" s="193"/>
      <c r="NJD70" s="193"/>
      <c r="NJE70" s="14"/>
      <c r="NJF70" s="15">
        <v>2</v>
      </c>
      <c r="NJG70" s="14"/>
      <c r="NJH70" s="17">
        <f t="shared" ref="NJH70" si="606">NJH71</f>
        <v>0</v>
      </c>
      <c r="NJI70" s="18"/>
      <c r="NJJ70" s="191"/>
      <c r="NJK70" s="18"/>
      <c r="NJL70" s="191"/>
      <c r="NJM70" s="18"/>
      <c r="NJN70" s="193" t="s">
        <v>60</v>
      </c>
      <c r="NJO70" s="193"/>
      <c r="NJP70" s="193"/>
      <c r="NJQ70" s="193"/>
      <c r="NJR70" s="193"/>
      <c r="NJS70" s="193"/>
      <c r="NJT70" s="193"/>
      <c r="NJU70" s="14"/>
      <c r="NJV70" s="15">
        <v>2</v>
      </c>
      <c r="NJW70" s="14"/>
      <c r="NJX70" s="17">
        <f t="shared" ref="NJX70" si="607">NJX71</f>
        <v>0</v>
      </c>
      <c r="NJY70" s="18"/>
      <c r="NJZ70" s="191"/>
      <c r="NKA70" s="18"/>
      <c r="NKB70" s="191"/>
      <c r="NKC70" s="18"/>
      <c r="NKD70" s="193" t="s">
        <v>60</v>
      </c>
      <c r="NKE70" s="193"/>
      <c r="NKF70" s="193"/>
      <c r="NKG70" s="193"/>
      <c r="NKH70" s="193"/>
      <c r="NKI70" s="193"/>
      <c r="NKJ70" s="193"/>
      <c r="NKK70" s="14"/>
      <c r="NKL70" s="15">
        <v>2</v>
      </c>
      <c r="NKM70" s="14"/>
      <c r="NKN70" s="17">
        <f t="shared" ref="NKN70" si="608">NKN71</f>
        <v>0</v>
      </c>
      <c r="NKO70" s="18"/>
      <c r="NKP70" s="191"/>
      <c r="NKQ70" s="18"/>
      <c r="NKR70" s="191"/>
      <c r="NKS70" s="18"/>
      <c r="NKT70" s="193" t="s">
        <v>60</v>
      </c>
      <c r="NKU70" s="193"/>
      <c r="NKV70" s="193"/>
      <c r="NKW70" s="193"/>
      <c r="NKX70" s="193"/>
      <c r="NKY70" s="193"/>
      <c r="NKZ70" s="193"/>
      <c r="NLA70" s="14"/>
      <c r="NLB70" s="15">
        <v>2</v>
      </c>
      <c r="NLC70" s="14"/>
      <c r="NLD70" s="17">
        <f t="shared" ref="NLD70" si="609">NLD71</f>
        <v>0</v>
      </c>
      <c r="NLE70" s="18"/>
      <c r="NLF70" s="191"/>
      <c r="NLG70" s="18"/>
      <c r="NLH70" s="191"/>
      <c r="NLI70" s="18"/>
      <c r="NLJ70" s="193" t="s">
        <v>60</v>
      </c>
      <c r="NLK70" s="193"/>
      <c r="NLL70" s="193"/>
      <c r="NLM70" s="193"/>
      <c r="NLN70" s="193"/>
      <c r="NLO70" s="193"/>
      <c r="NLP70" s="193"/>
      <c r="NLQ70" s="14"/>
      <c r="NLR70" s="15">
        <v>2</v>
      </c>
      <c r="NLS70" s="14"/>
      <c r="NLT70" s="17">
        <f t="shared" ref="NLT70" si="610">NLT71</f>
        <v>0</v>
      </c>
      <c r="NLU70" s="18"/>
      <c r="NLV70" s="191"/>
      <c r="NLW70" s="18"/>
      <c r="NLX70" s="191"/>
      <c r="NLY70" s="18"/>
      <c r="NLZ70" s="193" t="s">
        <v>60</v>
      </c>
      <c r="NMA70" s="193"/>
      <c r="NMB70" s="193"/>
      <c r="NMC70" s="193"/>
      <c r="NMD70" s="193"/>
      <c r="NME70" s="193"/>
      <c r="NMF70" s="193"/>
      <c r="NMG70" s="14"/>
      <c r="NMH70" s="15">
        <v>2</v>
      </c>
      <c r="NMI70" s="14"/>
      <c r="NMJ70" s="17">
        <f t="shared" ref="NMJ70" si="611">NMJ71</f>
        <v>0</v>
      </c>
      <c r="NMK70" s="18"/>
      <c r="NML70" s="191"/>
      <c r="NMM70" s="18"/>
      <c r="NMN70" s="191"/>
      <c r="NMO70" s="18"/>
      <c r="NMP70" s="193" t="s">
        <v>60</v>
      </c>
      <c r="NMQ70" s="193"/>
      <c r="NMR70" s="193"/>
      <c r="NMS70" s="193"/>
      <c r="NMT70" s="193"/>
      <c r="NMU70" s="193"/>
      <c r="NMV70" s="193"/>
      <c r="NMW70" s="14"/>
      <c r="NMX70" s="15">
        <v>2</v>
      </c>
      <c r="NMY70" s="14"/>
      <c r="NMZ70" s="17">
        <f t="shared" ref="NMZ70" si="612">NMZ71</f>
        <v>0</v>
      </c>
      <c r="NNA70" s="18"/>
      <c r="NNB70" s="191"/>
      <c r="NNC70" s="18"/>
      <c r="NND70" s="191"/>
      <c r="NNE70" s="18"/>
      <c r="NNF70" s="193" t="s">
        <v>60</v>
      </c>
      <c r="NNG70" s="193"/>
      <c r="NNH70" s="193"/>
      <c r="NNI70" s="193"/>
      <c r="NNJ70" s="193"/>
      <c r="NNK70" s="193"/>
      <c r="NNL70" s="193"/>
      <c r="NNM70" s="14"/>
      <c r="NNN70" s="15">
        <v>2</v>
      </c>
      <c r="NNO70" s="14"/>
      <c r="NNP70" s="17">
        <f t="shared" ref="NNP70" si="613">NNP71</f>
        <v>0</v>
      </c>
      <c r="NNQ70" s="18"/>
      <c r="NNR70" s="191"/>
      <c r="NNS70" s="18"/>
      <c r="NNT70" s="191"/>
      <c r="NNU70" s="18"/>
      <c r="NNV70" s="193" t="s">
        <v>60</v>
      </c>
      <c r="NNW70" s="193"/>
      <c r="NNX70" s="193"/>
      <c r="NNY70" s="193"/>
      <c r="NNZ70" s="193"/>
      <c r="NOA70" s="193"/>
      <c r="NOB70" s="193"/>
      <c r="NOC70" s="14"/>
      <c r="NOD70" s="15">
        <v>2</v>
      </c>
      <c r="NOE70" s="14"/>
      <c r="NOF70" s="17">
        <f t="shared" ref="NOF70" si="614">NOF71</f>
        <v>0</v>
      </c>
      <c r="NOG70" s="18"/>
      <c r="NOH70" s="191"/>
      <c r="NOI70" s="18"/>
      <c r="NOJ70" s="191"/>
      <c r="NOK70" s="18"/>
      <c r="NOL70" s="193" t="s">
        <v>60</v>
      </c>
      <c r="NOM70" s="193"/>
      <c r="NON70" s="193"/>
      <c r="NOO70" s="193"/>
      <c r="NOP70" s="193"/>
      <c r="NOQ70" s="193"/>
      <c r="NOR70" s="193"/>
      <c r="NOS70" s="14"/>
      <c r="NOT70" s="15">
        <v>2</v>
      </c>
      <c r="NOU70" s="14"/>
      <c r="NOV70" s="17">
        <f t="shared" ref="NOV70" si="615">NOV71</f>
        <v>0</v>
      </c>
      <c r="NOW70" s="18"/>
      <c r="NOX70" s="191"/>
      <c r="NOY70" s="18"/>
      <c r="NOZ70" s="191"/>
      <c r="NPA70" s="18"/>
      <c r="NPB70" s="193" t="s">
        <v>60</v>
      </c>
      <c r="NPC70" s="193"/>
      <c r="NPD70" s="193"/>
      <c r="NPE70" s="193"/>
      <c r="NPF70" s="193"/>
      <c r="NPG70" s="193"/>
      <c r="NPH70" s="193"/>
      <c r="NPI70" s="14"/>
      <c r="NPJ70" s="15">
        <v>2</v>
      </c>
      <c r="NPK70" s="14"/>
      <c r="NPL70" s="17">
        <f t="shared" ref="NPL70" si="616">NPL71</f>
        <v>0</v>
      </c>
      <c r="NPM70" s="18"/>
      <c r="NPN70" s="191"/>
      <c r="NPO70" s="18"/>
      <c r="NPP70" s="191"/>
      <c r="NPQ70" s="18"/>
      <c r="NPR70" s="193" t="s">
        <v>60</v>
      </c>
      <c r="NPS70" s="193"/>
      <c r="NPT70" s="193"/>
      <c r="NPU70" s="193"/>
      <c r="NPV70" s="193"/>
      <c r="NPW70" s="193"/>
      <c r="NPX70" s="193"/>
      <c r="NPY70" s="14"/>
      <c r="NPZ70" s="15">
        <v>2</v>
      </c>
      <c r="NQA70" s="14"/>
      <c r="NQB70" s="17">
        <f t="shared" ref="NQB70" si="617">NQB71</f>
        <v>0</v>
      </c>
      <c r="NQC70" s="18"/>
      <c r="NQD70" s="191"/>
      <c r="NQE70" s="18"/>
      <c r="NQF70" s="191"/>
      <c r="NQG70" s="18"/>
      <c r="NQH70" s="193" t="s">
        <v>60</v>
      </c>
      <c r="NQI70" s="193"/>
      <c r="NQJ70" s="193"/>
      <c r="NQK70" s="193"/>
      <c r="NQL70" s="193"/>
      <c r="NQM70" s="193"/>
      <c r="NQN70" s="193"/>
      <c r="NQO70" s="14"/>
      <c r="NQP70" s="15">
        <v>2</v>
      </c>
      <c r="NQQ70" s="14"/>
      <c r="NQR70" s="17">
        <f t="shared" ref="NQR70" si="618">NQR71</f>
        <v>0</v>
      </c>
      <c r="NQS70" s="18"/>
      <c r="NQT70" s="191"/>
      <c r="NQU70" s="18"/>
      <c r="NQV70" s="191"/>
      <c r="NQW70" s="18"/>
      <c r="NQX70" s="193" t="s">
        <v>60</v>
      </c>
      <c r="NQY70" s="193"/>
      <c r="NQZ70" s="193"/>
      <c r="NRA70" s="193"/>
      <c r="NRB70" s="193"/>
      <c r="NRC70" s="193"/>
      <c r="NRD70" s="193"/>
      <c r="NRE70" s="14"/>
      <c r="NRF70" s="15">
        <v>2</v>
      </c>
      <c r="NRG70" s="14"/>
      <c r="NRH70" s="17">
        <f t="shared" ref="NRH70" si="619">NRH71</f>
        <v>0</v>
      </c>
      <c r="NRI70" s="18"/>
      <c r="NRJ70" s="191"/>
      <c r="NRK70" s="18"/>
      <c r="NRL70" s="191"/>
      <c r="NRM70" s="18"/>
      <c r="NRN70" s="193" t="s">
        <v>60</v>
      </c>
      <c r="NRO70" s="193"/>
      <c r="NRP70" s="193"/>
      <c r="NRQ70" s="193"/>
      <c r="NRR70" s="193"/>
      <c r="NRS70" s="193"/>
      <c r="NRT70" s="193"/>
      <c r="NRU70" s="14"/>
      <c r="NRV70" s="15">
        <v>2</v>
      </c>
      <c r="NRW70" s="14"/>
      <c r="NRX70" s="17">
        <f t="shared" ref="NRX70" si="620">NRX71</f>
        <v>0</v>
      </c>
      <c r="NRY70" s="18"/>
      <c r="NRZ70" s="191"/>
      <c r="NSA70" s="18"/>
      <c r="NSB70" s="191"/>
      <c r="NSC70" s="18"/>
      <c r="NSD70" s="193" t="s">
        <v>60</v>
      </c>
      <c r="NSE70" s="193"/>
      <c r="NSF70" s="193"/>
      <c r="NSG70" s="193"/>
      <c r="NSH70" s="193"/>
      <c r="NSI70" s="193"/>
      <c r="NSJ70" s="193"/>
      <c r="NSK70" s="14"/>
      <c r="NSL70" s="15">
        <v>2</v>
      </c>
      <c r="NSM70" s="14"/>
      <c r="NSN70" s="17">
        <f t="shared" ref="NSN70" si="621">NSN71</f>
        <v>0</v>
      </c>
      <c r="NSO70" s="18"/>
      <c r="NSP70" s="191"/>
      <c r="NSQ70" s="18"/>
      <c r="NSR70" s="191"/>
      <c r="NSS70" s="18"/>
      <c r="NST70" s="193" t="s">
        <v>60</v>
      </c>
      <c r="NSU70" s="193"/>
      <c r="NSV70" s="193"/>
      <c r="NSW70" s="193"/>
      <c r="NSX70" s="193"/>
      <c r="NSY70" s="193"/>
      <c r="NSZ70" s="193"/>
      <c r="NTA70" s="14"/>
      <c r="NTB70" s="15">
        <v>2</v>
      </c>
      <c r="NTC70" s="14"/>
      <c r="NTD70" s="17">
        <f t="shared" ref="NTD70" si="622">NTD71</f>
        <v>0</v>
      </c>
      <c r="NTE70" s="18"/>
      <c r="NTF70" s="191"/>
      <c r="NTG70" s="18"/>
      <c r="NTH70" s="191"/>
      <c r="NTI70" s="18"/>
      <c r="NTJ70" s="193" t="s">
        <v>60</v>
      </c>
      <c r="NTK70" s="193"/>
      <c r="NTL70" s="193"/>
      <c r="NTM70" s="193"/>
      <c r="NTN70" s="193"/>
      <c r="NTO70" s="193"/>
      <c r="NTP70" s="193"/>
      <c r="NTQ70" s="14"/>
      <c r="NTR70" s="15">
        <v>2</v>
      </c>
      <c r="NTS70" s="14"/>
      <c r="NTT70" s="17">
        <f t="shared" ref="NTT70" si="623">NTT71</f>
        <v>0</v>
      </c>
      <c r="NTU70" s="18"/>
      <c r="NTV70" s="191"/>
      <c r="NTW70" s="18"/>
      <c r="NTX70" s="191"/>
      <c r="NTY70" s="18"/>
      <c r="NTZ70" s="193" t="s">
        <v>60</v>
      </c>
      <c r="NUA70" s="193"/>
      <c r="NUB70" s="193"/>
      <c r="NUC70" s="193"/>
      <c r="NUD70" s="193"/>
      <c r="NUE70" s="193"/>
      <c r="NUF70" s="193"/>
      <c r="NUG70" s="14"/>
      <c r="NUH70" s="15">
        <v>2</v>
      </c>
      <c r="NUI70" s="14"/>
      <c r="NUJ70" s="17">
        <f t="shared" ref="NUJ70" si="624">NUJ71</f>
        <v>0</v>
      </c>
      <c r="NUK70" s="18"/>
      <c r="NUL70" s="191"/>
      <c r="NUM70" s="18"/>
      <c r="NUN70" s="191"/>
      <c r="NUO70" s="18"/>
      <c r="NUP70" s="193" t="s">
        <v>60</v>
      </c>
      <c r="NUQ70" s="193"/>
      <c r="NUR70" s="193"/>
      <c r="NUS70" s="193"/>
      <c r="NUT70" s="193"/>
      <c r="NUU70" s="193"/>
      <c r="NUV70" s="193"/>
      <c r="NUW70" s="14"/>
      <c r="NUX70" s="15">
        <v>2</v>
      </c>
      <c r="NUY70" s="14"/>
      <c r="NUZ70" s="17">
        <f t="shared" ref="NUZ70" si="625">NUZ71</f>
        <v>0</v>
      </c>
      <c r="NVA70" s="18"/>
      <c r="NVB70" s="191"/>
      <c r="NVC70" s="18"/>
      <c r="NVD70" s="191"/>
      <c r="NVE70" s="18"/>
      <c r="NVF70" s="193" t="s">
        <v>60</v>
      </c>
      <c r="NVG70" s="193"/>
      <c r="NVH70" s="193"/>
      <c r="NVI70" s="193"/>
      <c r="NVJ70" s="193"/>
      <c r="NVK70" s="193"/>
      <c r="NVL70" s="193"/>
      <c r="NVM70" s="14"/>
      <c r="NVN70" s="15">
        <v>2</v>
      </c>
      <c r="NVO70" s="14"/>
      <c r="NVP70" s="17">
        <f t="shared" ref="NVP70" si="626">NVP71</f>
        <v>0</v>
      </c>
      <c r="NVQ70" s="18"/>
      <c r="NVR70" s="191"/>
      <c r="NVS70" s="18"/>
      <c r="NVT70" s="191"/>
      <c r="NVU70" s="18"/>
      <c r="NVV70" s="193" t="s">
        <v>60</v>
      </c>
      <c r="NVW70" s="193"/>
      <c r="NVX70" s="193"/>
      <c r="NVY70" s="193"/>
      <c r="NVZ70" s="193"/>
      <c r="NWA70" s="193"/>
      <c r="NWB70" s="193"/>
      <c r="NWC70" s="14"/>
      <c r="NWD70" s="15">
        <v>2</v>
      </c>
      <c r="NWE70" s="14"/>
      <c r="NWF70" s="17">
        <f t="shared" ref="NWF70" si="627">NWF71</f>
        <v>0</v>
      </c>
      <c r="NWG70" s="18"/>
      <c r="NWH70" s="191"/>
      <c r="NWI70" s="18"/>
      <c r="NWJ70" s="191"/>
      <c r="NWK70" s="18"/>
      <c r="NWL70" s="193" t="s">
        <v>60</v>
      </c>
      <c r="NWM70" s="193"/>
      <c r="NWN70" s="193"/>
      <c r="NWO70" s="193"/>
      <c r="NWP70" s="193"/>
      <c r="NWQ70" s="193"/>
      <c r="NWR70" s="193"/>
      <c r="NWS70" s="14"/>
      <c r="NWT70" s="15">
        <v>2</v>
      </c>
      <c r="NWU70" s="14"/>
      <c r="NWV70" s="17">
        <f t="shared" ref="NWV70" si="628">NWV71</f>
        <v>0</v>
      </c>
      <c r="NWW70" s="18"/>
      <c r="NWX70" s="191"/>
      <c r="NWY70" s="18"/>
      <c r="NWZ70" s="191"/>
      <c r="NXA70" s="18"/>
      <c r="NXB70" s="193" t="s">
        <v>60</v>
      </c>
      <c r="NXC70" s="193"/>
      <c r="NXD70" s="193"/>
      <c r="NXE70" s="193"/>
      <c r="NXF70" s="193"/>
      <c r="NXG70" s="193"/>
      <c r="NXH70" s="193"/>
      <c r="NXI70" s="14"/>
      <c r="NXJ70" s="15">
        <v>2</v>
      </c>
      <c r="NXK70" s="14"/>
      <c r="NXL70" s="17">
        <f t="shared" ref="NXL70" si="629">NXL71</f>
        <v>0</v>
      </c>
      <c r="NXM70" s="18"/>
      <c r="NXN70" s="191"/>
      <c r="NXO70" s="18"/>
      <c r="NXP70" s="191"/>
      <c r="NXQ70" s="18"/>
      <c r="NXR70" s="193" t="s">
        <v>60</v>
      </c>
      <c r="NXS70" s="193"/>
      <c r="NXT70" s="193"/>
      <c r="NXU70" s="193"/>
      <c r="NXV70" s="193"/>
      <c r="NXW70" s="193"/>
      <c r="NXX70" s="193"/>
      <c r="NXY70" s="14"/>
      <c r="NXZ70" s="15">
        <v>2</v>
      </c>
      <c r="NYA70" s="14"/>
      <c r="NYB70" s="17">
        <f t="shared" ref="NYB70" si="630">NYB71</f>
        <v>0</v>
      </c>
      <c r="NYC70" s="18"/>
      <c r="NYD70" s="191"/>
      <c r="NYE70" s="18"/>
      <c r="NYF70" s="191"/>
      <c r="NYG70" s="18"/>
      <c r="NYH70" s="193" t="s">
        <v>60</v>
      </c>
      <c r="NYI70" s="193"/>
      <c r="NYJ70" s="193"/>
      <c r="NYK70" s="193"/>
      <c r="NYL70" s="193"/>
      <c r="NYM70" s="193"/>
      <c r="NYN70" s="193"/>
      <c r="NYO70" s="14"/>
      <c r="NYP70" s="15">
        <v>2</v>
      </c>
      <c r="NYQ70" s="14"/>
      <c r="NYR70" s="17">
        <f t="shared" ref="NYR70" si="631">NYR71</f>
        <v>0</v>
      </c>
      <c r="NYS70" s="18"/>
      <c r="NYT70" s="191"/>
      <c r="NYU70" s="18"/>
      <c r="NYV70" s="191"/>
      <c r="NYW70" s="18"/>
      <c r="NYX70" s="193" t="s">
        <v>60</v>
      </c>
      <c r="NYY70" s="193"/>
      <c r="NYZ70" s="193"/>
      <c r="NZA70" s="193"/>
      <c r="NZB70" s="193"/>
      <c r="NZC70" s="193"/>
      <c r="NZD70" s="193"/>
      <c r="NZE70" s="14"/>
      <c r="NZF70" s="15">
        <v>2</v>
      </c>
      <c r="NZG70" s="14"/>
      <c r="NZH70" s="17">
        <f t="shared" ref="NZH70" si="632">NZH71</f>
        <v>0</v>
      </c>
      <c r="NZI70" s="18"/>
      <c r="NZJ70" s="191"/>
      <c r="NZK70" s="18"/>
      <c r="NZL70" s="191"/>
      <c r="NZM70" s="18"/>
      <c r="NZN70" s="193" t="s">
        <v>60</v>
      </c>
      <c r="NZO70" s="193"/>
      <c r="NZP70" s="193"/>
      <c r="NZQ70" s="193"/>
      <c r="NZR70" s="193"/>
      <c r="NZS70" s="193"/>
      <c r="NZT70" s="193"/>
      <c r="NZU70" s="14"/>
      <c r="NZV70" s="15">
        <v>2</v>
      </c>
      <c r="NZW70" s="14"/>
      <c r="NZX70" s="17">
        <f t="shared" ref="NZX70" si="633">NZX71</f>
        <v>0</v>
      </c>
      <c r="NZY70" s="18"/>
      <c r="NZZ70" s="191"/>
      <c r="OAA70" s="18"/>
      <c r="OAB70" s="191"/>
      <c r="OAC70" s="18"/>
      <c r="OAD70" s="193" t="s">
        <v>60</v>
      </c>
      <c r="OAE70" s="193"/>
      <c r="OAF70" s="193"/>
      <c r="OAG70" s="193"/>
      <c r="OAH70" s="193"/>
      <c r="OAI70" s="193"/>
      <c r="OAJ70" s="193"/>
      <c r="OAK70" s="14"/>
      <c r="OAL70" s="15">
        <v>2</v>
      </c>
      <c r="OAM70" s="14"/>
      <c r="OAN70" s="17">
        <f t="shared" ref="OAN70" si="634">OAN71</f>
        <v>0</v>
      </c>
      <c r="OAO70" s="18"/>
      <c r="OAP70" s="191"/>
      <c r="OAQ70" s="18"/>
      <c r="OAR70" s="191"/>
      <c r="OAS70" s="18"/>
      <c r="OAT70" s="193" t="s">
        <v>60</v>
      </c>
      <c r="OAU70" s="193"/>
      <c r="OAV70" s="193"/>
      <c r="OAW70" s="193"/>
      <c r="OAX70" s="193"/>
      <c r="OAY70" s="193"/>
      <c r="OAZ70" s="193"/>
      <c r="OBA70" s="14"/>
      <c r="OBB70" s="15">
        <v>2</v>
      </c>
      <c r="OBC70" s="14"/>
      <c r="OBD70" s="17">
        <f t="shared" ref="OBD70" si="635">OBD71</f>
        <v>0</v>
      </c>
      <c r="OBE70" s="18"/>
      <c r="OBF70" s="191"/>
      <c r="OBG70" s="18"/>
      <c r="OBH70" s="191"/>
      <c r="OBI70" s="18"/>
      <c r="OBJ70" s="193" t="s">
        <v>60</v>
      </c>
      <c r="OBK70" s="193"/>
      <c r="OBL70" s="193"/>
      <c r="OBM70" s="193"/>
      <c r="OBN70" s="193"/>
      <c r="OBO70" s="193"/>
      <c r="OBP70" s="193"/>
      <c r="OBQ70" s="14"/>
      <c r="OBR70" s="15">
        <v>2</v>
      </c>
      <c r="OBS70" s="14"/>
      <c r="OBT70" s="17">
        <f t="shared" ref="OBT70" si="636">OBT71</f>
        <v>0</v>
      </c>
      <c r="OBU70" s="18"/>
      <c r="OBV70" s="191"/>
      <c r="OBW70" s="18"/>
      <c r="OBX70" s="191"/>
      <c r="OBY70" s="18"/>
      <c r="OBZ70" s="193" t="s">
        <v>60</v>
      </c>
      <c r="OCA70" s="193"/>
      <c r="OCB70" s="193"/>
      <c r="OCC70" s="193"/>
      <c r="OCD70" s="193"/>
      <c r="OCE70" s="193"/>
      <c r="OCF70" s="193"/>
      <c r="OCG70" s="14"/>
      <c r="OCH70" s="15">
        <v>2</v>
      </c>
      <c r="OCI70" s="14"/>
      <c r="OCJ70" s="17">
        <f t="shared" ref="OCJ70" si="637">OCJ71</f>
        <v>0</v>
      </c>
      <c r="OCK70" s="18"/>
      <c r="OCL70" s="191"/>
      <c r="OCM70" s="18"/>
      <c r="OCN70" s="191"/>
      <c r="OCO70" s="18"/>
      <c r="OCP70" s="193" t="s">
        <v>60</v>
      </c>
      <c r="OCQ70" s="193"/>
      <c r="OCR70" s="193"/>
      <c r="OCS70" s="193"/>
      <c r="OCT70" s="193"/>
      <c r="OCU70" s="193"/>
      <c r="OCV70" s="193"/>
      <c r="OCW70" s="14"/>
      <c r="OCX70" s="15">
        <v>2</v>
      </c>
      <c r="OCY70" s="14"/>
      <c r="OCZ70" s="17">
        <f t="shared" ref="OCZ70" si="638">OCZ71</f>
        <v>0</v>
      </c>
      <c r="ODA70" s="18"/>
      <c r="ODB70" s="191"/>
      <c r="ODC70" s="18"/>
      <c r="ODD70" s="191"/>
      <c r="ODE70" s="18"/>
      <c r="ODF70" s="193" t="s">
        <v>60</v>
      </c>
      <c r="ODG70" s="193"/>
      <c r="ODH70" s="193"/>
      <c r="ODI70" s="193"/>
      <c r="ODJ70" s="193"/>
      <c r="ODK70" s="193"/>
      <c r="ODL70" s="193"/>
      <c r="ODM70" s="14"/>
      <c r="ODN70" s="15">
        <v>2</v>
      </c>
      <c r="ODO70" s="14"/>
      <c r="ODP70" s="17">
        <f t="shared" ref="ODP70" si="639">ODP71</f>
        <v>0</v>
      </c>
      <c r="ODQ70" s="18"/>
      <c r="ODR70" s="191"/>
      <c r="ODS70" s="18"/>
      <c r="ODT70" s="191"/>
      <c r="ODU70" s="18"/>
      <c r="ODV70" s="193" t="s">
        <v>60</v>
      </c>
      <c r="ODW70" s="193"/>
      <c r="ODX70" s="193"/>
      <c r="ODY70" s="193"/>
      <c r="ODZ70" s="193"/>
      <c r="OEA70" s="193"/>
      <c r="OEB70" s="193"/>
      <c r="OEC70" s="14"/>
      <c r="OED70" s="15">
        <v>2</v>
      </c>
      <c r="OEE70" s="14"/>
      <c r="OEF70" s="17">
        <f t="shared" ref="OEF70" si="640">OEF71</f>
        <v>0</v>
      </c>
      <c r="OEG70" s="18"/>
      <c r="OEH70" s="191"/>
      <c r="OEI70" s="18"/>
      <c r="OEJ70" s="191"/>
      <c r="OEK70" s="18"/>
      <c r="OEL70" s="193" t="s">
        <v>60</v>
      </c>
      <c r="OEM70" s="193"/>
      <c r="OEN70" s="193"/>
      <c r="OEO70" s="193"/>
      <c r="OEP70" s="193"/>
      <c r="OEQ70" s="193"/>
      <c r="OER70" s="193"/>
      <c r="OES70" s="14"/>
      <c r="OET70" s="15">
        <v>2</v>
      </c>
      <c r="OEU70" s="14"/>
      <c r="OEV70" s="17">
        <f t="shared" ref="OEV70" si="641">OEV71</f>
        <v>0</v>
      </c>
      <c r="OEW70" s="18"/>
      <c r="OEX70" s="191"/>
      <c r="OEY70" s="18"/>
      <c r="OEZ70" s="191"/>
      <c r="OFA70" s="18"/>
      <c r="OFB70" s="193" t="s">
        <v>60</v>
      </c>
      <c r="OFC70" s="193"/>
      <c r="OFD70" s="193"/>
      <c r="OFE70" s="193"/>
      <c r="OFF70" s="193"/>
      <c r="OFG70" s="193"/>
      <c r="OFH70" s="193"/>
      <c r="OFI70" s="14"/>
      <c r="OFJ70" s="15">
        <v>2</v>
      </c>
      <c r="OFK70" s="14"/>
      <c r="OFL70" s="17">
        <f t="shared" ref="OFL70" si="642">OFL71</f>
        <v>0</v>
      </c>
      <c r="OFM70" s="18"/>
      <c r="OFN70" s="191"/>
      <c r="OFO70" s="18"/>
      <c r="OFP70" s="191"/>
      <c r="OFQ70" s="18"/>
      <c r="OFR70" s="193" t="s">
        <v>60</v>
      </c>
      <c r="OFS70" s="193"/>
      <c r="OFT70" s="193"/>
      <c r="OFU70" s="193"/>
      <c r="OFV70" s="193"/>
      <c r="OFW70" s="193"/>
      <c r="OFX70" s="193"/>
      <c r="OFY70" s="14"/>
      <c r="OFZ70" s="15">
        <v>2</v>
      </c>
      <c r="OGA70" s="14"/>
      <c r="OGB70" s="17">
        <f t="shared" ref="OGB70" si="643">OGB71</f>
        <v>0</v>
      </c>
      <c r="OGC70" s="18"/>
      <c r="OGD70" s="191"/>
      <c r="OGE70" s="18"/>
      <c r="OGF70" s="191"/>
      <c r="OGG70" s="18"/>
      <c r="OGH70" s="193" t="s">
        <v>60</v>
      </c>
      <c r="OGI70" s="193"/>
      <c r="OGJ70" s="193"/>
      <c r="OGK70" s="193"/>
      <c r="OGL70" s="193"/>
      <c r="OGM70" s="193"/>
      <c r="OGN70" s="193"/>
      <c r="OGO70" s="14"/>
      <c r="OGP70" s="15">
        <v>2</v>
      </c>
      <c r="OGQ70" s="14"/>
      <c r="OGR70" s="17">
        <f t="shared" ref="OGR70" si="644">OGR71</f>
        <v>0</v>
      </c>
      <c r="OGS70" s="18"/>
      <c r="OGT70" s="191"/>
      <c r="OGU70" s="18"/>
      <c r="OGV70" s="191"/>
      <c r="OGW70" s="18"/>
      <c r="OGX70" s="193" t="s">
        <v>60</v>
      </c>
      <c r="OGY70" s="193"/>
      <c r="OGZ70" s="193"/>
      <c r="OHA70" s="193"/>
      <c r="OHB70" s="193"/>
      <c r="OHC70" s="193"/>
      <c r="OHD70" s="193"/>
      <c r="OHE70" s="14"/>
      <c r="OHF70" s="15">
        <v>2</v>
      </c>
      <c r="OHG70" s="14"/>
      <c r="OHH70" s="17">
        <f t="shared" ref="OHH70" si="645">OHH71</f>
        <v>0</v>
      </c>
      <c r="OHI70" s="18"/>
      <c r="OHJ70" s="191"/>
      <c r="OHK70" s="18"/>
      <c r="OHL70" s="191"/>
      <c r="OHM70" s="18"/>
      <c r="OHN70" s="193" t="s">
        <v>60</v>
      </c>
      <c r="OHO70" s="193"/>
      <c r="OHP70" s="193"/>
      <c r="OHQ70" s="193"/>
      <c r="OHR70" s="193"/>
      <c r="OHS70" s="193"/>
      <c r="OHT70" s="193"/>
      <c r="OHU70" s="14"/>
      <c r="OHV70" s="15">
        <v>2</v>
      </c>
      <c r="OHW70" s="14"/>
      <c r="OHX70" s="17">
        <f t="shared" ref="OHX70" si="646">OHX71</f>
        <v>0</v>
      </c>
      <c r="OHY70" s="18"/>
      <c r="OHZ70" s="191"/>
      <c r="OIA70" s="18"/>
      <c r="OIB70" s="191"/>
      <c r="OIC70" s="18"/>
      <c r="OID70" s="193" t="s">
        <v>60</v>
      </c>
      <c r="OIE70" s="193"/>
      <c r="OIF70" s="193"/>
      <c r="OIG70" s="193"/>
      <c r="OIH70" s="193"/>
      <c r="OII70" s="193"/>
      <c r="OIJ70" s="193"/>
      <c r="OIK70" s="14"/>
      <c r="OIL70" s="15">
        <v>2</v>
      </c>
      <c r="OIM70" s="14"/>
      <c r="OIN70" s="17">
        <f t="shared" ref="OIN70" si="647">OIN71</f>
        <v>0</v>
      </c>
      <c r="OIO70" s="18"/>
      <c r="OIP70" s="191"/>
      <c r="OIQ70" s="18"/>
      <c r="OIR70" s="191"/>
      <c r="OIS70" s="18"/>
      <c r="OIT70" s="193" t="s">
        <v>60</v>
      </c>
      <c r="OIU70" s="193"/>
      <c r="OIV70" s="193"/>
      <c r="OIW70" s="193"/>
      <c r="OIX70" s="193"/>
      <c r="OIY70" s="193"/>
      <c r="OIZ70" s="193"/>
      <c r="OJA70" s="14"/>
      <c r="OJB70" s="15">
        <v>2</v>
      </c>
      <c r="OJC70" s="14"/>
      <c r="OJD70" s="17">
        <f t="shared" ref="OJD70" si="648">OJD71</f>
        <v>0</v>
      </c>
      <c r="OJE70" s="18"/>
      <c r="OJF70" s="191"/>
      <c r="OJG70" s="18"/>
      <c r="OJH70" s="191"/>
      <c r="OJI70" s="18"/>
      <c r="OJJ70" s="193" t="s">
        <v>60</v>
      </c>
      <c r="OJK70" s="193"/>
      <c r="OJL70" s="193"/>
      <c r="OJM70" s="193"/>
      <c r="OJN70" s="193"/>
      <c r="OJO70" s="193"/>
      <c r="OJP70" s="193"/>
      <c r="OJQ70" s="14"/>
      <c r="OJR70" s="15">
        <v>2</v>
      </c>
      <c r="OJS70" s="14"/>
      <c r="OJT70" s="17">
        <f t="shared" ref="OJT70" si="649">OJT71</f>
        <v>0</v>
      </c>
      <c r="OJU70" s="18"/>
      <c r="OJV70" s="191"/>
      <c r="OJW70" s="18"/>
      <c r="OJX70" s="191"/>
      <c r="OJY70" s="18"/>
      <c r="OJZ70" s="193" t="s">
        <v>60</v>
      </c>
      <c r="OKA70" s="193"/>
      <c r="OKB70" s="193"/>
      <c r="OKC70" s="193"/>
      <c r="OKD70" s="193"/>
      <c r="OKE70" s="193"/>
      <c r="OKF70" s="193"/>
      <c r="OKG70" s="14"/>
      <c r="OKH70" s="15">
        <v>2</v>
      </c>
      <c r="OKI70" s="14"/>
      <c r="OKJ70" s="17">
        <f t="shared" ref="OKJ70" si="650">OKJ71</f>
        <v>0</v>
      </c>
      <c r="OKK70" s="18"/>
      <c r="OKL70" s="191"/>
      <c r="OKM70" s="18"/>
      <c r="OKN70" s="191"/>
      <c r="OKO70" s="18"/>
      <c r="OKP70" s="193" t="s">
        <v>60</v>
      </c>
      <c r="OKQ70" s="193"/>
      <c r="OKR70" s="193"/>
      <c r="OKS70" s="193"/>
      <c r="OKT70" s="193"/>
      <c r="OKU70" s="193"/>
      <c r="OKV70" s="193"/>
      <c r="OKW70" s="14"/>
      <c r="OKX70" s="15">
        <v>2</v>
      </c>
      <c r="OKY70" s="14"/>
      <c r="OKZ70" s="17">
        <f t="shared" ref="OKZ70" si="651">OKZ71</f>
        <v>0</v>
      </c>
      <c r="OLA70" s="18"/>
      <c r="OLB70" s="191"/>
      <c r="OLC70" s="18"/>
      <c r="OLD70" s="191"/>
      <c r="OLE70" s="18"/>
      <c r="OLF70" s="193" t="s">
        <v>60</v>
      </c>
      <c r="OLG70" s="193"/>
      <c r="OLH70" s="193"/>
      <c r="OLI70" s="193"/>
      <c r="OLJ70" s="193"/>
      <c r="OLK70" s="193"/>
      <c r="OLL70" s="193"/>
      <c r="OLM70" s="14"/>
      <c r="OLN70" s="15">
        <v>2</v>
      </c>
      <c r="OLO70" s="14"/>
      <c r="OLP70" s="17">
        <f t="shared" ref="OLP70" si="652">OLP71</f>
        <v>0</v>
      </c>
      <c r="OLQ70" s="18"/>
      <c r="OLR70" s="191"/>
      <c r="OLS70" s="18"/>
      <c r="OLT70" s="191"/>
      <c r="OLU70" s="18"/>
      <c r="OLV70" s="193" t="s">
        <v>60</v>
      </c>
      <c r="OLW70" s="193"/>
      <c r="OLX70" s="193"/>
      <c r="OLY70" s="193"/>
      <c r="OLZ70" s="193"/>
      <c r="OMA70" s="193"/>
      <c r="OMB70" s="193"/>
      <c r="OMC70" s="14"/>
      <c r="OMD70" s="15">
        <v>2</v>
      </c>
      <c r="OME70" s="14"/>
      <c r="OMF70" s="17">
        <f t="shared" ref="OMF70" si="653">OMF71</f>
        <v>0</v>
      </c>
      <c r="OMG70" s="18"/>
      <c r="OMH70" s="191"/>
      <c r="OMI70" s="18"/>
      <c r="OMJ70" s="191"/>
      <c r="OMK70" s="18"/>
      <c r="OML70" s="193" t="s">
        <v>60</v>
      </c>
      <c r="OMM70" s="193"/>
      <c r="OMN70" s="193"/>
      <c r="OMO70" s="193"/>
      <c r="OMP70" s="193"/>
      <c r="OMQ70" s="193"/>
      <c r="OMR70" s="193"/>
      <c r="OMS70" s="14"/>
      <c r="OMT70" s="15">
        <v>2</v>
      </c>
      <c r="OMU70" s="14"/>
      <c r="OMV70" s="17">
        <f t="shared" ref="OMV70" si="654">OMV71</f>
        <v>0</v>
      </c>
      <c r="OMW70" s="18"/>
      <c r="OMX70" s="191"/>
      <c r="OMY70" s="18"/>
      <c r="OMZ70" s="191"/>
      <c r="ONA70" s="18"/>
      <c r="ONB70" s="193" t="s">
        <v>60</v>
      </c>
      <c r="ONC70" s="193"/>
      <c r="OND70" s="193"/>
      <c r="ONE70" s="193"/>
      <c r="ONF70" s="193"/>
      <c r="ONG70" s="193"/>
      <c r="ONH70" s="193"/>
      <c r="ONI70" s="14"/>
      <c r="ONJ70" s="15">
        <v>2</v>
      </c>
      <c r="ONK70" s="14"/>
      <c r="ONL70" s="17">
        <f t="shared" ref="ONL70" si="655">ONL71</f>
        <v>0</v>
      </c>
      <c r="ONM70" s="18"/>
      <c r="ONN70" s="191"/>
      <c r="ONO70" s="18"/>
      <c r="ONP70" s="191"/>
      <c r="ONQ70" s="18"/>
      <c r="ONR70" s="193" t="s">
        <v>60</v>
      </c>
      <c r="ONS70" s="193"/>
      <c r="ONT70" s="193"/>
      <c r="ONU70" s="193"/>
      <c r="ONV70" s="193"/>
      <c r="ONW70" s="193"/>
      <c r="ONX70" s="193"/>
      <c r="ONY70" s="14"/>
      <c r="ONZ70" s="15">
        <v>2</v>
      </c>
      <c r="OOA70" s="14"/>
      <c r="OOB70" s="17">
        <f t="shared" ref="OOB70" si="656">OOB71</f>
        <v>0</v>
      </c>
      <c r="OOC70" s="18"/>
      <c r="OOD70" s="191"/>
      <c r="OOE70" s="18"/>
      <c r="OOF70" s="191"/>
      <c r="OOG70" s="18"/>
      <c r="OOH70" s="193" t="s">
        <v>60</v>
      </c>
      <c r="OOI70" s="193"/>
      <c r="OOJ70" s="193"/>
      <c r="OOK70" s="193"/>
      <c r="OOL70" s="193"/>
      <c r="OOM70" s="193"/>
      <c r="OON70" s="193"/>
      <c r="OOO70" s="14"/>
      <c r="OOP70" s="15">
        <v>2</v>
      </c>
      <c r="OOQ70" s="14"/>
      <c r="OOR70" s="17">
        <f t="shared" ref="OOR70" si="657">OOR71</f>
        <v>0</v>
      </c>
      <c r="OOS70" s="18"/>
      <c r="OOT70" s="191"/>
      <c r="OOU70" s="18"/>
      <c r="OOV70" s="191"/>
      <c r="OOW70" s="18"/>
      <c r="OOX70" s="193" t="s">
        <v>60</v>
      </c>
      <c r="OOY70" s="193"/>
      <c r="OOZ70" s="193"/>
      <c r="OPA70" s="193"/>
      <c r="OPB70" s="193"/>
      <c r="OPC70" s="193"/>
      <c r="OPD70" s="193"/>
      <c r="OPE70" s="14"/>
      <c r="OPF70" s="15">
        <v>2</v>
      </c>
      <c r="OPG70" s="14"/>
      <c r="OPH70" s="17">
        <f t="shared" ref="OPH70" si="658">OPH71</f>
        <v>0</v>
      </c>
      <c r="OPI70" s="18"/>
      <c r="OPJ70" s="191"/>
      <c r="OPK70" s="18"/>
      <c r="OPL70" s="191"/>
      <c r="OPM70" s="18"/>
      <c r="OPN70" s="193" t="s">
        <v>60</v>
      </c>
      <c r="OPO70" s="193"/>
      <c r="OPP70" s="193"/>
      <c r="OPQ70" s="193"/>
      <c r="OPR70" s="193"/>
      <c r="OPS70" s="193"/>
      <c r="OPT70" s="193"/>
      <c r="OPU70" s="14"/>
      <c r="OPV70" s="15">
        <v>2</v>
      </c>
      <c r="OPW70" s="14"/>
      <c r="OPX70" s="17">
        <f t="shared" ref="OPX70" si="659">OPX71</f>
        <v>0</v>
      </c>
      <c r="OPY70" s="18"/>
      <c r="OPZ70" s="191"/>
      <c r="OQA70" s="18"/>
      <c r="OQB70" s="191"/>
      <c r="OQC70" s="18"/>
      <c r="OQD70" s="193" t="s">
        <v>60</v>
      </c>
      <c r="OQE70" s="193"/>
      <c r="OQF70" s="193"/>
      <c r="OQG70" s="193"/>
      <c r="OQH70" s="193"/>
      <c r="OQI70" s="193"/>
      <c r="OQJ70" s="193"/>
      <c r="OQK70" s="14"/>
      <c r="OQL70" s="15">
        <v>2</v>
      </c>
      <c r="OQM70" s="14"/>
      <c r="OQN70" s="17">
        <f t="shared" ref="OQN70" si="660">OQN71</f>
        <v>0</v>
      </c>
      <c r="OQO70" s="18"/>
      <c r="OQP70" s="191"/>
      <c r="OQQ70" s="18"/>
      <c r="OQR70" s="191"/>
      <c r="OQS70" s="18"/>
      <c r="OQT70" s="193" t="s">
        <v>60</v>
      </c>
      <c r="OQU70" s="193"/>
      <c r="OQV70" s="193"/>
      <c r="OQW70" s="193"/>
      <c r="OQX70" s="193"/>
      <c r="OQY70" s="193"/>
      <c r="OQZ70" s="193"/>
      <c r="ORA70" s="14"/>
      <c r="ORB70" s="15">
        <v>2</v>
      </c>
      <c r="ORC70" s="14"/>
      <c r="ORD70" s="17">
        <f t="shared" ref="ORD70" si="661">ORD71</f>
        <v>0</v>
      </c>
      <c r="ORE70" s="18"/>
      <c r="ORF70" s="191"/>
      <c r="ORG70" s="18"/>
      <c r="ORH70" s="191"/>
      <c r="ORI70" s="18"/>
      <c r="ORJ70" s="193" t="s">
        <v>60</v>
      </c>
      <c r="ORK70" s="193"/>
      <c r="ORL70" s="193"/>
      <c r="ORM70" s="193"/>
      <c r="ORN70" s="193"/>
      <c r="ORO70" s="193"/>
      <c r="ORP70" s="193"/>
      <c r="ORQ70" s="14"/>
      <c r="ORR70" s="15">
        <v>2</v>
      </c>
      <c r="ORS70" s="14"/>
      <c r="ORT70" s="17">
        <f t="shared" ref="ORT70" si="662">ORT71</f>
        <v>0</v>
      </c>
      <c r="ORU70" s="18"/>
      <c r="ORV70" s="191"/>
      <c r="ORW70" s="18"/>
      <c r="ORX70" s="191"/>
      <c r="ORY70" s="18"/>
      <c r="ORZ70" s="193" t="s">
        <v>60</v>
      </c>
      <c r="OSA70" s="193"/>
      <c r="OSB70" s="193"/>
      <c r="OSC70" s="193"/>
      <c r="OSD70" s="193"/>
      <c r="OSE70" s="193"/>
      <c r="OSF70" s="193"/>
      <c r="OSG70" s="14"/>
      <c r="OSH70" s="15">
        <v>2</v>
      </c>
      <c r="OSI70" s="14"/>
      <c r="OSJ70" s="17">
        <f t="shared" ref="OSJ70" si="663">OSJ71</f>
        <v>0</v>
      </c>
      <c r="OSK70" s="18"/>
      <c r="OSL70" s="191"/>
      <c r="OSM70" s="18"/>
      <c r="OSN70" s="191"/>
      <c r="OSO70" s="18"/>
      <c r="OSP70" s="193" t="s">
        <v>60</v>
      </c>
      <c r="OSQ70" s="193"/>
      <c r="OSR70" s="193"/>
      <c r="OSS70" s="193"/>
      <c r="OST70" s="193"/>
      <c r="OSU70" s="193"/>
      <c r="OSV70" s="193"/>
      <c r="OSW70" s="14"/>
      <c r="OSX70" s="15">
        <v>2</v>
      </c>
      <c r="OSY70" s="14"/>
      <c r="OSZ70" s="17">
        <f t="shared" ref="OSZ70" si="664">OSZ71</f>
        <v>0</v>
      </c>
      <c r="OTA70" s="18"/>
      <c r="OTB70" s="191"/>
      <c r="OTC70" s="18"/>
      <c r="OTD70" s="191"/>
      <c r="OTE70" s="18"/>
      <c r="OTF70" s="193" t="s">
        <v>60</v>
      </c>
      <c r="OTG70" s="193"/>
      <c r="OTH70" s="193"/>
      <c r="OTI70" s="193"/>
      <c r="OTJ70" s="193"/>
      <c r="OTK70" s="193"/>
      <c r="OTL70" s="193"/>
      <c r="OTM70" s="14"/>
      <c r="OTN70" s="15">
        <v>2</v>
      </c>
      <c r="OTO70" s="14"/>
      <c r="OTP70" s="17">
        <f t="shared" ref="OTP70" si="665">OTP71</f>
        <v>0</v>
      </c>
      <c r="OTQ70" s="18"/>
      <c r="OTR70" s="191"/>
      <c r="OTS70" s="18"/>
      <c r="OTT70" s="191"/>
      <c r="OTU70" s="18"/>
      <c r="OTV70" s="193" t="s">
        <v>60</v>
      </c>
      <c r="OTW70" s="193"/>
      <c r="OTX70" s="193"/>
      <c r="OTY70" s="193"/>
      <c r="OTZ70" s="193"/>
      <c r="OUA70" s="193"/>
      <c r="OUB70" s="193"/>
      <c r="OUC70" s="14"/>
      <c r="OUD70" s="15">
        <v>2</v>
      </c>
      <c r="OUE70" s="14"/>
      <c r="OUF70" s="17">
        <f t="shared" ref="OUF70" si="666">OUF71</f>
        <v>0</v>
      </c>
      <c r="OUG70" s="18"/>
      <c r="OUH70" s="191"/>
      <c r="OUI70" s="18"/>
      <c r="OUJ70" s="191"/>
      <c r="OUK70" s="18"/>
      <c r="OUL70" s="193" t="s">
        <v>60</v>
      </c>
      <c r="OUM70" s="193"/>
      <c r="OUN70" s="193"/>
      <c r="OUO70" s="193"/>
      <c r="OUP70" s="193"/>
      <c r="OUQ70" s="193"/>
      <c r="OUR70" s="193"/>
      <c r="OUS70" s="14"/>
      <c r="OUT70" s="15">
        <v>2</v>
      </c>
      <c r="OUU70" s="14"/>
      <c r="OUV70" s="17">
        <f t="shared" ref="OUV70" si="667">OUV71</f>
        <v>0</v>
      </c>
      <c r="OUW70" s="18"/>
      <c r="OUX70" s="191"/>
      <c r="OUY70" s="18"/>
      <c r="OUZ70" s="191"/>
      <c r="OVA70" s="18"/>
      <c r="OVB70" s="193" t="s">
        <v>60</v>
      </c>
      <c r="OVC70" s="193"/>
      <c r="OVD70" s="193"/>
      <c r="OVE70" s="193"/>
      <c r="OVF70" s="193"/>
      <c r="OVG70" s="193"/>
      <c r="OVH70" s="193"/>
      <c r="OVI70" s="14"/>
      <c r="OVJ70" s="15">
        <v>2</v>
      </c>
      <c r="OVK70" s="14"/>
      <c r="OVL70" s="17">
        <f t="shared" ref="OVL70" si="668">OVL71</f>
        <v>0</v>
      </c>
      <c r="OVM70" s="18"/>
      <c r="OVN70" s="191"/>
      <c r="OVO70" s="18"/>
      <c r="OVP70" s="191"/>
      <c r="OVQ70" s="18"/>
      <c r="OVR70" s="193" t="s">
        <v>60</v>
      </c>
      <c r="OVS70" s="193"/>
      <c r="OVT70" s="193"/>
      <c r="OVU70" s="193"/>
      <c r="OVV70" s="193"/>
      <c r="OVW70" s="193"/>
      <c r="OVX70" s="193"/>
      <c r="OVY70" s="14"/>
      <c r="OVZ70" s="15">
        <v>2</v>
      </c>
      <c r="OWA70" s="14"/>
      <c r="OWB70" s="17">
        <f t="shared" ref="OWB70" si="669">OWB71</f>
        <v>0</v>
      </c>
      <c r="OWC70" s="18"/>
      <c r="OWD70" s="191"/>
      <c r="OWE70" s="18"/>
      <c r="OWF70" s="191"/>
      <c r="OWG70" s="18"/>
      <c r="OWH70" s="193" t="s">
        <v>60</v>
      </c>
      <c r="OWI70" s="193"/>
      <c r="OWJ70" s="193"/>
      <c r="OWK70" s="193"/>
      <c r="OWL70" s="193"/>
      <c r="OWM70" s="193"/>
      <c r="OWN70" s="193"/>
      <c r="OWO70" s="14"/>
      <c r="OWP70" s="15">
        <v>2</v>
      </c>
      <c r="OWQ70" s="14"/>
      <c r="OWR70" s="17">
        <f t="shared" ref="OWR70" si="670">OWR71</f>
        <v>0</v>
      </c>
      <c r="OWS70" s="18"/>
      <c r="OWT70" s="191"/>
      <c r="OWU70" s="18"/>
      <c r="OWV70" s="191"/>
      <c r="OWW70" s="18"/>
      <c r="OWX70" s="193" t="s">
        <v>60</v>
      </c>
      <c r="OWY70" s="193"/>
      <c r="OWZ70" s="193"/>
      <c r="OXA70" s="193"/>
      <c r="OXB70" s="193"/>
      <c r="OXC70" s="193"/>
      <c r="OXD70" s="193"/>
      <c r="OXE70" s="14"/>
      <c r="OXF70" s="15">
        <v>2</v>
      </c>
      <c r="OXG70" s="14"/>
      <c r="OXH70" s="17">
        <f t="shared" ref="OXH70" si="671">OXH71</f>
        <v>0</v>
      </c>
      <c r="OXI70" s="18"/>
      <c r="OXJ70" s="191"/>
      <c r="OXK70" s="18"/>
      <c r="OXL70" s="191"/>
      <c r="OXM70" s="18"/>
      <c r="OXN70" s="193" t="s">
        <v>60</v>
      </c>
      <c r="OXO70" s="193"/>
      <c r="OXP70" s="193"/>
      <c r="OXQ70" s="193"/>
      <c r="OXR70" s="193"/>
      <c r="OXS70" s="193"/>
      <c r="OXT70" s="193"/>
      <c r="OXU70" s="14"/>
      <c r="OXV70" s="15">
        <v>2</v>
      </c>
      <c r="OXW70" s="14"/>
      <c r="OXX70" s="17">
        <f t="shared" ref="OXX70" si="672">OXX71</f>
        <v>0</v>
      </c>
      <c r="OXY70" s="18"/>
      <c r="OXZ70" s="191"/>
      <c r="OYA70" s="18"/>
      <c r="OYB70" s="191"/>
      <c r="OYC70" s="18"/>
      <c r="OYD70" s="193" t="s">
        <v>60</v>
      </c>
      <c r="OYE70" s="193"/>
      <c r="OYF70" s="193"/>
      <c r="OYG70" s="193"/>
      <c r="OYH70" s="193"/>
      <c r="OYI70" s="193"/>
      <c r="OYJ70" s="193"/>
      <c r="OYK70" s="14"/>
      <c r="OYL70" s="15">
        <v>2</v>
      </c>
      <c r="OYM70" s="14"/>
      <c r="OYN70" s="17">
        <f t="shared" ref="OYN70" si="673">OYN71</f>
        <v>0</v>
      </c>
      <c r="OYO70" s="18"/>
      <c r="OYP70" s="191"/>
      <c r="OYQ70" s="18"/>
      <c r="OYR70" s="191"/>
      <c r="OYS70" s="18"/>
      <c r="OYT70" s="193" t="s">
        <v>60</v>
      </c>
      <c r="OYU70" s="193"/>
      <c r="OYV70" s="193"/>
      <c r="OYW70" s="193"/>
      <c r="OYX70" s="193"/>
      <c r="OYY70" s="193"/>
      <c r="OYZ70" s="193"/>
      <c r="OZA70" s="14"/>
      <c r="OZB70" s="15">
        <v>2</v>
      </c>
      <c r="OZC70" s="14"/>
      <c r="OZD70" s="17">
        <f t="shared" ref="OZD70" si="674">OZD71</f>
        <v>0</v>
      </c>
      <c r="OZE70" s="18"/>
      <c r="OZF70" s="191"/>
      <c r="OZG70" s="18"/>
      <c r="OZH70" s="191"/>
      <c r="OZI70" s="18"/>
      <c r="OZJ70" s="193" t="s">
        <v>60</v>
      </c>
      <c r="OZK70" s="193"/>
      <c r="OZL70" s="193"/>
      <c r="OZM70" s="193"/>
      <c r="OZN70" s="193"/>
      <c r="OZO70" s="193"/>
      <c r="OZP70" s="193"/>
      <c r="OZQ70" s="14"/>
      <c r="OZR70" s="15">
        <v>2</v>
      </c>
      <c r="OZS70" s="14"/>
      <c r="OZT70" s="17">
        <f t="shared" ref="OZT70" si="675">OZT71</f>
        <v>0</v>
      </c>
      <c r="OZU70" s="18"/>
      <c r="OZV70" s="191"/>
      <c r="OZW70" s="18"/>
      <c r="OZX70" s="191"/>
      <c r="OZY70" s="18"/>
      <c r="OZZ70" s="193" t="s">
        <v>60</v>
      </c>
      <c r="PAA70" s="193"/>
      <c r="PAB70" s="193"/>
      <c r="PAC70" s="193"/>
      <c r="PAD70" s="193"/>
      <c r="PAE70" s="193"/>
      <c r="PAF70" s="193"/>
      <c r="PAG70" s="14"/>
      <c r="PAH70" s="15">
        <v>2</v>
      </c>
      <c r="PAI70" s="14"/>
      <c r="PAJ70" s="17">
        <f t="shared" ref="PAJ70" si="676">PAJ71</f>
        <v>0</v>
      </c>
      <c r="PAK70" s="18"/>
      <c r="PAL70" s="191"/>
      <c r="PAM70" s="18"/>
      <c r="PAN70" s="191"/>
      <c r="PAO70" s="18"/>
      <c r="PAP70" s="193" t="s">
        <v>60</v>
      </c>
      <c r="PAQ70" s="193"/>
      <c r="PAR70" s="193"/>
      <c r="PAS70" s="193"/>
      <c r="PAT70" s="193"/>
      <c r="PAU70" s="193"/>
      <c r="PAV70" s="193"/>
      <c r="PAW70" s="14"/>
      <c r="PAX70" s="15">
        <v>2</v>
      </c>
      <c r="PAY70" s="14"/>
      <c r="PAZ70" s="17">
        <f t="shared" ref="PAZ70" si="677">PAZ71</f>
        <v>0</v>
      </c>
      <c r="PBA70" s="18"/>
      <c r="PBB70" s="191"/>
      <c r="PBC70" s="18"/>
      <c r="PBD70" s="191"/>
      <c r="PBE70" s="18"/>
      <c r="PBF70" s="193" t="s">
        <v>60</v>
      </c>
      <c r="PBG70" s="193"/>
      <c r="PBH70" s="193"/>
      <c r="PBI70" s="193"/>
      <c r="PBJ70" s="193"/>
      <c r="PBK70" s="193"/>
      <c r="PBL70" s="193"/>
      <c r="PBM70" s="14"/>
      <c r="PBN70" s="15">
        <v>2</v>
      </c>
      <c r="PBO70" s="14"/>
      <c r="PBP70" s="17">
        <f t="shared" ref="PBP70" si="678">PBP71</f>
        <v>0</v>
      </c>
      <c r="PBQ70" s="18"/>
      <c r="PBR70" s="191"/>
      <c r="PBS70" s="18"/>
      <c r="PBT70" s="191"/>
      <c r="PBU70" s="18"/>
      <c r="PBV70" s="193" t="s">
        <v>60</v>
      </c>
      <c r="PBW70" s="193"/>
      <c r="PBX70" s="193"/>
      <c r="PBY70" s="193"/>
      <c r="PBZ70" s="193"/>
      <c r="PCA70" s="193"/>
      <c r="PCB70" s="193"/>
      <c r="PCC70" s="14"/>
      <c r="PCD70" s="15">
        <v>2</v>
      </c>
      <c r="PCE70" s="14"/>
      <c r="PCF70" s="17">
        <f t="shared" ref="PCF70" si="679">PCF71</f>
        <v>0</v>
      </c>
      <c r="PCG70" s="18"/>
      <c r="PCH70" s="191"/>
      <c r="PCI70" s="18"/>
      <c r="PCJ70" s="191"/>
      <c r="PCK70" s="18"/>
      <c r="PCL70" s="193" t="s">
        <v>60</v>
      </c>
      <c r="PCM70" s="193"/>
      <c r="PCN70" s="193"/>
      <c r="PCO70" s="193"/>
      <c r="PCP70" s="193"/>
      <c r="PCQ70" s="193"/>
      <c r="PCR70" s="193"/>
      <c r="PCS70" s="14"/>
      <c r="PCT70" s="15">
        <v>2</v>
      </c>
      <c r="PCU70" s="14"/>
      <c r="PCV70" s="17">
        <f t="shared" ref="PCV70" si="680">PCV71</f>
        <v>0</v>
      </c>
      <c r="PCW70" s="18"/>
      <c r="PCX70" s="191"/>
      <c r="PCY70" s="18"/>
      <c r="PCZ70" s="191"/>
      <c r="PDA70" s="18"/>
      <c r="PDB70" s="193" t="s">
        <v>60</v>
      </c>
      <c r="PDC70" s="193"/>
      <c r="PDD70" s="193"/>
      <c r="PDE70" s="193"/>
      <c r="PDF70" s="193"/>
      <c r="PDG70" s="193"/>
      <c r="PDH70" s="193"/>
      <c r="PDI70" s="14"/>
      <c r="PDJ70" s="15">
        <v>2</v>
      </c>
      <c r="PDK70" s="14"/>
      <c r="PDL70" s="17">
        <f t="shared" ref="PDL70" si="681">PDL71</f>
        <v>0</v>
      </c>
      <c r="PDM70" s="18"/>
      <c r="PDN70" s="191"/>
      <c r="PDO70" s="18"/>
      <c r="PDP70" s="191"/>
      <c r="PDQ70" s="18"/>
      <c r="PDR70" s="193" t="s">
        <v>60</v>
      </c>
      <c r="PDS70" s="193"/>
      <c r="PDT70" s="193"/>
      <c r="PDU70" s="193"/>
      <c r="PDV70" s="193"/>
      <c r="PDW70" s="193"/>
      <c r="PDX70" s="193"/>
      <c r="PDY70" s="14"/>
      <c r="PDZ70" s="15">
        <v>2</v>
      </c>
      <c r="PEA70" s="14"/>
      <c r="PEB70" s="17">
        <f t="shared" ref="PEB70" si="682">PEB71</f>
        <v>0</v>
      </c>
      <c r="PEC70" s="18"/>
      <c r="PED70" s="191"/>
      <c r="PEE70" s="18"/>
      <c r="PEF70" s="191"/>
      <c r="PEG70" s="18"/>
      <c r="PEH70" s="193" t="s">
        <v>60</v>
      </c>
      <c r="PEI70" s="193"/>
      <c r="PEJ70" s="193"/>
      <c r="PEK70" s="193"/>
      <c r="PEL70" s="193"/>
      <c r="PEM70" s="193"/>
      <c r="PEN70" s="193"/>
      <c r="PEO70" s="14"/>
      <c r="PEP70" s="15">
        <v>2</v>
      </c>
      <c r="PEQ70" s="14"/>
      <c r="PER70" s="17">
        <f t="shared" ref="PER70" si="683">PER71</f>
        <v>0</v>
      </c>
      <c r="PES70" s="18"/>
      <c r="PET70" s="191"/>
      <c r="PEU70" s="18"/>
      <c r="PEV70" s="191"/>
      <c r="PEW70" s="18"/>
      <c r="PEX70" s="193" t="s">
        <v>60</v>
      </c>
      <c r="PEY70" s="193"/>
      <c r="PEZ70" s="193"/>
      <c r="PFA70" s="193"/>
      <c r="PFB70" s="193"/>
      <c r="PFC70" s="193"/>
      <c r="PFD70" s="193"/>
      <c r="PFE70" s="14"/>
      <c r="PFF70" s="15">
        <v>2</v>
      </c>
      <c r="PFG70" s="14"/>
      <c r="PFH70" s="17">
        <f t="shared" ref="PFH70" si="684">PFH71</f>
        <v>0</v>
      </c>
      <c r="PFI70" s="18"/>
      <c r="PFJ70" s="191"/>
      <c r="PFK70" s="18"/>
      <c r="PFL70" s="191"/>
      <c r="PFM70" s="18"/>
      <c r="PFN70" s="193" t="s">
        <v>60</v>
      </c>
      <c r="PFO70" s="193"/>
      <c r="PFP70" s="193"/>
      <c r="PFQ70" s="193"/>
      <c r="PFR70" s="193"/>
      <c r="PFS70" s="193"/>
      <c r="PFT70" s="193"/>
      <c r="PFU70" s="14"/>
      <c r="PFV70" s="15">
        <v>2</v>
      </c>
      <c r="PFW70" s="14"/>
      <c r="PFX70" s="17">
        <f t="shared" ref="PFX70" si="685">PFX71</f>
        <v>0</v>
      </c>
      <c r="PFY70" s="18"/>
      <c r="PFZ70" s="191"/>
      <c r="PGA70" s="18"/>
      <c r="PGB70" s="191"/>
      <c r="PGC70" s="18"/>
      <c r="PGD70" s="193" t="s">
        <v>60</v>
      </c>
      <c r="PGE70" s="193"/>
      <c r="PGF70" s="193"/>
      <c r="PGG70" s="193"/>
      <c r="PGH70" s="193"/>
      <c r="PGI70" s="193"/>
      <c r="PGJ70" s="193"/>
      <c r="PGK70" s="14"/>
      <c r="PGL70" s="15">
        <v>2</v>
      </c>
      <c r="PGM70" s="14"/>
      <c r="PGN70" s="17">
        <f t="shared" ref="PGN70" si="686">PGN71</f>
        <v>0</v>
      </c>
      <c r="PGO70" s="18"/>
      <c r="PGP70" s="191"/>
      <c r="PGQ70" s="18"/>
      <c r="PGR70" s="191"/>
      <c r="PGS70" s="18"/>
      <c r="PGT70" s="193" t="s">
        <v>60</v>
      </c>
      <c r="PGU70" s="193"/>
      <c r="PGV70" s="193"/>
      <c r="PGW70" s="193"/>
      <c r="PGX70" s="193"/>
      <c r="PGY70" s="193"/>
      <c r="PGZ70" s="193"/>
      <c r="PHA70" s="14"/>
      <c r="PHB70" s="15">
        <v>2</v>
      </c>
      <c r="PHC70" s="14"/>
      <c r="PHD70" s="17">
        <f t="shared" ref="PHD70" si="687">PHD71</f>
        <v>0</v>
      </c>
      <c r="PHE70" s="18"/>
      <c r="PHF70" s="191"/>
      <c r="PHG70" s="18"/>
      <c r="PHH70" s="191"/>
      <c r="PHI70" s="18"/>
      <c r="PHJ70" s="193" t="s">
        <v>60</v>
      </c>
      <c r="PHK70" s="193"/>
      <c r="PHL70" s="193"/>
      <c r="PHM70" s="193"/>
      <c r="PHN70" s="193"/>
      <c r="PHO70" s="193"/>
      <c r="PHP70" s="193"/>
      <c r="PHQ70" s="14"/>
      <c r="PHR70" s="15">
        <v>2</v>
      </c>
      <c r="PHS70" s="14"/>
      <c r="PHT70" s="17">
        <f t="shared" ref="PHT70" si="688">PHT71</f>
        <v>0</v>
      </c>
      <c r="PHU70" s="18"/>
      <c r="PHV70" s="191"/>
      <c r="PHW70" s="18"/>
      <c r="PHX70" s="191"/>
      <c r="PHY70" s="18"/>
      <c r="PHZ70" s="193" t="s">
        <v>60</v>
      </c>
      <c r="PIA70" s="193"/>
      <c r="PIB70" s="193"/>
      <c r="PIC70" s="193"/>
      <c r="PID70" s="193"/>
      <c r="PIE70" s="193"/>
      <c r="PIF70" s="193"/>
      <c r="PIG70" s="14"/>
      <c r="PIH70" s="15">
        <v>2</v>
      </c>
      <c r="PII70" s="14"/>
      <c r="PIJ70" s="17">
        <f t="shared" ref="PIJ70" si="689">PIJ71</f>
        <v>0</v>
      </c>
      <c r="PIK70" s="18"/>
      <c r="PIL70" s="191"/>
      <c r="PIM70" s="18"/>
      <c r="PIN70" s="191"/>
      <c r="PIO70" s="18"/>
      <c r="PIP70" s="193" t="s">
        <v>60</v>
      </c>
      <c r="PIQ70" s="193"/>
      <c r="PIR70" s="193"/>
      <c r="PIS70" s="193"/>
      <c r="PIT70" s="193"/>
      <c r="PIU70" s="193"/>
      <c r="PIV70" s="193"/>
      <c r="PIW70" s="14"/>
      <c r="PIX70" s="15">
        <v>2</v>
      </c>
      <c r="PIY70" s="14"/>
      <c r="PIZ70" s="17">
        <f t="shared" ref="PIZ70" si="690">PIZ71</f>
        <v>0</v>
      </c>
      <c r="PJA70" s="18"/>
      <c r="PJB70" s="191"/>
      <c r="PJC70" s="18"/>
      <c r="PJD70" s="191"/>
      <c r="PJE70" s="18"/>
      <c r="PJF70" s="193" t="s">
        <v>60</v>
      </c>
      <c r="PJG70" s="193"/>
      <c r="PJH70" s="193"/>
      <c r="PJI70" s="193"/>
      <c r="PJJ70" s="193"/>
      <c r="PJK70" s="193"/>
      <c r="PJL70" s="193"/>
      <c r="PJM70" s="14"/>
      <c r="PJN70" s="15">
        <v>2</v>
      </c>
      <c r="PJO70" s="14"/>
      <c r="PJP70" s="17">
        <f t="shared" ref="PJP70" si="691">PJP71</f>
        <v>0</v>
      </c>
      <c r="PJQ70" s="18"/>
      <c r="PJR70" s="191"/>
      <c r="PJS70" s="18"/>
      <c r="PJT70" s="191"/>
      <c r="PJU70" s="18"/>
      <c r="PJV70" s="193" t="s">
        <v>60</v>
      </c>
      <c r="PJW70" s="193"/>
      <c r="PJX70" s="193"/>
      <c r="PJY70" s="193"/>
      <c r="PJZ70" s="193"/>
      <c r="PKA70" s="193"/>
      <c r="PKB70" s="193"/>
      <c r="PKC70" s="14"/>
      <c r="PKD70" s="15">
        <v>2</v>
      </c>
      <c r="PKE70" s="14"/>
      <c r="PKF70" s="17">
        <f t="shared" ref="PKF70" si="692">PKF71</f>
        <v>0</v>
      </c>
      <c r="PKG70" s="18"/>
      <c r="PKH70" s="191"/>
      <c r="PKI70" s="18"/>
      <c r="PKJ70" s="191"/>
      <c r="PKK70" s="18"/>
      <c r="PKL70" s="193" t="s">
        <v>60</v>
      </c>
      <c r="PKM70" s="193"/>
      <c r="PKN70" s="193"/>
      <c r="PKO70" s="193"/>
      <c r="PKP70" s="193"/>
      <c r="PKQ70" s="193"/>
      <c r="PKR70" s="193"/>
      <c r="PKS70" s="14"/>
      <c r="PKT70" s="15">
        <v>2</v>
      </c>
      <c r="PKU70" s="14"/>
      <c r="PKV70" s="17">
        <f t="shared" ref="PKV70" si="693">PKV71</f>
        <v>0</v>
      </c>
      <c r="PKW70" s="18"/>
      <c r="PKX70" s="191"/>
      <c r="PKY70" s="18"/>
      <c r="PKZ70" s="191"/>
      <c r="PLA70" s="18"/>
      <c r="PLB70" s="193" t="s">
        <v>60</v>
      </c>
      <c r="PLC70" s="193"/>
      <c r="PLD70" s="193"/>
      <c r="PLE70" s="193"/>
      <c r="PLF70" s="193"/>
      <c r="PLG70" s="193"/>
      <c r="PLH70" s="193"/>
      <c r="PLI70" s="14"/>
      <c r="PLJ70" s="15">
        <v>2</v>
      </c>
      <c r="PLK70" s="14"/>
      <c r="PLL70" s="17">
        <f t="shared" ref="PLL70" si="694">PLL71</f>
        <v>0</v>
      </c>
      <c r="PLM70" s="18"/>
      <c r="PLN70" s="191"/>
      <c r="PLO70" s="18"/>
      <c r="PLP70" s="191"/>
      <c r="PLQ70" s="18"/>
      <c r="PLR70" s="193" t="s">
        <v>60</v>
      </c>
      <c r="PLS70" s="193"/>
      <c r="PLT70" s="193"/>
      <c r="PLU70" s="193"/>
      <c r="PLV70" s="193"/>
      <c r="PLW70" s="193"/>
      <c r="PLX70" s="193"/>
      <c r="PLY70" s="14"/>
      <c r="PLZ70" s="15">
        <v>2</v>
      </c>
      <c r="PMA70" s="14"/>
      <c r="PMB70" s="17">
        <f t="shared" ref="PMB70" si="695">PMB71</f>
        <v>0</v>
      </c>
      <c r="PMC70" s="18"/>
      <c r="PMD70" s="191"/>
      <c r="PME70" s="18"/>
      <c r="PMF70" s="191"/>
      <c r="PMG70" s="18"/>
      <c r="PMH70" s="193" t="s">
        <v>60</v>
      </c>
      <c r="PMI70" s="193"/>
      <c r="PMJ70" s="193"/>
      <c r="PMK70" s="193"/>
      <c r="PML70" s="193"/>
      <c r="PMM70" s="193"/>
      <c r="PMN70" s="193"/>
      <c r="PMO70" s="14"/>
      <c r="PMP70" s="15">
        <v>2</v>
      </c>
      <c r="PMQ70" s="14"/>
      <c r="PMR70" s="17">
        <f t="shared" ref="PMR70" si="696">PMR71</f>
        <v>0</v>
      </c>
      <c r="PMS70" s="18"/>
      <c r="PMT70" s="191"/>
      <c r="PMU70" s="18"/>
      <c r="PMV70" s="191"/>
      <c r="PMW70" s="18"/>
      <c r="PMX70" s="193" t="s">
        <v>60</v>
      </c>
      <c r="PMY70" s="193"/>
      <c r="PMZ70" s="193"/>
      <c r="PNA70" s="193"/>
      <c r="PNB70" s="193"/>
      <c r="PNC70" s="193"/>
      <c r="PND70" s="193"/>
      <c r="PNE70" s="14"/>
      <c r="PNF70" s="15">
        <v>2</v>
      </c>
      <c r="PNG70" s="14"/>
      <c r="PNH70" s="17">
        <f t="shared" ref="PNH70" si="697">PNH71</f>
        <v>0</v>
      </c>
      <c r="PNI70" s="18"/>
      <c r="PNJ70" s="191"/>
      <c r="PNK70" s="18"/>
      <c r="PNL70" s="191"/>
      <c r="PNM70" s="18"/>
      <c r="PNN70" s="193" t="s">
        <v>60</v>
      </c>
      <c r="PNO70" s="193"/>
      <c r="PNP70" s="193"/>
      <c r="PNQ70" s="193"/>
      <c r="PNR70" s="193"/>
      <c r="PNS70" s="193"/>
      <c r="PNT70" s="193"/>
      <c r="PNU70" s="14"/>
      <c r="PNV70" s="15">
        <v>2</v>
      </c>
      <c r="PNW70" s="14"/>
      <c r="PNX70" s="17">
        <f t="shared" ref="PNX70" si="698">PNX71</f>
        <v>0</v>
      </c>
      <c r="PNY70" s="18"/>
      <c r="PNZ70" s="191"/>
      <c r="POA70" s="18"/>
      <c r="POB70" s="191"/>
      <c r="POC70" s="18"/>
      <c r="POD70" s="193" t="s">
        <v>60</v>
      </c>
      <c r="POE70" s="193"/>
      <c r="POF70" s="193"/>
      <c r="POG70" s="193"/>
      <c r="POH70" s="193"/>
      <c r="POI70" s="193"/>
      <c r="POJ70" s="193"/>
      <c r="POK70" s="14"/>
      <c r="POL70" s="15">
        <v>2</v>
      </c>
      <c r="POM70" s="14"/>
      <c r="PON70" s="17">
        <f t="shared" ref="PON70" si="699">PON71</f>
        <v>0</v>
      </c>
      <c r="POO70" s="18"/>
      <c r="POP70" s="191"/>
      <c r="POQ70" s="18"/>
      <c r="POR70" s="191"/>
      <c r="POS70" s="18"/>
      <c r="POT70" s="193" t="s">
        <v>60</v>
      </c>
      <c r="POU70" s="193"/>
      <c r="POV70" s="193"/>
      <c r="POW70" s="193"/>
      <c r="POX70" s="193"/>
      <c r="POY70" s="193"/>
      <c r="POZ70" s="193"/>
      <c r="PPA70" s="14"/>
      <c r="PPB70" s="15">
        <v>2</v>
      </c>
      <c r="PPC70" s="14"/>
      <c r="PPD70" s="17">
        <f t="shared" ref="PPD70" si="700">PPD71</f>
        <v>0</v>
      </c>
      <c r="PPE70" s="18"/>
      <c r="PPF70" s="191"/>
      <c r="PPG70" s="18"/>
      <c r="PPH70" s="191"/>
      <c r="PPI70" s="18"/>
      <c r="PPJ70" s="193" t="s">
        <v>60</v>
      </c>
      <c r="PPK70" s="193"/>
      <c r="PPL70" s="193"/>
      <c r="PPM70" s="193"/>
      <c r="PPN70" s="193"/>
      <c r="PPO70" s="193"/>
      <c r="PPP70" s="193"/>
      <c r="PPQ70" s="14"/>
      <c r="PPR70" s="15">
        <v>2</v>
      </c>
      <c r="PPS70" s="14"/>
      <c r="PPT70" s="17">
        <f t="shared" ref="PPT70" si="701">PPT71</f>
        <v>0</v>
      </c>
      <c r="PPU70" s="18"/>
      <c r="PPV70" s="191"/>
      <c r="PPW70" s="18"/>
      <c r="PPX70" s="191"/>
      <c r="PPY70" s="18"/>
      <c r="PPZ70" s="193" t="s">
        <v>60</v>
      </c>
      <c r="PQA70" s="193"/>
      <c r="PQB70" s="193"/>
      <c r="PQC70" s="193"/>
      <c r="PQD70" s="193"/>
      <c r="PQE70" s="193"/>
      <c r="PQF70" s="193"/>
      <c r="PQG70" s="14"/>
      <c r="PQH70" s="15">
        <v>2</v>
      </c>
      <c r="PQI70" s="14"/>
      <c r="PQJ70" s="17">
        <f t="shared" ref="PQJ70" si="702">PQJ71</f>
        <v>0</v>
      </c>
      <c r="PQK70" s="18"/>
      <c r="PQL70" s="191"/>
      <c r="PQM70" s="18"/>
      <c r="PQN70" s="191"/>
      <c r="PQO70" s="18"/>
      <c r="PQP70" s="193" t="s">
        <v>60</v>
      </c>
      <c r="PQQ70" s="193"/>
      <c r="PQR70" s="193"/>
      <c r="PQS70" s="193"/>
      <c r="PQT70" s="193"/>
      <c r="PQU70" s="193"/>
      <c r="PQV70" s="193"/>
      <c r="PQW70" s="14"/>
      <c r="PQX70" s="15">
        <v>2</v>
      </c>
      <c r="PQY70" s="14"/>
      <c r="PQZ70" s="17">
        <f t="shared" ref="PQZ70" si="703">PQZ71</f>
        <v>0</v>
      </c>
      <c r="PRA70" s="18"/>
      <c r="PRB70" s="191"/>
      <c r="PRC70" s="18"/>
      <c r="PRD70" s="191"/>
      <c r="PRE70" s="18"/>
      <c r="PRF70" s="193" t="s">
        <v>60</v>
      </c>
      <c r="PRG70" s="193"/>
      <c r="PRH70" s="193"/>
      <c r="PRI70" s="193"/>
      <c r="PRJ70" s="193"/>
      <c r="PRK70" s="193"/>
      <c r="PRL70" s="193"/>
      <c r="PRM70" s="14"/>
      <c r="PRN70" s="15">
        <v>2</v>
      </c>
      <c r="PRO70" s="14"/>
      <c r="PRP70" s="17">
        <f t="shared" ref="PRP70" si="704">PRP71</f>
        <v>0</v>
      </c>
      <c r="PRQ70" s="18"/>
      <c r="PRR70" s="191"/>
      <c r="PRS70" s="18"/>
      <c r="PRT70" s="191"/>
      <c r="PRU70" s="18"/>
      <c r="PRV70" s="193" t="s">
        <v>60</v>
      </c>
      <c r="PRW70" s="193"/>
      <c r="PRX70" s="193"/>
      <c r="PRY70" s="193"/>
      <c r="PRZ70" s="193"/>
      <c r="PSA70" s="193"/>
      <c r="PSB70" s="193"/>
      <c r="PSC70" s="14"/>
      <c r="PSD70" s="15">
        <v>2</v>
      </c>
      <c r="PSE70" s="14"/>
      <c r="PSF70" s="17">
        <f t="shared" ref="PSF70" si="705">PSF71</f>
        <v>0</v>
      </c>
      <c r="PSG70" s="18"/>
      <c r="PSH70" s="191"/>
      <c r="PSI70" s="18"/>
      <c r="PSJ70" s="191"/>
      <c r="PSK70" s="18"/>
      <c r="PSL70" s="193" t="s">
        <v>60</v>
      </c>
      <c r="PSM70" s="193"/>
      <c r="PSN70" s="193"/>
      <c r="PSO70" s="193"/>
      <c r="PSP70" s="193"/>
      <c r="PSQ70" s="193"/>
      <c r="PSR70" s="193"/>
      <c r="PSS70" s="14"/>
      <c r="PST70" s="15">
        <v>2</v>
      </c>
      <c r="PSU70" s="14"/>
      <c r="PSV70" s="17">
        <f t="shared" ref="PSV70" si="706">PSV71</f>
        <v>0</v>
      </c>
      <c r="PSW70" s="18"/>
      <c r="PSX70" s="191"/>
      <c r="PSY70" s="18"/>
      <c r="PSZ70" s="191"/>
      <c r="PTA70" s="18"/>
      <c r="PTB70" s="193" t="s">
        <v>60</v>
      </c>
      <c r="PTC70" s="193"/>
      <c r="PTD70" s="193"/>
      <c r="PTE70" s="193"/>
      <c r="PTF70" s="193"/>
      <c r="PTG70" s="193"/>
      <c r="PTH70" s="193"/>
      <c r="PTI70" s="14"/>
      <c r="PTJ70" s="15">
        <v>2</v>
      </c>
      <c r="PTK70" s="14"/>
      <c r="PTL70" s="17">
        <f t="shared" ref="PTL70" si="707">PTL71</f>
        <v>0</v>
      </c>
      <c r="PTM70" s="18"/>
      <c r="PTN70" s="191"/>
      <c r="PTO70" s="18"/>
      <c r="PTP70" s="191"/>
      <c r="PTQ70" s="18"/>
      <c r="PTR70" s="193" t="s">
        <v>60</v>
      </c>
      <c r="PTS70" s="193"/>
      <c r="PTT70" s="193"/>
      <c r="PTU70" s="193"/>
      <c r="PTV70" s="193"/>
      <c r="PTW70" s="193"/>
      <c r="PTX70" s="193"/>
      <c r="PTY70" s="14"/>
      <c r="PTZ70" s="15">
        <v>2</v>
      </c>
      <c r="PUA70" s="14"/>
      <c r="PUB70" s="17">
        <f t="shared" ref="PUB70" si="708">PUB71</f>
        <v>0</v>
      </c>
      <c r="PUC70" s="18"/>
      <c r="PUD70" s="191"/>
      <c r="PUE70" s="18"/>
      <c r="PUF70" s="191"/>
      <c r="PUG70" s="18"/>
      <c r="PUH70" s="193" t="s">
        <v>60</v>
      </c>
      <c r="PUI70" s="193"/>
      <c r="PUJ70" s="193"/>
      <c r="PUK70" s="193"/>
      <c r="PUL70" s="193"/>
      <c r="PUM70" s="193"/>
      <c r="PUN70" s="193"/>
      <c r="PUO70" s="14"/>
      <c r="PUP70" s="15">
        <v>2</v>
      </c>
      <c r="PUQ70" s="14"/>
      <c r="PUR70" s="17">
        <f t="shared" ref="PUR70" si="709">PUR71</f>
        <v>0</v>
      </c>
      <c r="PUS70" s="18"/>
      <c r="PUT70" s="191"/>
      <c r="PUU70" s="18"/>
      <c r="PUV70" s="191"/>
      <c r="PUW70" s="18"/>
      <c r="PUX70" s="193" t="s">
        <v>60</v>
      </c>
      <c r="PUY70" s="193"/>
      <c r="PUZ70" s="193"/>
      <c r="PVA70" s="193"/>
      <c r="PVB70" s="193"/>
      <c r="PVC70" s="193"/>
      <c r="PVD70" s="193"/>
      <c r="PVE70" s="14"/>
      <c r="PVF70" s="15">
        <v>2</v>
      </c>
      <c r="PVG70" s="14"/>
      <c r="PVH70" s="17">
        <f t="shared" ref="PVH70" si="710">PVH71</f>
        <v>0</v>
      </c>
      <c r="PVI70" s="18"/>
      <c r="PVJ70" s="191"/>
      <c r="PVK70" s="18"/>
      <c r="PVL70" s="191"/>
      <c r="PVM70" s="18"/>
      <c r="PVN70" s="193" t="s">
        <v>60</v>
      </c>
      <c r="PVO70" s="193"/>
      <c r="PVP70" s="193"/>
      <c r="PVQ70" s="193"/>
      <c r="PVR70" s="193"/>
      <c r="PVS70" s="193"/>
      <c r="PVT70" s="193"/>
      <c r="PVU70" s="14"/>
      <c r="PVV70" s="15">
        <v>2</v>
      </c>
      <c r="PVW70" s="14"/>
      <c r="PVX70" s="17">
        <f t="shared" ref="PVX70" si="711">PVX71</f>
        <v>0</v>
      </c>
      <c r="PVY70" s="18"/>
      <c r="PVZ70" s="191"/>
      <c r="PWA70" s="18"/>
      <c r="PWB70" s="191"/>
      <c r="PWC70" s="18"/>
      <c r="PWD70" s="193" t="s">
        <v>60</v>
      </c>
      <c r="PWE70" s="193"/>
      <c r="PWF70" s="193"/>
      <c r="PWG70" s="193"/>
      <c r="PWH70" s="193"/>
      <c r="PWI70" s="193"/>
      <c r="PWJ70" s="193"/>
      <c r="PWK70" s="14"/>
      <c r="PWL70" s="15">
        <v>2</v>
      </c>
      <c r="PWM70" s="14"/>
      <c r="PWN70" s="17">
        <f t="shared" ref="PWN70" si="712">PWN71</f>
        <v>0</v>
      </c>
      <c r="PWO70" s="18"/>
      <c r="PWP70" s="191"/>
      <c r="PWQ70" s="18"/>
      <c r="PWR70" s="191"/>
      <c r="PWS70" s="18"/>
      <c r="PWT70" s="193" t="s">
        <v>60</v>
      </c>
      <c r="PWU70" s="193"/>
      <c r="PWV70" s="193"/>
      <c r="PWW70" s="193"/>
      <c r="PWX70" s="193"/>
      <c r="PWY70" s="193"/>
      <c r="PWZ70" s="193"/>
      <c r="PXA70" s="14"/>
      <c r="PXB70" s="15">
        <v>2</v>
      </c>
      <c r="PXC70" s="14"/>
      <c r="PXD70" s="17">
        <f t="shared" ref="PXD70" si="713">PXD71</f>
        <v>0</v>
      </c>
      <c r="PXE70" s="18"/>
      <c r="PXF70" s="191"/>
      <c r="PXG70" s="18"/>
      <c r="PXH70" s="191"/>
      <c r="PXI70" s="18"/>
      <c r="PXJ70" s="193" t="s">
        <v>60</v>
      </c>
      <c r="PXK70" s="193"/>
      <c r="PXL70" s="193"/>
      <c r="PXM70" s="193"/>
      <c r="PXN70" s="193"/>
      <c r="PXO70" s="193"/>
      <c r="PXP70" s="193"/>
      <c r="PXQ70" s="14"/>
      <c r="PXR70" s="15">
        <v>2</v>
      </c>
      <c r="PXS70" s="14"/>
      <c r="PXT70" s="17">
        <f t="shared" ref="PXT70" si="714">PXT71</f>
        <v>0</v>
      </c>
      <c r="PXU70" s="18"/>
      <c r="PXV70" s="191"/>
      <c r="PXW70" s="18"/>
      <c r="PXX70" s="191"/>
      <c r="PXY70" s="18"/>
      <c r="PXZ70" s="193" t="s">
        <v>60</v>
      </c>
      <c r="PYA70" s="193"/>
      <c r="PYB70" s="193"/>
      <c r="PYC70" s="193"/>
      <c r="PYD70" s="193"/>
      <c r="PYE70" s="193"/>
      <c r="PYF70" s="193"/>
      <c r="PYG70" s="14"/>
      <c r="PYH70" s="15">
        <v>2</v>
      </c>
      <c r="PYI70" s="14"/>
      <c r="PYJ70" s="17">
        <f t="shared" ref="PYJ70" si="715">PYJ71</f>
        <v>0</v>
      </c>
      <c r="PYK70" s="18"/>
      <c r="PYL70" s="191"/>
      <c r="PYM70" s="18"/>
      <c r="PYN70" s="191"/>
      <c r="PYO70" s="18"/>
      <c r="PYP70" s="193" t="s">
        <v>60</v>
      </c>
      <c r="PYQ70" s="193"/>
      <c r="PYR70" s="193"/>
      <c r="PYS70" s="193"/>
      <c r="PYT70" s="193"/>
      <c r="PYU70" s="193"/>
      <c r="PYV70" s="193"/>
      <c r="PYW70" s="14"/>
      <c r="PYX70" s="15">
        <v>2</v>
      </c>
      <c r="PYY70" s="14"/>
      <c r="PYZ70" s="17">
        <f t="shared" ref="PYZ70" si="716">PYZ71</f>
        <v>0</v>
      </c>
      <c r="PZA70" s="18"/>
      <c r="PZB70" s="191"/>
      <c r="PZC70" s="18"/>
      <c r="PZD70" s="191"/>
      <c r="PZE70" s="18"/>
      <c r="PZF70" s="193" t="s">
        <v>60</v>
      </c>
      <c r="PZG70" s="193"/>
      <c r="PZH70" s="193"/>
      <c r="PZI70" s="193"/>
      <c r="PZJ70" s="193"/>
      <c r="PZK70" s="193"/>
      <c r="PZL70" s="193"/>
      <c r="PZM70" s="14"/>
      <c r="PZN70" s="15">
        <v>2</v>
      </c>
      <c r="PZO70" s="14"/>
      <c r="PZP70" s="17">
        <f t="shared" ref="PZP70" si="717">PZP71</f>
        <v>0</v>
      </c>
      <c r="PZQ70" s="18"/>
      <c r="PZR70" s="191"/>
      <c r="PZS70" s="18"/>
      <c r="PZT70" s="191"/>
      <c r="PZU70" s="18"/>
      <c r="PZV70" s="193" t="s">
        <v>60</v>
      </c>
      <c r="PZW70" s="193"/>
      <c r="PZX70" s="193"/>
      <c r="PZY70" s="193"/>
      <c r="PZZ70" s="193"/>
      <c r="QAA70" s="193"/>
      <c r="QAB70" s="193"/>
      <c r="QAC70" s="14"/>
      <c r="QAD70" s="15">
        <v>2</v>
      </c>
      <c r="QAE70" s="14"/>
      <c r="QAF70" s="17">
        <f t="shared" ref="QAF70" si="718">QAF71</f>
        <v>0</v>
      </c>
      <c r="QAG70" s="18"/>
      <c r="QAH70" s="191"/>
      <c r="QAI70" s="18"/>
      <c r="QAJ70" s="191"/>
      <c r="QAK70" s="18"/>
      <c r="QAL70" s="193" t="s">
        <v>60</v>
      </c>
      <c r="QAM70" s="193"/>
      <c r="QAN70" s="193"/>
      <c r="QAO70" s="193"/>
      <c r="QAP70" s="193"/>
      <c r="QAQ70" s="193"/>
      <c r="QAR70" s="193"/>
      <c r="QAS70" s="14"/>
      <c r="QAT70" s="15">
        <v>2</v>
      </c>
      <c r="QAU70" s="14"/>
      <c r="QAV70" s="17">
        <f t="shared" ref="QAV70" si="719">QAV71</f>
        <v>0</v>
      </c>
      <c r="QAW70" s="18"/>
      <c r="QAX70" s="191"/>
      <c r="QAY70" s="18"/>
      <c r="QAZ70" s="191"/>
      <c r="QBA70" s="18"/>
      <c r="QBB70" s="193" t="s">
        <v>60</v>
      </c>
      <c r="QBC70" s="193"/>
      <c r="QBD70" s="193"/>
      <c r="QBE70" s="193"/>
      <c r="QBF70" s="193"/>
      <c r="QBG70" s="193"/>
      <c r="QBH70" s="193"/>
      <c r="QBI70" s="14"/>
      <c r="QBJ70" s="15">
        <v>2</v>
      </c>
      <c r="QBK70" s="14"/>
      <c r="QBL70" s="17">
        <f t="shared" ref="QBL70" si="720">QBL71</f>
        <v>0</v>
      </c>
      <c r="QBM70" s="18"/>
      <c r="QBN70" s="191"/>
      <c r="QBO70" s="18"/>
      <c r="QBP70" s="191"/>
      <c r="QBQ70" s="18"/>
      <c r="QBR70" s="193" t="s">
        <v>60</v>
      </c>
      <c r="QBS70" s="193"/>
      <c r="QBT70" s="193"/>
      <c r="QBU70" s="193"/>
      <c r="QBV70" s="193"/>
      <c r="QBW70" s="193"/>
      <c r="QBX70" s="193"/>
      <c r="QBY70" s="14"/>
      <c r="QBZ70" s="15">
        <v>2</v>
      </c>
      <c r="QCA70" s="14"/>
      <c r="QCB70" s="17">
        <f t="shared" ref="QCB70" si="721">QCB71</f>
        <v>0</v>
      </c>
      <c r="QCC70" s="18"/>
      <c r="QCD70" s="191"/>
      <c r="QCE70" s="18"/>
      <c r="QCF70" s="191"/>
      <c r="QCG70" s="18"/>
      <c r="QCH70" s="193" t="s">
        <v>60</v>
      </c>
      <c r="QCI70" s="193"/>
      <c r="QCJ70" s="193"/>
      <c r="QCK70" s="193"/>
      <c r="QCL70" s="193"/>
      <c r="QCM70" s="193"/>
      <c r="QCN70" s="193"/>
      <c r="QCO70" s="14"/>
      <c r="QCP70" s="15">
        <v>2</v>
      </c>
      <c r="QCQ70" s="14"/>
      <c r="QCR70" s="17">
        <f t="shared" ref="QCR70" si="722">QCR71</f>
        <v>0</v>
      </c>
      <c r="QCS70" s="18"/>
      <c r="QCT70" s="191"/>
      <c r="QCU70" s="18"/>
      <c r="QCV70" s="191"/>
      <c r="QCW70" s="18"/>
      <c r="QCX70" s="193" t="s">
        <v>60</v>
      </c>
      <c r="QCY70" s="193"/>
      <c r="QCZ70" s="193"/>
      <c r="QDA70" s="193"/>
      <c r="QDB70" s="193"/>
      <c r="QDC70" s="193"/>
      <c r="QDD70" s="193"/>
      <c r="QDE70" s="14"/>
      <c r="QDF70" s="15">
        <v>2</v>
      </c>
      <c r="QDG70" s="14"/>
      <c r="QDH70" s="17">
        <f t="shared" ref="QDH70" si="723">QDH71</f>
        <v>0</v>
      </c>
      <c r="QDI70" s="18"/>
      <c r="QDJ70" s="191"/>
      <c r="QDK70" s="18"/>
      <c r="QDL70" s="191"/>
      <c r="QDM70" s="18"/>
      <c r="QDN70" s="193" t="s">
        <v>60</v>
      </c>
      <c r="QDO70" s="193"/>
      <c r="QDP70" s="193"/>
      <c r="QDQ70" s="193"/>
      <c r="QDR70" s="193"/>
      <c r="QDS70" s="193"/>
      <c r="QDT70" s="193"/>
      <c r="QDU70" s="14"/>
      <c r="QDV70" s="15">
        <v>2</v>
      </c>
      <c r="QDW70" s="14"/>
      <c r="QDX70" s="17">
        <f t="shared" ref="QDX70" si="724">QDX71</f>
        <v>0</v>
      </c>
      <c r="QDY70" s="18"/>
      <c r="QDZ70" s="191"/>
      <c r="QEA70" s="18"/>
      <c r="QEB70" s="191"/>
      <c r="QEC70" s="18"/>
      <c r="QED70" s="193" t="s">
        <v>60</v>
      </c>
      <c r="QEE70" s="193"/>
      <c r="QEF70" s="193"/>
      <c r="QEG70" s="193"/>
      <c r="QEH70" s="193"/>
      <c r="QEI70" s="193"/>
      <c r="QEJ70" s="193"/>
      <c r="QEK70" s="14"/>
      <c r="QEL70" s="15">
        <v>2</v>
      </c>
      <c r="QEM70" s="14"/>
      <c r="QEN70" s="17">
        <f t="shared" ref="QEN70" si="725">QEN71</f>
        <v>0</v>
      </c>
      <c r="QEO70" s="18"/>
      <c r="QEP70" s="191"/>
      <c r="QEQ70" s="18"/>
      <c r="QER70" s="191"/>
      <c r="QES70" s="18"/>
      <c r="QET70" s="193" t="s">
        <v>60</v>
      </c>
      <c r="QEU70" s="193"/>
      <c r="QEV70" s="193"/>
      <c r="QEW70" s="193"/>
      <c r="QEX70" s="193"/>
      <c r="QEY70" s="193"/>
      <c r="QEZ70" s="193"/>
      <c r="QFA70" s="14"/>
      <c r="QFB70" s="15">
        <v>2</v>
      </c>
      <c r="QFC70" s="14"/>
      <c r="QFD70" s="17">
        <f t="shared" ref="QFD70" si="726">QFD71</f>
        <v>0</v>
      </c>
      <c r="QFE70" s="18"/>
      <c r="QFF70" s="191"/>
      <c r="QFG70" s="18"/>
      <c r="QFH70" s="191"/>
      <c r="QFI70" s="18"/>
      <c r="QFJ70" s="193" t="s">
        <v>60</v>
      </c>
      <c r="QFK70" s="193"/>
      <c r="QFL70" s="193"/>
      <c r="QFM70" s="193"/>
      <c r="QFN70" s="193"/>
      <c r="QFO70" s="193"/>
      <c r="QFP70" s="193"/>
      <c r="QFQ70" s="14"/>
      <c r="QFR70" s="15">
        <v>2</v>
      </c>
      <c r="QFS70" s="14"/>
      <c r="QFT70" s="17">
        <f t="shared" ref="QFT70" si="727">QFT71</f>
        <v>0</v>
      </c>
      <c r="QFU70" s="18"/>
      <c r="QFV70" s="191"/>
      <c r="QFW70" s="18"/>
      <c r="QFX70" s="191"/>
      <c r="QFY70" s="18"/>
      <c r="QFZ70" s="193" t="s">
        <v>60</v>
      </c>
      <c r="QGA70" s="193"/>
      <c r="QGB70" s="193"/>
      <c r="QGC70" s="193"/>
      <c r="QGD70" s="193"/>
      <c r="QGE70" s="193"/>
      <c r="QGF70" s="193"/>
      <c r="QGG70" s="14"/>
      <c r="QGH70" s="15">
        <v>2</v>
      </c>
      <c r="QGI70" s="14"/>
      <c r="QGJ70" s="17">
        <f t="shared" ref="QGJ70" si="728">QGJ71</f>
        <v>0</v>
      </c>
      <c r="QGK70" s="18"/>
      <c r="QGL70" s="191"/>
      <c r="QGM70" s="18"/>
      <c r="QGN70" s="191"/>
      <c r="QGO70" s="18"/>
      <c r="QGP70" s="193" t="s">
        <v>60</v>
      </c>
      <c r="QGQ70" s="193"/>
      <c r="QGR70" s="193"/>
      <c r="QGS70" s="193"/>
      <c r="QGT70" s="193"/>
      <c r="QGU70" s="193"/>
      <c r="QGV70" s="193"/>
      <c r="QGW70" s="14"/>
      <c r="QGX70" s="15">
        <v>2</v>
      </c>
      <c r="QGY70" s="14"/>
      <c r="QGZ70" s="17">
        <f t="shared" ref="QGZ70" si="729">QGZ71</f>
        <v>0</v>
      </c>
      <c r="QHA70" s="18"/>
      <c r="QHB70" s="191"/>
      <c r="QHC70" s="18"/>
      <c r="QHD70" s="191"/>
      <c r="QHE70" s="18"/>
      <c r="QHF70" s="193" t="s">
        <v>60</v>
      </c>
      <c r="QHG70" s="193"/>
      <c r="QHH70" s="193"/>
      <c r="QHI70" s="193"/>
      <c r="QHJ70" s="193"/>
      <c r="QHK70" s="193"/>
      <c r="QHL70" s="193"/>
      <c r="QHM70" s="14"/>
      <c r="QHN70" s="15">
        <v>2</v>
      </c>
      <c r="QHO70" s="14"/>
      <c r="QHP70" s="17">
        <f t="shared" ref="QHP70" si="730">QHP71</f>
        <v>0</v>
      </c>
      <c r="QHQ70" s="18"/>
      <c r="QHR70" s="191"/>
      <c r="QHS70" s="18"/>
      <c r="QHT70" s="191"/>
      <c r="QHU70" s="18"/>
      <c r="QHV70" s="193" t="s">
        <v>60</v>
      </c>
      <c r="QHW70" s="193"/>
      <c r="QHX70" s="193"/>
      <c r="QHY70" s="193"/>
      <c r="QHZ70" s="193"/>
      <c r="QIA70" s="193"/>
      <c r="QIB70" s="193"/>
      <c r="QIC70" s="14"/>
      <c r="QID70" s="15">
        <v>2</v>
      </c>
      <c r="QIE70" s="14"/>
      <c r="QIF70" s="17">
        <f t="shared" ref="QIF70" si="731">QIF71</f>
        <v>0</v>
      </c>
      <c r="QIG70" s="18"/>
      <c r="QIH70" s="191"/>
      <c r="QII70" s="18"/>
      <c r="QIJ70" s="191"/>
      <c r="QIK70" s="18"/>
      <c r="QIL70" s="193" t="s">
        <v>60</v>
      </c>
      <c r="QIM70" s="193"/>
      <c r="QIN70" s="193"/>
      <c r="QIO70" s="193"/>
      <c r="QIP70" s="193"/>
      <c r="QIQ70" s="193"/>
      <c r="QIR70" s="193"/>
      <c r="QIS70" s="14"/>
      <c r="QIT70" s="15">
        <v>2</v>
      </c>
      <c r="QIU70" s="14"/>
      <c r="QIV70" s="17">
        <f t="shared" ref="QIV70" si="732">QIV71</f>
        <v>0</v>
      </c>
      <c r="QIW70" s="18"/>
      <c r="QIX70" s="191"/>
      <c r="QIY70" s="18"/>
      <c r="QIZ70" s="191"/>
      <c r="QJA70" s="18"/>
      <c r="QJB70" s="193" t="s">
        <v>60</v>
      </c>
      <c r="QJC70" s="193"/>
      <c r="QJD70" s="193"/>
      <c r="QJE70" s="193"/>
      <c r="QJF70" s="193"/>
      <c r="QJG70" s="193"/>
      <c r="QJH70" s="193"/>
      <c r="QJI70" s="14"/>
      <c r="QJJ70" s="15">
        <v>2</v>
      </c>
      <c r="QJK70" s="14"/>
      <c r="QJL70" s="17">
        <f t="shared" ref="QJL70" si="733">QJL71</f>
        <v>0</v>
      </c>
      <c r="QJM70" s="18"/>
      <c r="QJN70" s="191"/>
      <c r="QJO70" s="18"/>
      <c r="QJP70" s="191"/>
      <c r="QJQ70" s="18"/>
      <c r="QJR70" s="193" t="s">
        <v>60</v>
      </c>
      <c r="QJS70" s="193"/>
      <c r="QJT70" s="193"/>
      <c r="QJU70" s="193"/>
      <c r="QJV70" s="193"/>
      <c r="QJW70" s="193"/>
      <c r="QJX70" s="193"/>
      <c r="QJY70" s="14"/>
      <c r="QJZ70" s="15">
        <v>2</v>
      </c>
      <c r="QKA70" s="14"/>
      <c r="QKB70" s="17">
        <f t="shared" ref="QKB70" si="734">QKB71</f>
        <v>0</v>
      </c>
      <c r="QKC70" s="18"/>
      <c r="QKD70" s="191"/>
      <c r="QKE70" s="18"/>
      <c r="QKF70" s="191"/>
      <c r="QKG70" s="18"/>
      <c r="QKH70" s="193" t="s">
        <v>60</v>
      </c>
      <c r="QKI70" s="193"/>
      <c r="QKJ70" s="193"/>
      <c r="QKK70" s="193"/>
      <c r="QKL70" s="193"/>
      <c r="QKM70" s="193"/>
      <c r="QKN70" s="193"/>
      <c r="QKO70" s="14"/>
      <c r="QKP70" s="15">
        <v>2</v>
      </c>
      <c r="QKQ70" s="14"/>
      <c r="QKR70" s="17">
        <f t="shared" ref="QKR70" si="735">QKR71</f>
        <v>0</v>
      </c>
      <c r="QKS70" s="18"/>
      <c r="QKT70" s="191"/>
      <c r="QKU70" s="18"/>
      <c r="QKV70" s="191"/>
      <c r="QKW70" s="18"/>
      <c r="QKX70" s="193" t="s">
        <v>60</v>
      </c>
      <c r="QKY70" s="193"/>
      <c r="QKZ70" s="193"/>
      <c r="QLA70" s="193"/>
      <c r="QLB70" s="193"/>
      <c r="QLC70" s="193"/>
      <c r="QLD70" s="193"/>
      <c r="QLE70" s="14"/>
      <c r="QLF70" s="15">
        <v>2</v>
      </c>
      <c r="QLG70" s="14"/>
      <c r="QLH70" s="17">
        <f t="shared" ref="QLH70" si="736">QLH71</f>
        <v>0</v>
      </c>
      <c r="QLI70" s="18"/>
      <c r="QLJ70" s="191"/>
      <c r="QLK70" s="18"/>
      <c r="QLL70" s="191"/>
      <c r="QLM70" s="18"/>
      <c r="QLN70" s="193" t="s">
        <v>60</v>
      </c>
      <c r="QLO70" s="193"/>
      <c r="QLP70" s="193"/>
      <c r="QLQ70" s="193"/>
      <c r="QLR70" s="193"/>
      <c r="QLS70" s="193"/>
      <c r="QLT70" s="193"/>
      <c r="QLU70" s="14"/>
      <c r="QLV70" s="15">
        <v>2</v>
      </c>
      <c r="QLW70" s="14"/>
      <c r="QLX70" s="17">
        <f t="shared" ref="QLX70" si="737">QLX71</f>
        <v>0</v>
      </c>
      <c r="QLY70" s="18"/>
      <c r="QLZ70" s="191"/>
      <c r="QMA70" s="18"/>
      <c r="QMB70" s="191"/>
      <c r="QMC70" s="18"/>
      <c r="QMD70" s="193" t="s">
        <v>60</v>
      </c>
      <c r="QME70" s="193"/>
      <c r="QMF70" s="193"/>
      <c r="QMG70" s="193"/>
      <c r="QMH70" s="193"/>
      <c r="QMI70" s="193"/>
      <c r="QMJ70" s="193"/>
      <c r="QMK70" s="14"/>
      <c r="QML70" s="15">
        <v>2</v>
      </c>
      <c r="QMM70" s="14"/>
      <c r="QMN70" s="17">
        <f t="shared" ref="QMN70" si="738">QMN71</f>
        <v>0</v>
      </c>
      <c r="QMO70" s="18"/>
      <c r="QMP70" s="191"/>
      <c r="QMQ70" s="18"/>
      <c r="QMR70" s="191"/>
      <c r="QMS70" s="18"/>
      <c r="QMT70" s="193" t="s">
        <v>60</v>
      </c>
      <c r="QMU70" s="193"/>
      <c r="QMV70" s="193"/>
      <c r="QMW70" s="193"/>
      <c r="QMX70" s="193"/>
      <c r="QMY70" s="193"/>
      <c r="QMZ70" s="193"/>
      <c r="QNA70" s="14"/>
      <c r="QNB70" s="15">
        <v>2</v>
      </c>
      <c r="QNC70" s="14"/>
      <c r="QND70" s="17">
        <f t="shared" ref="QND70" si="739">QND71</f>
        <v>0</v>
      </c>
      <c r="QNE70" s="18"/>
      <c r="QNF70" s="191"/>
      <c r="QNG70" s="18"/>
      <c r="QNH70" s="191"/>
      <c r="QNI70" s="18"/>
      <c r="QNJ70" s="193" t="s">
        <v>60</v>
      </c>
      <c r="QNK70" s="193"/>
      <c r="QNL70" s="193"/>
      <c r="QNM70" s="193"/>
      <c r="QNN70" s="193"/>
      <c r="QNO70" s="193"/>
      <c r="QNP70" s="193"/>
      <c r="QNQ70" s="14"/>
      <c r="QNR70" s="15">
        <v>2</v>
      </c>
      <c r="QNS70" s="14"/>
      <c r="QNT70" s="17">
        <f t="shared" ref="QNT70" si="740">QNT71</f>
        <v>0</v>
      </c>
      <c r="QNU70" s="18"/>
      <c r="QNV70" s="191"/>
      <c r="QNW70" s="18"/>
      <c r="QNX70" s="191"/>
      <c r="QNY70" s="18"/>
      <c r="QNZ70" s="193" t="s">
        <v>60</v>
      </c>
      <c r="QOA70" s="193"/>
      <c r="QOB70" s="193"/>
      <c r="QOC70" s="193"/>
      <c r="QOD70" s="193"/>
      <c r="QOE70" s="193"/>
      <c r="QOF70" s="193"/>
      <c r="QOG70" s="14"/>
      <c r="QOH70" s="15">
        <v>2</v>
      </c>
      <c r="QOI70" s="14"/>
      <c r="QOJ70" s="17">
        <f t="shared" ref="QOJ70" si="741">QOJ71</f>
        <v>0</v>
      </c>
      <c r="QOK70" s="18"/>
      <c r="QOL70" s="191"/>
      <c r="QOM70" s="18"/>
      <c r="QON70" s="191"/>
      <c r="QOO70" s="18"/>
      <c r="QOP70" s="193" t="s">
        <v>60</v>
      </c>
      <c r="QOQ70" s="193"/>
      <c r="QOR70" s="193"/>
      <c r="QOS70" s="193"/>
      <c r="QOT70" s="193"/>
      <c r="QOU70" s="193"/>
      <c r="QOV70" s="193"/>
      <c r="QOW70" s="14"/>
      <c r="QOX70" s="15">
        <v>2</v>
      </c>
      <c r="QOY70" s="14"/>
      <c r="QOZ70" s="17">
        <f t="shared" ref="QOZ70" si="742">QOZ71</f>
        <v>0</v>
      </c>
      <c r="QPA70" s="18"/>
      <c r="QPB70" s="191"/>
      <c r="QPC70" s="18"/>
      <c r="QPD70" s="191"/>
      <c r="QPE70" s="18"/>
      <c r="QPF70" s="193" t="s">
        <v>60</v>
      </c>
      <c r="QPG70" s="193"/>
      <c r="QPH70" s="193"/>
      <c r="QPI70" s="193"/>
      <c r="QPJ70" s="193"/>
      <c r="QPK70" s="193"/>
      <c r="QPL70" s="193"/>
      <c r="QPM70" s="14"/>
      <c r="QPN70" s="15">
        <v>2</v>
      </c>
      <c r="QPO70" s="14"/>
      <c r="QPP70" s="17">
        <f t="shared" ref="QPP70" si="743">QPP71</f>
        <v>0</v>
      </c>
      <c r="QPQ70" s="18"/>
      <c r="QPR70" s="191"/>
      <c r="QPS70" s="18"/>
      <c r="QPT70" s="191"/>
      <c r="QPU70" s="18"/>
      <c r="QPV70" s="193" t="s">
        <v>60</v>
      </c>
      <c r="QPW70" s="193"/>
      <c r="QPX70" s="193"/>
      <c r="QPY70" s="193"/>
      <c r="QPZ70" s="193"/>
      <c r="QQA70" s="193"/>
      <c r="QQB70" s="193"/>
      <c r="QQC70" s="14"/>
      <c r="QQD70" s="15">
        <v>2</v>
      </c>
      <c r="QQE70" s="14"/>
      <c r="QQF70" s="17">
        <f t="shared" ref="QQF70" si="744">QQF71</f>
        <v>0</v>
      </c>
      <c r="QQG70" s="18"/>
      <c r="QQH70" s="191"/>
      <c r="QQI70" s="18"/>
      <c r="QQJ70" s="191"/>
      <c r="QQK70" s="18"/>
      <c r="QQL70" s="193" t="s">
        <v>60</v>
      </c>
      <c r="QQM70" s="193"/>
      <c r="QQN70" s="193"/>
      <c r="QQO70" s="193"/>
      <c r="QQP70" s="193"/>
      <c r="QQQ70" s="193"/>
      <c r="QQR70" s="193"/>
      <c r="QQS70" s="14"/>
      <c r="QQT70" s="15">
        <v>2</v>
      </c>
      <c r="QQU70" s="14"/>
      <c r="QQV70" s="17">
        <f t="shared" ref="QQV70" si="745">QQV71</f>
        <v>0</v>
      </c>
      <c r="QQW70" s="18"/>
      <c r="QQX70" s="191"/>
      <c r="QQY70" s="18"/>
      <c r="QQZ70" s="191"/>
      <c r="QRA70" s="18"/>
      <c r="QRB70" s="193" t="s">
        <v>60</v>
      </c>
      <c r="QRC70" s="193"/>
      <c r="QRD70" s="193"/>
      <c r="QRE70" s="193"/>
      <c r="QRF70" s="193"/>
      <c r="QRG70" s="193"/>
      <c r="QRH70" s="193"/>
      <c r="QRI70" s="14"/>
      <c r="QRJ70" s="15">
        <v>2</v>
      </c>
      <c r="QRK70" s="14"/>
      <c r="QRL70" s="17">
        <f t="shared" ref="QRL70" si="746">QRL71</f>
        <v>0</v>
      </c>
      <c r="QRM70" s="18"/>
      <c r="QRN70" s="191"/>
      <c r="QRO70" s="18"/>
      <c r="QRP70" s="191"/>
      <c r="QRQ70" s="18"/>
      <c r="QRR70" s="193" t="s">
        <v>60</v>
      </c>
      <c r="QRS70" s="193"/>
      <c r="QRT70" s="193"/>
      <c r="QRU70" s="193"/>
      <c r="QRV70" s="193"/>
      <c r="QRW70" s="193"/>
      <c r="QRX70" s="193"/>
      <c r="QRY70" s="14"/>
      <c r="QRZ70" s="15">
        <v>2</v>
      </c>
      <c r="QSA70" s="14"/>
      <c r="QSB70" s="17">
        <f t="shared" ref="QSB70" si="747">QSB71</f>
        <v>0</v>
      </c>
      <c r="QSC70" s="18"/>
      <c r="QSD70" s="191"/>
      <c r="QSE70" s="18"/>
      <c r="QSF70" s="191"/>
      <c r="QSG70" s="18"/>
      <c r="QSH70" s="193" t="s">
        <v>60</v>
      </c>
      <c r="QSI70" s="193"/>
      <c r="QSJ70" s="193"/>
      <c r="QSK70" s="193"/>
      <c r="QSL70" s="193"/>
      <c r="QSM70" s="193"/>
      <c r="QSN70" s="193"/>
      <c r="QSO70" s="14"/>
      <c r="QSP70" s="15">
        <v>2</v>
      </c>
      <c r="QSQ70" s="14"/>
      <c r="QSR70" s="17">
        <f t="shared" ref="QSR70" si="748">QSR71</f>
        <v>0</v>
      </c>
      <c r="QSS70" s="18"/>
      <c r="QST70" s="191"/>
      <c r="QSU70" s="18"/>
      <c r="QSV70" s="191"/>
      <c r="QSW70" s="18"/>
      <c r="QSX70" s="193" t="s">
        <v>60</v>
      </c>
      <c r="QSY70" s="193"/>
      <c r="QSZ70" s="193"/>
      <c r="QTA70" s="193"/>
      <c r="QTB70" s="193"/>
      <c r="QTC70" s="193"/>
      <c r="QTD70" s="193"/>
      <c r="QTE70" s="14"/>
      <c r="QTF70" s="15">
        <v>2</v>
      </c>
      <c r="QTG70" s="14"/>
      <c r="QTH70" s="17">
        <f t="shared" ref="QTH70" si="749">QTH71</f>
        <v>0</v>
      </c>
      <c r="QTI70" s="18"/>
      <c r="QTJ70" s="191"/>
      <c r="QTK70" s="18"/>
      <c r="QTL70" s="191"/>
      <c r="QTM70" s="18"/>
      <c r="QTN70" s="193" t="s">
        <v>60</v>
      </c>
      <c r="QTO70" s="193"/>
      <c r="QTP70" s="193"/>
      <c r="QTQ70" s="193"/>
      <c r="QTR70" s="193"/>
      <c r="QTS70" s="193"/>
      <c r="QTT70" s="193"/>
      <c r="QTU70" s="14"/>
      <c r="QTV70" s="15">
        <v>2</v>
      </c>
      <c r="QTW70" s="14"/>
      <c r="QTX70" s="17">
        <f t="shared" ref="QTX70" si="750">QTX71</f>
        <v>0</v>
      </c>
      <c r="QTY70" s="18"/>
      <c r="QTZ70" s="191"/>
      <c r="QUA70" s="18"/>
      <c r="QUB70" s="191"/>
      <c r="QUC70" s="18"/>
      <c r="QUD70" s="193" t="s">
        <v>60</v>
      </c>
      <c r="QUE70" s="193"/>
      <c r="QUF70" s="193"/>
      <c r="QUG70" s="193"/>
      <c r="QUH70" s="193"/>
      <c r="QUI70" s="193"/>
      <c r="QUJ70" s="193"/>
      <c r="QUK70" s="14"/>
      <c r="QUL70" s="15">
        <v>2</v>
      </c>
      <c r="QUM70" s="14"/>
      <c r="QUN70" s="17">
        <f t="shared" ref="QUN70" si="751">QUN71</f>
        <v>0</v>
      </c>
      <c r="QUO70" s="18"/>
      <c r="QUP70" s="191"/>
      <c r="QUQ70" s="18"/>
      <c r="QUR70" s="191"/>
      <c r="QUS70" s="18"/>
      <c r="QUT70" s="193" t="s">
        <v>60</v>
      </c>
      <c r="QUU70" s="193"/>
      <c r="QUV70" s="193"/>
      <c r="QUW70" s="193"/>
      <c r="QUX70" s="193"/>
      <c r="QUY70" s="193"/>
      <c r="QUZ70" s="193"/>
      <c r="QVA70" s="14"/>
      <c r="QVB70" s="15">
        <v>2</v>
      </c>
      <c r="QVC70" s="14"/>
      <c r="QVD70" s="17">
        <f t="shared" ref="QVD70" si="752">QVD71</f>
        <v>0</v>
      </c>
      <c r="QVE70" s="18"/>
      <c r="QVF70" s="191"/>
      <c r="QVG70" s="18"/>
      <c r="QVH70" s="191"/>
      <c r="QVI70" s="18"/>
      <c r="QVJ70" s="193" t="s">
        <v>60</v>
      </c>
      <c r="QVK70" s="193"/>
      <c r="QVL70" s="193"/>
      <c r="QVM70" s="193"/>
      <c r="QVN70" s="193"/>
      <c r="QVO70" s="193"/>
      <c r="QVP70" s="193"/>
      <c r="QVQ70" s="14"/>
      <c r="QVR70" s="15">
        <v>2</v>
      </c>
      <c r="QVS70" s="14"/>
      <c r="QVT70" s="17">
        <f t="shared" ref="QVT70" si="753">QVT71</f>
        <v>0</v>
      </c>
      <c r="QVU70" s="18"/>
      <c r="QVV70" s="191"/>
      <c r="QVW70" s="18"/>
      <c r="QVX70" s="191"/>
      <c r="QVY70" s="18"/>
      <c r="QVZ70" s="193" t="s">
        <v>60</v>
      </c>
      <c r="QWA70" s="193"/>
      <c r="QWB70" s="193"/>
      <c r="QWC70" s="193"/>
      <c r="QWD70" s="193"/>
      <c r="QWE70" s="193"/>
      <c r="QWF70" s="193"/>
      <c r="QWG70" s="14"/>
      <c r="QWH70" s="15">
        <v>2</v>
      </c>
      <c r="QWI70" s="14"/>
      <c r="QWJ70" s="17">
        <f t="shared" ref="QWJ70" si="754">QWJ71</f>
        <v>0</v>
      </c>
      <c r="QWK70" s="18"/>
      <c r="QWL70" s="191"/>
      <c r="QWM70" s="18"/>
      <c r="QWN70" s="191"/>
      <c r="QWO70" s="18"/>
      <c r="QWP70" s="193" t="s">
        <v>60</v>
      </c>
      <c r="QWQ70" s="193"/>
      <c r="QWR70" s="193"/>
      <c r="QWS70" s="193"/>
      <c r="QWT70" s="193"/>
      <c r="QWU70" s="193"/>
      <c r="QWV70" s="193"/>
      <c r="QWW70" s="14"/>
      <c r="QWX70" s="15">
        <v>2</v>
      </c>
      <c r="QWY70" s="14"/>
      <c r="QWZ70" s="17">
        <f t="shared" ref="QWZ70" si="755">QWZ71</f>
        <v>0</v>
      </c>
      <c r="QXA70" s="18"/>
      <c r="QXB70" s="191"/>
      <c r="QXC70" s="18"/>
      <c r="QXD70" s="191"/>
      <c r="QXE70" s="18"/>
      <c r="QXF70" s="193" t="s">
        <v>60</v>
      </c>
      <c r="QXG70" s="193"/>
      <c r="QXH70" s="193"/>
      <c r="QXI70" s="193"/>
      <c r="QXJ70" s="193"/>
      <c r="QXK70" s="193"/>
      <c r="QXL70" s="193"/>
      <c r="QXM70" s="14"/>
      <c r="QXN70" s="15">
        <v>2</v>
      </c>
      <c r="QXO70" s="14"/>
      <c r="QXP70" s="17">
        <f t="shared" ref="QXP70" si="756">QXP71</f>
        <v>0</v>
      </c>
      <c r="QXQ70" s="18"/>
      <c r="QXR70" s="191"/>
      <c r="QXS70" s="18"/>
      <c r="QXT70" s="191"/>
      <c r="QXU70" s="18"/>
      <c r="QXV70" s="193" t="s">
        <v>60</v>
      </c>
      <c r="QXW70" s="193"/>
      <c r="QXX70" s="193"/>
      <c r="QXY70" s="193"/>
      <c r="QXZ70" s="193"/>
      <c r="QYA70" s="193"/>
      <c r="QYB70" s="193"/>
      <c r="QYC70" s="14"/>
      <c r="QYD70" s="15">
        <v>2</v>
      </c>
      <c r="QYE70" s="14"/>
      <c r="QYF70" s="17">
        <f t="shared" ref="QYF70" si="757">QYF71</f>
        <v>0</v>
      </c>
      <c r="QYG70" s="18"/>
      <c r="QYH70" s="191"/>
      <c r="QYI70" s="18"/>
      <c r="QYJ70" s="191"/>
      <c r="QYK70" s="18"/>
      <c r="QYL70" s="193" t="s">
        <v>60</v>
      </c>
      <c r="QYM70" s="193"/>
      <c r="QYN70" s="193"/>
      <c r="QYO70" s="193"/>
      <c r="QYP70" s="193"/>
      <c r="QYQ70" s="193"/>
      <c r="QYR70" s="193"/>
      <c r="QYS70" s="14"/>
      <c r="QYT70" s="15">
        <v>2</v>
      </c>
      <c r="QYU70" s="14"/>
      <c r="QYV70" s="17">
        <f t="shared" ref="QYV70" si="758">QYV71</f>
        <v>0</v>
      </c>
      <c r="QYW70" s="18"/>
      <c r="QYX70" s="191"/>
      <c r="QYY70" s="18"/>
      <c r="QYZ70" s="191"/>
      <c r="QZA70" s="18"/>
      <c r="QZB70" s="193" t="s">
        <v>60</v>
      </c>
      <c r="QZC70" s="193"/>
      <c r="QZD70" s="193"/>
      <c r="QZE70" s="193"/>
      <c r="QZF70" s="193"/>
      <c r="QZG70" s="193"/>
      <c r="QZH70" s="193"/>
      <c r="QZI70" s="14"/>
      <c r="QZJ70" s="15">
        <v>2</v>
      </c>
      <c r="QZK70" s="14"/>
      <c r="QZL70" s="17">
        <f t="shared" ref="QZL70" si="759">QZL71</f>
        <v>0</v>
      </c>
      <c r="QZM70" s="18"/>
      <c r="QZN70" s="191"/>
      <c r="QZO70" s="18"/>
      <c r="QZP70" s="191"/>
      <c r="QZQ70" s="18"/>
      <c r="QZR70" s="193" t="s">
        <v>60</v>
      </c>
      <c r="QZS70" s="193"/>
      <c r="QZT70" s="193"/>
      <c r="QZU70" s="193"/>
      <c r="QZV70" s="193"/>
      <c r="QZW70" s="193"/>
      <c r="QZX70" s="193"/>
      <c r="QZY70" s="14"/>
      <c r="QZZ70" s="15">
        <v>2</v>
      </c>
      <c r="RAA70" s="14"/>
      <c r="RAB70" s="17">
        <f t="shared" ref="RAB70" si="760">RAB71</f>
        <v>0</v>
      </c>
      <c r="RAC70" s="18"/>
      <c r="RAD70" s="191"/>
      <c r="RAE70" s="18"/>
      <c r="RAF70" s="191"/>
      <c r="RAG70" s="18"/>
      <c r="RAH70" s="193" t="s">
        <v>60</v>
      </c>
      <c r="RAI70" s="193"/>
      <c r="RAJ70" s="193"/>
      <c r="RAK70" s="193"/>
      <c r="RAL70" s="193"/>
      <c r="RAM70" s="193"/>
      <c r="RAN70" s="193"/>
      <c r="RAO70" s="14"/>
      <c r="RAP70" s="15">
        <v>2</v>
      </c>
      <c r="RAQ70" s="14"/>
      <c r="RAR70" s="17">
        <f t="shared" ref="RAR70" si="761">RAR71</f>
        <v>0</v>
      </c>
      <c r="RAS70" s="18"/>
      <c r="RAT70" s="191"/>
      <c r="RAU70" s="18"/>
      <c r="RAV70" s="191"/>
      <c r="RAW70" s="18"/>
      <c r="RAX70" s="193" t="s">
        <v>60</v>
      </c>
      <c r="RAY70" s="193"/>
      <c r="RAZ70" s="193"/>
      <c r="RBA70" s="193"/>
      <c r="RBB70" s="193"/>
      <c r="RBC70" s="193"/>
      <c r="RBD70" s="193"/>
      <c r="RBE70" s="14"/>
      <c r="RBF70" s="15">
        <v>2</v>
      </c>
      <c r="RBG70" s="14"/>
      <c r="RBH70" s="17">
        <f t="shared" ref="RBH70" si="762">RBH71</f>
        <v>0</v>
      </c>
      <c r="RBI70" s="18"/>
      <c r="RBJ70" s="191"/>
      <c r="RBK70" s="18"/>
      <c r="RBL70" s="191"/>
      <c r="RBM70" s="18"/>
      <c r="RBN70" s="193" t="s">
        <v>60</v>
      </c>
      <c r="RBO70" s="193"/>
      <c r="RBP70" s="193"/>
      <c r="RBQ70" s="193"/>
      <c r="RBR70" s="193"/>
      <c r="RBS70" s="193"/>
      <c r="RBT70" s="193"/>
      <c r="RBU70" s="14"/>
      <c r="RBV70" s="15">
        <v>2</v>
      </c>
      <c r="RBW70" s="14"/>
      <c r="RBX70" s="17">
        <f t="shared" ref="RBX70" si="763">RBX71</f>
        <v>0</v>
      </c>
      <c r="RBY70" s="18"/>
      <c r="RBZ70" s="191"/>
      <c r="RCA70" s="18"/>
      <c r="RCB70" s="191"/>
      <c r="RCC70" s="18"/>
      <c r="RCD70" s="193" t="s">
        <v>60</v>
      </c>
      <c r="RCE70" s="193"/>
      <c r="RCF70" s="193"/>
      <c r="RCG70" s="193"/>
      <c r="RCH70" s="193"/>
      <c r="RCI70" s="193"/>
      <c r="RCJ70" s="193"/>
      <c r="RCK70" s="14"/>
      <c r="RCL70" s="15">
        <v>2</v>
      </c>
      <c r="RCM70" s="14"/>
      <c r="RCN70" s="17">
        <f t="shared" ref="RCN70" si="764">RCN71</f>
        <v>0</v>
      </c>
      <c r="RCO70" s="18"/>
      <c r="RCP70" s="191"/>
      <c r="RCQ70" s="18"/>
      <c r="RCR70" s="191"/>
      <c r="RCS70" s="18"/>
      <c r="RCT70" s="193" t="s">
        <v>60</v>
      </c>
      <c r="RCU70" s="193"/>
      <c r="RCV70" s="193"/>
      <c r="RCW70" s="193"/>
      <c r="RCX70" s="193"/>
      <c r="RCY70" s="193"/>
      <c r="RCZ70" s="193"/>
      <c r="RDA70" s="14"/>
      <c r="RDB70" s="15">
        <v>2</v>
      </c>
      <c r="RDC70" s="14"/>
      <c r="RDD70" s="17">
        <f t="shared" ref="RDD70" si="765">RDD71</f>
        <v>0</v>
      </c>
      <c r="RDE70" s="18"/>
      <c r="RDF70" s="191"/>
      <c r="RDG70" s="18"/>
      <c r="RDH70" s="191"/>
      <c r="RDI70" s="18"/>
      <c r="RDJ70" s="193" t="s">
        <v>60</v>
      </c>
      <c r="RDK70" s="193"/>
      <c r="RDL70" s="193"/>
      <c r="RDM70" s="193"/>
      <c r="RDN70" s="193"/>
      <c r="RDO70" s="193"/>
      <c r="RDP70" s="193"/>
      <c r="RDQ70" s="14"/>
      <c r="RDR70" s="15">
        <v>2</v>
      </c>
      <c r="RDS70" s="14"/>
      <c r="RDT70" s="17">
        <f t="shared" ref="RDT70" si="766">RDT71</f>
        <v>0</v>
      </c>
      <c r="RDU70" s="18"/>
      <c r="RDV70" s="191"/>
      <c r="RDW70" s="18"/>
      <c r="RDX70" s="191"/>
      <c r="RDY70" s="18"/>
      <c r="RDZ70" s="193" t="s">
        <v>60</v>
      </c>
      <c r="REA70" s="193"/>
      <c r="REB70" s="193"/>
      <c r="REC70" s="193"/>
      <c r="RED70" s="193"/>
      <c r="REE70" s="193"/>
      <c r="REF70" s="193"/>
      <c r="REG70" s="14"/>
      <c r="REH70" s="15">
        <v>2</v>
      </c>
      <c r="REI70" s="14"/>
      <c r="REJ70" s="17">
        <f t="shared" ref="REJ70" si="767">REJ71</f>
        <v>0</v>
      </c>
      <c r="REK70" s="18"/>
      <c r="REL70" s="191"/>
      <c r="REM70" s="18"/>
      <c r="REN70" s="191"/>
      <c r="REO70" s="18"/>
      <c r="REP70" s="193" t="s">
        <v>60</v>
      </c>
      <c r="REQ70" s="193"/>
      <c r="RER70" s="193"/>
      <c r="RES70" s="193"/>
      <c r="RET70" s="193"/>
      <c r="REU70" s="193"/>
      <c r="REV70" s="193"/>
      <c r="REW70" s="14"/>
      <c r="REX70" s="15">
        <v>2</v>
      </c>
      <c r="REY70" s="14"/>
      <c r="REZ70" s="17">
        <f t="shared" ref="REZ70" si="768">REZ71</f>
        <v>0</v>
      </c>
      <c r="RFA70" s="18"/>
      <c r="RFB70" s="191"/>
      <c r="RFC70" s="18"/>
      <c r="RFD70" s="191"/>
      <c r="RFE70" s="18"/>
      <c r="RFF70" s="193" t="s">
        <v>60</v>
      </c>
      <c r="RFG70" s="193"/>
      <c r="RFH70" s="193"/>
      <c r="RFI70" s="193"/>
      <c r="RFJ70" s="193"/>
      <c r="RFK70" s="193"/>
      <c r="RFL70" s="193"/>
      <c r="RFM70" s="14"/>
      <c r="RFN70" s="15">
        <v>2</v>
      </c>
      <c r="RFO70" s="14"/>
      <c r="RFP70" s="17">
        <f t="shared" ref="RFP70" si="769">RFP71</f>
        <v>0</v>
      </c>
      <c r="RFQ70" s="18"/>
      <c r="RFR70" s="191"/>
      <c r="RFS70" s="18"/>
      <c r="RFT70" s="191"/>
      <c r="RFU70" s="18"/>
      <c r="RFV70" s="193" t="s">
        <v>60</v>
      </c>
      <c r="RFW70" s="193"/>
      <c r="RFX70" s="193"/>
      <c r="RFY70" s="193"/>
      <c r="RFZ70" s="193"/>
      <c r="RGA70" s="193"/>
      <c r="RGB70" s="193"/>
      <c r="RGC70" s="14"/>
      <c r="RGD70" s="15">
        <v>2</v>
      </c>
      <c r="RGE70" s="14"/>
      <c r="RGF70" s="17">
        <f t="shared" ref="RGF70" si="770">RGF71</f>
        <v>0</v>
      </c>
      <c r="RGG70" s="18"/>
      <c r="RGH70" s="191"/>
      <c r="RGI70" s="18"/>
      <c r="RGJ70" s="191"/>
      <c r="RGK70" s="18"/>
      <c r="RGL70" s="193" t="s">
        <v>60</v>
      </c>
      <c r="RGM70" s="193"/>
      <c r="RGN70" s="193"/>
      <c r="RGO70" s="193"/>
      <c r="RGP70" s="193"/>
      <c r="RGQ70" s="193"/>
      <c r="RGR70" s="193"/>
      <c r="RGS70" s="14"/>
      <c r="RGT70" s="15">
        <v>2</v>
      </c>
      <c r="RGU70" s="14"/>
      <c r="RGV70" s="17">
        <f t="shared" ref="RGV70" si="771">RGV71</f>
        <v>0</v>
      </c>
      <c r="RGW70" s="18"/>
      <c r="RGX70" s="191"/>
      <c r="RGY70" s="18"/>
      <c r="RGZ70" s="191"/>
      <c r="RHA70" s="18"/>
      <c r="RHB70" s="193" t="s">
        <v>60</v>
      </c>
      <c r="RHC70" s="193"/>
      <c r="RHD70" s="193"/>
      <c r="RHE70" s="193"/>
      <c r="RHF70" s="193"/>
      <c r="RHG70" s="193"/>
      <c r="RHH70" s="193"/>
      <c r="RHI70" s="14"/>
      <c r="RHJ70" s="15">
        <v>2</v>
      </c>
      <c r="RHK70" s="14"/>
      <c r="RHL70" s="17">
        <f t="shared" ref="RHL70" si="772">RHL71</f>
        <v>0</v>
      </c>
      <c r="RHM70" s="18"/>
      <c r="RHN70" s="191"/>
      <c r="RHO70" s="18"/>
      <c r="RHP70" s="191"/>
      <c r="RHQ70" s="18"/>
      <c r="RHR70" s="193" t="s">
        <v>60</v>
      </c>
      <c r="RHS70" s="193"/>
      <c r="RHT70" s="193"/>
      <c r="RHU70" s="193"/>
      <c r="RHV70" s="193"/>
      <c r="RHW70" s="193"/>
      <c r="RHX70" s="193"/>
      <c r="RHY70" s="14"/>
      <c r="RHZ70" s="15">
        <v>2</v>
      </c>
      <c r="RIA70" s="14"/>
      <c r="RIB70" s="17">
        <f t="shared" ref="RIB70" si="773">RIB71</f>
        <v>0</v>
      </c>
      <c r="RIC70" s="18"/>
      <c r="RID70" s="191"/>
      <c r="RIE70" s="18"/>
      <c r="RIF70" s="191"/>
      <c r="RIG70" s="18"/>
      <c r="RIH70" s="193" t="s">
        <v>60</v>
      </c>
      <c r="RII70" s="193"/>
      <c r="RIJ70" s="193"/>
      <c r="RIK70" s="193"/>
      <c r="RIL70" s="193"/>
      <c r="RIM70" s="193"/>
      <c r="RIN70" s="193"/>
      <c r="RIO70" s="14"/>
      <c r="RIP70" s="15">
        <v>2</v>
      </c>
      <c r="RIQ70" s="14"/>
      <c r="RIR70" s="17">
        <f t="shared" ref="RIR70" si="774">RIR71</f>
        <v>0</v>
      </c>
      <c r="RIS70" s="18"/>
      <c r="RIT70" s="191"/>
      <c r="RIU70" s="18"/>
      <c r="RIV70" s="191"/>
      <c r="RIW70" s="18"/>
      <c r="RIX70" s="193" t="s">
        <v>60</v>
      </c>
      <c r="RIY70" s="193"/>
      <c r="RIZ70" s="193"/>
      <c r="RJA70" s="193"/>
      <c r="RJB70" s="193"/>
      <c r="RJC70" s="193"/>
      <c r="RJD70" s="193"/>
      <c r="RJE70" s="14"/>
      <c r="RJF70" s="15">
        <v>2</v>
      </c>
      <c r="RJG70" s="14"/>
      <c r="RJH70" s="17">
        <f t="shared" ref="RJH70" si="775">RJH71</f>
        <v>0</v>
      </c>
      <c r="RJI70" s="18"/>
      <c r="RJJ70" s="191"/>
      <c r="RJK70" s="18"/>
      <c r="RJL70" s="191"/>
      <c r="RJM70" s="18"/>
      <c r="RJN70" s="193" t="s">
        <v>60</v>
      </c>
      <c r="RJO70" s="193"/>
      <c r="RJP70" s="193"/>
      <c r="RJQ70" s="193"/>
      <c r="RJR70" s="193"/>
      <c r="RJS70" s="193"/>
      <c r="RJT70" s="193"/>
      <c r="RJU70" s="14"/>
      <c r="RJV70" s="15">
        <v>2</v>
      </c>
      <c r="RJW70" s="14"/>
      <c r="RJX70" s="17">
        <f t="shared" ref="RJX70" si="776">RJX71</f>
        <v>0</v>
      </c>
      <c r="RJY70" s="18"/>
      <c r="RJZ70" s="191"/>
      <c r="RKA70" s="18"/>
      <c r="RKB70" s="191"/>
      <c r="RKC70" s="18"/>
      <c r="RKD70" s="193" t="s">
        <v>60</v>
      </c>
      <c r="RKE70" s="193"/>
      <c r="RKF70" s="193"/>
      <c r="RKG70" s="193"/>
      <c r="RKH70" s="193"/>
      <c r="RKI70" s="193"/>
      <c r="RKJ70" s="193"/>
      <c r="RKK70" s="14"/>
      <c r="RKL70" s="15">
        <v>2</v>
      </c>
      <c r="RKM70" s="14"/>
      <c r="RKN70" s="17">
        <f t="shared" ref="RKN70" si="777">RKN71</f>
        <v>0</v>
      </c>
      <c r="RKO70" s="18"/>
      <c r="RKP70" s="191"/>
      <c r="RKQ70" s="18"/>
      <c r="RKR70" s="191"/>
      <c r="RKS70" s="18"/>
      <c r="RKT70" s="193" t="s">
        <v>60</v>
      </c>
      <c r="RKU70" s="193"/>
      <c r="RKV70" s="193"/>
      <c r="RKW70" s="193"/>
      <c r="RKX70" s="193"/>
      <c r="RKY70" s="193"/>
      <c r="RKZ70" s="193"/>
      <c r="RLA70" s="14"/>
      <c r="RLB70" s="15">
        <v>2</v>
      </c>
      <c r="RLC70" s="14"/>
      <c r="RLD70" s="17">
        <f t="shared" ref="RLD70" si="778">RLD71</f>
        <v>0</v>
      </c>
      <c r="RLE70" s="18"/>
      <c r="RLF70" s="191"/>
      <c r="RLG70" s="18"/>
      <c r="RLH70" s="191"/>
      <c r="RLI70" s="18"/>
      <c r="RLJ70" s="193" t="s">
        <v>60</v>
      </c>
      <c r="RLK70" s="193"/>
      <c r="RLL70" s="193"/>
      <c r="RLM70" s="193"/>
      <c r="RLN70" s="193"/>
      <c r="RLO70" s="193"/>
      <c r="RLP70" s="193"/>
      <c r="RLQ70" s="14"/>
      <c r="RLR70" s="15">
        <v>2</v>
      </c>
      <c r="RLS70" s="14"/>
      <c r="RLT70" s="17">
        <f t="shared" ref="RLT70" si="779">RLT71</f>
        <v>0</v>
      </c>
      <c r="RLU70" s="18"/>
      <c r="RLV70" s="191"/>
      <c r="RLW70" s="18"/>
      <c r="RLX70" s="191"/>
      <c r="RLY70" s="18"/>
      <c r="RLZ70" s="193" t="s">
        <v>60</v>
      </c>
      <c r="RMA70" s="193"/>
      <c r="RMB70" s="193"/>
      <c r="RMC70" s="193"/>
      <c r="RMD70" s="193"/>
      <c r="RME70" s="193"/>
      <c r="RMF70" s="193"/>
      <c r="RMG70" s="14"/>
      <c r="RMH70" s="15">
        <v>2</v>
      </c>
      <c r="RMI70" s="14"/>
      <c r="RMJ70" s="17">
        <f t="shared" ref="RMJ70" si="780">RMJ71</f>
        <v>0</v>
      </c>
      <c r="RMK70" s="18"/>
      <c r="RML70" s="191"/>
      <c r="RMM70" s="18"/>
      <c r="RMN70" s="191"/>
      <c r="RMO70" s="18"/>
      <c r="RMP70" s="193" t="s">
        <v>60</v>
      </c>
      <c r="RMQ70" s="193"/>
      <c r="RMR70" s="193"/>
      <c r="RMS70" s="193"/>
      <c r="RMT70" s="193"/>
      <c r="RMU70" s="193"/>
      <c r="RMV70" s="193"/>
      <c r="RMW70" s="14"/>
      <c r="RMX70" s="15">
        <v>2</v>
      </c>
      <c r="RMY70" s="14"/>
      <c r="RMZ70" s="17">
        <f t="shared" ref="RMZ70" si="781">RMZ71</f>
        <v>0</v>
      </c>
      <c r="RNA70" s="18"/>
      <c r="RNB70" s="191"/>
      <c r="RNC70" s="18"/>
      <c r="RND70" s="191"/>
      <c r="RNE70" s="18"/>
      <c r="RNF70" s="193" t="s">
        <v>60</v>
      </c>
      <c r="RNG70" s="193"/>
      <c r="RNH70" s="193"/>
      <c r="RNI70" s="193"/>
      <c r="RNJ70" s="193"/>
      <c r="RNK70" s="193"/>
      <c r="RNL70" s="193"/>
      <c r="RNM70" s="14"/>
      <c r="RNN70" s="15">
        <v>2</v>
      </c>
      <c r="RNO70" s="14"/>
      <c r="RNP70" s="17">
        <f t="shared" ref="RNP70" si="782">RNP71</f>
        <v>0</v>
      </c>
      <c r="RNQ70" s="18"/>
      <c r="RNR70" s="191"/>
      <c r="RNS70" s="18"/>
      <c r="RNT70" s="191"/>
      <c r="RNU70" s="18"/>
      <c r="RNV70" s="193" t="s">
        <v>60</v>
      </c>
      <c r="RNW70" s="193"/>
      <c r="RNX70" s="193"/>
      <c r="RNY70" s="193"/>
      <c r="RNZ70" s="193"/>
      <c r="ROA70" s="193"/>
      <c r="ROB70" s="193"/>
      <c r="ROC70" s="14"/>
      <c r="ROD70" s="15">
        <v>2</v>
      </c>
      <c r="ROE70" s="14"/>
      <c r="ROF70" s="17">
        <f t="shared" ref="ROF70" si="783">ROF71</f>
        <v>0</v>
      </c>
      <c r="ROG70" s="18"/>
      <c r="ROH70" s="191"/>
      <c r="ROI70" s="18"/>
      <c r="ROJ70" s="191"/>
      <c r="ROK70" s="18"/>
      <c r="ROL70" s="193" t="s">
        <v>60</v>
      </c>
      <c r="ROM70" s="193"/>
      <c r="RON70" s="193"/>
      <c r="ROO70" s="193"/>
      <c r="ROP70" s="193"/>
      <c r="ROQ70" s="193"/>
      <c r="ROR70" s="193"/>
      <c r="ROS70" s="14"/>
      <c r="ROT70" s="15">
        <v>2</v>
      </c>
      <c r="ROU70" s="14"/>
      <c r="ROV70" s="17">
        <f t="shared" ref="ROV70" si="784">ROV71</f>
        <v>0</v>
      </c>
      <c r="ROW70" s="18"/>
      <c r="ROX70" s="191"/>
      <c r="ROY70" s="18"/>
      <c r="ROZ70" s="191"/>
      <c r="RPA70" s="18"/>
      <c r="RPB70" s="193" t="s">
        <v>60</v>
      </c>
      <c r="RPC70" s="193"/>
      <c r="RPD70" s="193"/>
      <c r="RPE70" s="193"/>
      <c r="RPF70" s="193"/>
      <c r="RPG70" s="193"/>
      <c r="RPH70" s="193"/>
      <c r="RPI70" s="14"/>
      <c r="RPJ70" s="15">
        <v>2</v>
      </c>
      <c r="RPK70" s="14"/>
      <c r="RPL70" s="17">
        <f t="shared" ref="RPL70" si="785">RPL71</f>
        <v>0</v>
      </c>
      <c r="RPM70" s="18"/>
      <c r="RPN70" s="191"/>
      <c r="RPO70" s="18"/>
      <c r="RPP70" s="191"/>
      <c r="RPQ70" s="18"/>
      <c r="RPR70" s="193" t="s">
        <v>60</v>
      </c>
      <c r="RPS70" s="193"/>
      <c r="RPT70" s="193"/>
      <c r="RPU70" s="193"/>
      <c r="RPV70" s="193"/>
      <c r="RPW70" s="193"/>
      <c r="RPX70" s="193"/>
      <c r="RPY70" s="14"/>
      <c r="RPZ70" s="15">
        <v>2</v>
      </c>
      <c r="RQA70" s="14"/>
      <c r="RQB70" s="17">
        <f t="shared" ref="RQB70" si="786">RQB71</f>
        <v>0</v>
      </c>
      <c r="RQC70" s="18"/>
      <c r="RQD70" s="191"/>
      <c r="RQE70" s="18"/>
      <c r="RQF70" s="191"/>
      <c r="RQG70" s="18"/>
      <c r="RQH70" s="193" t="s">
        <v>60</v>
      </c>
      <c r="RQI70" s="193"/>
      <c r="RQJ70" s="193"/>
      <c r="RQK70" s="193"/>
      <c r="RQL70" s="193"/>
      <c r="RQM70" s="193"/>
      <c r="RQN70" s="193"/>
      <c r="RQO70" s="14"/>
      <c r="RQP70" s="15">
        <v>2</v>
      </c>
      <c r="RQQ70" s="14"/>
      <c r="RQR70" s="17">
        <f t="shared" ref="RQR70" si="787">RQR71</f>
        <v>0</v>
      </c>
      <c r="RQS70" s="18"/>
      <c r="RQT70" s="191"/>
      <c r="RQU70" s="18"/>
      <c r="RQV70" s="191"/>
      <c r="RQW70" s="18"/>
      <c r="RQX70" s="193" t="s">
        <v>60</v>
      </c>
      <c r="RQY70" s="193"/>
      <c r="RQZ70" s="193"/>
      <c r="RRA70" s="193"/>
      <c r="RRB70" s="193"/>
      <c r="RRC70" s="193"/>
      <c r="RRD70" s="193"/>
      <c r="RRE70" s="14"/>
      <c r="RRF70" s="15">
        <v>2</v>
      </c>
      <c r="RRG70" s="14"/>
      <c r="RRH70" s="17">
        <f t="shared" ref="RRH70" si="788">RRH71</f>
        <v>0</v>
      </c>
      <c r="RRI70" s="18"/>
      <c r="RRJ70" s="191"/>
      <c r="RRK70" s="18"/>
      <c r="RRL70" s="191"/>
      <c r="RRM70" s="18"/>
      <c r="RRN70" s="193" t="s">
        <v>60</v>
      </c>
      <c r="RRO70" s="193"/>
      <c r="RRP70" s="193"/>
      <c r="RRQ70" s="193"/>
      <c r="RRR70" s="193"/>
      <c r="RRS70" s="193"/>
      <c r="RRT70" s="193"/>
      <c r="RRU70" s="14"/>
      <c r="RRV70" s="15">
        <v>2</v>
      </c>
      <c r="RRW70" s="14"/>
      <c r="RRX70" s="17">
        <f t="shared" ref="RRX70" si="789">RRX71</f>
        <v>0</v>
      </c>
      <c r="RRY70" s="18"/>
      <c r="RRZ70" s="191"/>
      <c r="RSA70" s="18"/>
      <c r="RSB70" s="191"/>
      <c r="RSC70" s="18"/>
      <c r="RSD70" s="193" t="s">
        <v>60</v>
      </c>
      <c r="RSE70" s="193"/>
      <c r="RSF70" s="193"/>
      <c r="RSG70" s="193"/>
      <c r="RSH70" s="193"/>
      <c r="RSI70" s="193"/>
      <c r="RSJ70" s="193"/>
      <c r="RSK70" s="14"/>
      <c r="RSL70" s="15">
        <v>2</v>
      </c>
      <c r="RSM70" s="14"/>
      <c r="RSN70" s="17">
        <f t="shared" ref="RSN70" si="790">RSN71</f>
        <v>0</v>
      </c>
      <c r="RSO70" s="18"/>
      <c r="RSP70" s="191"/>
      <c r="RSQ70" s="18"/>
      <c r="RSR70" s="191"/>
      <c r="RSS70" s="18"/>
      <c r="RST70" s="193" t="s">
        <v>60</v>
      </c>
      <c r="RSU70" s="193"/>
      <c r="RSV70" s="193"/>
      <c r="RSW70" s="193"/>
      <c r="RSX70" s="193"/>
      <c r="RSY70" s="193"/>
      <c r="RSZ70" s="193"/>
      <c r="RTA70" s="14"/>
      <c r="RTB70" s="15">
        <v>2</v>
      </c>
      <c r="RTC70" s="14"/>
      <c r="RTD70" s="17">
        <f t="shared" ref="RTD70" si="791">RTD71</f>
        <v>0</v>
      </c>
      <c r="RTE70" s="18"/>
      <c r="RTF70" s="191"/>
      <c r="RTG70" s="18"/>
      <c r="RTH70" s="191"/>
      <c r="RTI70" s="18"/>
      <c r="RTJ70" s="193" t="s">
        <v>60</v>
      </c>
      <c r="RTK70" s="193"/>
      <c r="RTL70" s="193"/>
      <c r="RTM70" s="193"/>
      <c r="RTN70" s="193"/>
      <c r="RTO70" s="193"/>
      <c r="RTP70" s="193"/>
      <c r="RTQ70" s="14"/>
      <c r="RTR70" s="15">
        <v>2</v>
      </c>
      <c r="RTS70" s="14"/>
      <c r="RTT70" s="17">
        <f t="shared" ref="RTT70" si="792">RTT71</f>
        <v>0</v>
      </c>
      <c r="RTU70" s="18"/>
      <c r="RTV70" s="191"/>
      <c r="RTW70" s="18"/>
      <c r="RTX70" s="191"/>
      <c r="RTY70" s="18"/>
      <c r="RTZ70" s="193" t="s">
        <v>60</v>
      </c>
      <c r="RUA70" s="193"/>
      <c r="RUB70" s="193"/>
      <c r="RUC70" s="193"/>
      <c r="RUD70" s="193"/>
      <c r="RUE70" s="193"/>
      <c r="RUF70" s="193"/>
      <c r="RUG70" s="14"/>
      <c r="RUH70" s="15">
        <v>2</v>
      </c>
      <c r="RUI70" s="14"/>
      <c r="RUJ70" s="17">
        <f t="shared" ref="RUJ70" si="793">RUJ71</f>
        <v>0</v>
      </c>
      <c r="RUK70" s="18"/>
      <c r="RUL70" s="191"/>
      <c r="RUM70" s="18"/>
      <c r="RUN70" s="191"/>
      <c r="RUO70" s="18"/>
      <c r="RUP70" s="193" t="s">
        <v>60</v>
      </c>
      <c r="RUQ70" s="193"/>
      <c r="RUR70" s="193"/>
      <c r="RUS70" s="193"/>
      <c r="RUT70" s="193"/>
      <c r="RUU70" s="193"/>
      <c r="RUV70" s="193"/>
      <c r="RUW70" s="14"/>
      <c r="RUX70" s="15">
        <v>2</v>
      </c>
      <c r="RUY70" s="14"/>
      <c r="RUZ70" s="17">
        <f t="shared" ref="RUZ70" si="794">RUZ71</f>
        <v>0</v>
      </c>
      <c r="RVA70" s="18"/>
      <c r="RVB70" s="191"/>
      <c r="RVC70" s="18"/>
      <c r="RVD70" s="191"/>
      <c r="RVE70" s="18"/>
      <c r="RVF70" s="193" t="s">
        <v>60</v>
      </c>
      <c r="RVG70" s="193"/>
      <c r="RVH70" s="193"/>
      <c r="RVI70" s="193"/>
      <c r="RVJ70" s="193"/>
      <c r="RVK70" s="193"/>
      <c r="RVL70" s="193"/>
      <c r="RVM70" s="14"/>
      <c r="RVN70" s="15">
        <v>2</v>
      </c>
      <c r="RVO70" s="14"/>
      <c r="RVP70" s="17">
        <f t="shared" ref="RVP70" si="795">RVP71</f>
        <v>0</v>
      </c>
      <c r="RVQ70" s="18"/>
      <c r="RVR70" s="191"/>
      <c r="RVS70" s="18"/>
      <c r="RVT70" s="191"/>
      <c r="RVU70" s="18"/>
      <c r="RVV70" s="193" t="s">
        <v>60</v>
      </c>
      <c r="RVW70" s="193"/>
      <c r="RVX70" s="193"/>
      <c r="RVY70" s="193"/>
      <c r="RVZ70" s="193"/>
      <c r="RWA70" s="193"/>
      <c r="RWB70" s="193"/>
      <c r="RWC70" s="14"/>
      <c r="RWD70" s="15">
        <v>2</v>
      </c>
      <c r="RWE70" s="14"/>
      <c r="RWF70" s="17">
        <f t="shared" ref="RWF70" si="796">RWF71</f>
        <v>0</v>
      </c>
      <c r="RWG70" s="18"/>
      <c r="RWH70" s="191"/>
      <c r="RWI70" s="18"/>
      <c r="RWJ70" s="191"/>
      <c r="RWK70" s="18"/>
      <c r="RWL70" s="193" t="s">
        <v>60</v>
      </c>
      <c r="RWM70" s="193"/>
      <c r="RWN70" s="193"/>
      <c r="RWO70" s="193"/>
      <c r="RWP70" s="193"/>
      <c r="RWQ70" s="193"/>
      <c r="RWR70" s="193"/>
      <c r="RWS70" s="14"/>
      <c r="RWT70" s="15">
        <v>2</v>
      </c>
      <c r="RWU70" s="14"/>
      <c r="RWV70" s="17">
        <f t="shared" ref="RWV70" si="797">RWV71</f>
        <v>0</v>
      </c>
      <c r="RWW70" s="18"/>
      <c r="RWX70" s="191"/>
      <c r="RWY70" s="18"/>
      <c r="RWZ70" s="191"/>
      <c r="RXA70" s="18"/>
      <c r="RXB70" s="193" t="s">
        <v>60</v>
      </c>
      <c r="RXC70" s="193"/>
      <c r="RXD70" s="193"/>
      <c r="RXE70" s="193"/>
      <c r="RXF70" s="193"/>
      <c r="RXG70" s="193"/>
      <c r="RXH70" s="193"/>
      <c r="RXI70" s="14"/>
      <c r="RXJ70" s="15">
        <v>2</v>
      </c>
      <c r="RXK70" s="14"/>
      <c r="RXL70" s="17">
        <f t="shared" ref="RXL70" si="798">RXL71</f>
        <v>0</v>
      </c>
      <c r="RXM70" s="18"/>
      <c r="RXN70" s="191"/>
      <c r="RXO70" s="18"/>
      <c r="RXP70" s="191"/>
      <c r="RXQ70" s="18"/>
      <c r="RXR70" s="193" t="s">
        <v>60</v>
      </c>
      <c r="RXS70" s="193"/>
      <c r="RXT70" s="193"/>
      <c r="RXU70" s="193"/>
      <c r="RXV70" s="193"/>
      <c r="RXW70" s="193"/>
      <c r="RXX70" s="193"/>
      <c r="RXY70" s="14"/>
      <c r="RXZ70" s="15">
        <v>2</v>
      </c>
      <c r="RYA70" s="14"/>
      <c r="RYB70" s="17">
        <f t="shared" ref="RYB70" si="799">RYB71</f>
        <v>0</v>
      </c>
      <c r="RYC70" s="18"/>
      <c r="RYD70" s="191"/>
      <c r="RYE70" s="18"/>
      <c r="RYF70" s="191"/>
      <c r="RYG70" s="18"/>
      <c r="RYH70" s="193" t="s">
        <v>60</v>
      </c>
      <c r="RYI70" s="193"/>
      <c r="RYJ70" s="193"/>
      <c r="RYK70" s="193"/>
      <c r="RYL70" s="193"/>
      <c r="RYM70" s="193"/>
      <c r="RYN70" s="193"/>
      <c r="RYO70" s="14"/>
      <c r="RYP70" s="15">
        <v>2</v>
      </c>
      <c r="RYQ70" s="14"/>
      <c r="RYR70" s="17">
        <f t="shared" ref="RYR70" si="800">RYR71</f>
        <v>0</v>
      </c>
      <c r="RYS70" s="18"/>
      <c r="RYT70" s="191"/>
      <c r="RYU70" s="18"/>
      <c r="RYV70" s="191"/>
      <c r="RYW70" s="18"/>
      <c r="RYX70" s="193" t="s">
        <v>60</v>
      </c>
      <c r="RYY70" s="193"/>
      <c r="RYZ70" s="193"/>
      <c r="RZA70" s="193"/>
      <c r="RZB70" s="193"/>
      <c r="RZC70" s="193"/>
      <c r="RZD70" s="193"/>
      <c r="RZE70" s="14"/>
      <c r="RZF70" s="15">
        <v>2</v>
      </c>
      <c r="RZG70" s="14"/>
      <c r="RZH70" s="17">
        <f t="shared" ref="RZH70" si="801">RZH71</f>
        <v>0</v>
      </c>
      <c r="RZI70" s="18"/>
      <c r="RZJ70" s="191"/>
      <c r="RZK70" s="18"/>
      <c r="RZL70" s="191"/>
      <c r="RZM70" s="18"/>
      <c r="RZN70" s="193" t="s">
        <v>60</v>
      </c>
      <c r="RZO70" s="193"/>
      <c r="RZP70" s="193"/>
      <c r="RZQ70" s="193"/>
      <c r="RZR70" s="193"/>
      <c r="RZS70" s="193"/>
      <c r="RZT70" s="193"/>
      <c r="RZU70" s="14"/>
      <c r="RZV70" s="15">
        <v>2</v>
      </c>
      <c r="RZW70" s="14"/>
      <c r="RZX70" s="17">
        <f t="shared" ref="RZX70" si="802">RZX71</f>
        <v>0</v>
      </c>
      <c r="RZY70" s="18"/>
      <c r="RZZ70" s="191"/>
      <c r="SAA70" s="18"/>
      <c r="SAB70" s="191"/>
      <c r="SAC70" s="18"/>
      <c r="SAD70" s="193" t="s">
        <v>60</v>
      </c>
      <c r="SAE70" s="193"/>
      <c r="SAF70" s="193"/>
      <c r="SAG70" s="193"/>
      <c r="SAH70" s="193"/>
      <c r="SAI70" s="193"/>
      <c r="SAJ70" s="193"/>
      <c r="SAK70" s="14"/>
      <c r="SAL70" s="15">
        <v>2</v>
      </c>
      <c r="SAM70" s="14"/>
      <c r="SAN70" s="17">
        <f t="shared" ref="SAN70" si="803">SAN71</f>
        <v>0</v>
      </c>
      <c r="SAO70" s="18"/>
      <c r="SAP70" s="191"/>
      <c r="SAQ70" s="18"/>
      <c r="SAR70" s="191"/>
      <c r="SAS70" s="18"/>
      <c r="SAT70" s="193" t="s">
        <v>60</v>
      </c>
      <c r="SAU70" s="193"/>
      <c r="SAV70" s="193"/>
      <c r="SAW70" s="193"/>
      <c r="SAX70" s="193"/>
      <c r="SAY70" s="193"/>
      <c r="SAZ70" s="193"/>
      <c r="SBA70" s="14"/>
      <c r="SBB70" s="15">
        <v>2</v>
      </c>
      <c r="SBC70" s="14"/>
      <c r="SBD70" s="17">
        <f t="shared" ref="SBD70" si="804">SBD71</f>
        <v>0</v>
      </c>
      <c r="SBE70" s="18"/>
      <c r="SBF70" s="191"/>
      <c r="SBG70" s="18"/>
      <c r="SBH70" s="191"/>
      <c r="SBI70" s="18"/>
      <c r="SBJ70" s="193" t="s">
        <v>60</v>
      </c>
      <c r="SBK70" s="193"/>
      <c r="SBL70" s="193"/>
      <c r="SBM70" s="193"/>
      <c r="SBN70" s="193"/>
      <c r="SBO70" s="193"/>
      <c r="SBP70" s="193"/>
      <c r="SBQ70" s="14"/>
      <c r="SBR70" s="15">
        <v>2</v>
      </c>
      <c r="SBS70" s="14"/>
      <c r="SBT70" s="17">
        <f t="shared" ref="SBT70" si="805">SBT71</f>
        <v>0</v>
      </c>
      <c r="SBU70" s="18"/>
      <c r="SBV70" s="191"/>
      <c r="SBW70" s="18"/>
      <c r="SBX70" s="191"/>
      <c r="SBY70" s="18"/>
      <c r="SBZ70" s="193" t="s">
        <v>60</v>
      </c>
      <c r="SCA70" s="193"/>
      <c r="SCB70" s="193"/>
      <c r="SCC70" s="193"/>
      <c r="SCD70" s="193"/>
      <c r="SCE70" s="193"/>
      <c r="SCF70" s="193"/>
      <c r="SCG70" s="14"/>
      <c r="SCH70" s="15">
        <v>2</v>
      </c>
      <c r="SCI70" s="14"/>
      <c r="SCJ70" s="17">
        <f t="shared" ref="SCJ70" si="806">SCJ71</f>
        <v>0</v>
      </c>
      <c r="SCK70" s="18"/>
      <c r="SCL70" s="191"/>
      <c r="SCM70" s="18"/>
      <c r="SCN70" s="191"/>
      <c r="SCO70" s="18"/>
      <c r="SCP70" s="193" t="s">
        <v>60</v>
      </c>
      <c r="SCQ70" s="193"/>
      <c r="SCR70" s="193"/>
      <c r="SCS70" s="193"/>
      <c r="SCT70" s="193"/>
      <c r="SCU70" s="193"/>
      <c r="SCV70" s="193"/>
      <c r="SCW70" s="14"/>
      <c r="SCX70" s="15">
        <v>2</v>
      </c>
      <c r="SCY70" s="14"/>
      <c r="SCZ70" s="17">
        <f t="shared" ref="SCZ70" si="807">SCZ71</f>
        <v>0</v>
      </c>
      <c r="SDA70" s="18"/>
      <c r="SDB70" s="191"/>
      <c r="SDC70" s="18"/>
      <c r="SDD70" s="191"/>
      <c r="SDE70" s="18"/>
      <c r="SDF70" s="193" t="s">
        <v>60</v>
      </c>
      <c r="SDG70" s="193"/>
      <c r="SDH70" s="193"/>
      <c r="SDI70" s="193"/>
      <c r="SDJ70" s="193"/>
      <c r="SDK70" s="193"/>
      <c r="SDL70" s="193"/>
      <c r="SDM70" s="14"/>
      <c r="SDN70" s="15">
        <v>2</v>
      </c>
      <c r="SDO70" s="14"/>
      <c r="SDP70" s="17">
        <f t="shared" ref="SDP70" si="808">SDP71</f>
        <v>0</v>
      </c>
      <c r="SDQ70" s="18"/>
      <c r="SDR70" s="191"/>
      <c r="SDS70" s="18"/>
      <c r="SDT70" s="191"/>
      <c r="SDU70" s="18"/>
      <c r="SDV70" s="193" t="s">
        <v>60</v>
      </c>
      <c r="SDW70" s="193"/>
      <c r="SDX70" s="193"/>
      <c r="SDY70" s="193"/>
      <c r="SDZ70" s="193"/>
      <c r="SEA70" s="193"/>
      <c r="SEB70" s="193"/>
      <c r="SEC70" s="14"/>
      <c r="SED70" s="15">
        <v>2</v>
      </c>
      <c r="SEE70" s="14"/>
      <c r="SEF70" s="17">
        <f t="shared" ref="SEF70" si="809">SEF71</f>
        <v>0</v>
      </c>
      <c r="SEG70" s="18"/>
      <c r="SEH70" s="191"/>
      <c r="SEI70" s="18"/>
      <c r="SEJ70" s="191"/>
      <c r="SEK70" s="18"/>
      <c r="SEL70" s="193" t="s">
        <v>60</v>
      </c>
      <c r="SEM70" s="193"/>
      <c r="SEN70" s="193"/>
      <c r="SEO70" s="193"/>
      <c r="SEP70" s="193"/>
      <c r="SEQ70" s="193"/>
      <c r="SER70" s="193"/>
      <c r="SES70" s="14"/>
      <c r="SET70" s="15">
        <v>2</v>
      </c>
      <c r="SEU70" s="14"/>
      <c r="SEV70" s="17">
        <f t="shared" ref="SEV70" si="810">SEV71</f>
        <v>0</v>
      </c>
      <c r="SEW70" s="18"/>
      <c r="SEX70" s="191"/>
      <c r="SEY70" s="18"/>
      <c r="SEZ70" s="191"/>
      <c r="SFA70" s="18"/>
      <c r="SFB70" s="193" t="s">
        <v>60</v>
      </c>
      <c r="SFC70" s="193"/>
      <c r="SFD70" s="193"/>
      <c r="SFE70" s="193"/>
      <c r="SFF70" s="193"/>
      <c r="SFG70" s="193"/>
      <c r="SFH70" s="193"/>
      <c r="SFI70" s="14"/>
      <c r="SFJ70" s="15">
        <v>2</v>
      </c>
      <c r="SFK70" s="14"/>
      <c r="SFL70" s="17">
        <f t="shared" ref="SFL70" si="811">SFL71</f>
        <v>0</v>
      </c>
      <c r="SFM70" s="18"/>
      <c r="SFN70" s="191"/>
      <c r="SFO70" s="18"/>
      <c r="SFP70" s="191"/>
      <c r="SFQ70" s="18"/>
      <c r="SFR70" s="193" t="s">
        <v>60</v>
      </c>
      <c r="SFS70" s="193"/>
      <c r="SFT70" s="193"/>
      <c r="SFU70" s="193"/>
      <c r="SFV70" s="193"/>
      <c r="SFW70" s="193"/>
      <c r="SFX70" s="193"/>
      <c r="SFY70" s="14"/>
      <c r="SFZ70" s="15">
        <v>2</v>
      </c>
      <c r="SGA70" s="14"/>
      <c r="SGB70" s="17">
        <f t="shared" ref="SGB70" si="812">SGB71</f>
        <v>0</v>
      </c>
      <c r="SGC70" s="18"/>
      <c r="SGD70" s="191"/>
      <c r="SGE70" s="18"/>
      <c r="SGF70" s="191"/>
      <c r="SGG70" s="18"/>
      <c r="SGH70" s="193" t="s">
        <v>60</v>
      </c>
      <c r="SGI70" s="193"/>
      <c r="SGJ70" s="193"/>
      <c r="SGK70" s="193"/>
      <c r="SGL70" s="193"/>
      <c r="SGM70" s="193"/>
      <c r="SGN70" s="193"/>
      <c r="SGO70" s="14"/>
      <c r="SGP70" s="15">
        <v>2</v>
      </c>
      <c r="SGQ70" s="14"/>
      <c r="SGR70" s="17">
        <f t="shared" ref="SGR70" si="813">SGR71</f>
        <v>0</v>
      </c>
      <c r="SGS70" s="18"/>
      <c r="SGT70" s="191"/>
      <c r="SGU70" s="18"/>
      <c r="SGV70" s="191"/>
      <c r="SGW70" s="18"/>
      <c r="SGX70" s="193" t="s">
        <v>60</v>
      </c>
      <c r="SGY70" s="193"/>
      <c r="SGZ70" s="193"/>
      <c r="SHA70" s="193"/>
      <c r="SHB70" s="193"/>
      <c r="SHC70" s="193"/>
      <c r="SHD70" s="193"/>
      <c r="SHE70" s="14"/>
      <c r="SHF70" s="15">
        <v>2</v>
      </c>
      <c r="SHG70" s="14"/>
      <c r="SHH70" s="17">
        <f t="shared" ref="SHH70" si="814">SHH71</f>
        <v>0</v>
      </c>
      <c r="SHI70" s="18"/>
      <c r="SHJ70" s="191"/>
      <c r="SHK70" s="18"/>
      <c r="SHL70" s="191"/>
      <c r="SHM70" s="18"/>
      <c r="SHN70" s="193" t="s">
        <v>60</v>
      </c>
      <c r="SHO70" s="193"/>
      <c r="SHP70" s="193"/>
      <c r="SHQ70" s="193"/>
      <c r="SHR70" s="193"/>
      <c r="SHS70" s="193"/>
      <c r="SHT70" s="193"/>
      <c r="SHU70" s="14"/>
      <c r="SHV70" s="15">
        <v>2</v>
      </c>
      <c r="SHW70" s="14"/>
      <c r="SHX70" s="17">
        <f t="shared" ref="SHX70" si="815">SHX71</f>
        <v>0</v>
      </c>
      <c r="SHY70" s="18"/>
      <c r="SHZ70" s="191"/>
      <c r="SIA70" s="18"/>
      <c r="SIB70" s="191"/>
      <c r="SIC70" s="18"/>
      <c r="SID70" s="193" t="s">
        <v>60</v>
      </c>
      <c r="SIE70" s="193"/>
      <c r="SIF70" s="193"/>
      <c r="SIG70" s="193"/>
      <c r="SIH70" s="193"/>
      <c r="SII70" s="193"/>
      <c r="SIJ70" s="193"/>
      <c r="SIK70" s="14"/>
      <c r="SIL70" s="15">
        <v>2</v>
      </c>
      <c r="SIM70" s="14"/>
      <c r="SIN70" s="17">
        <f t="shared" ref="SIN70" si="816">SIN71</f>
        <v>0</v>
      </c>
      <c r="SIO70" s="18"/>
      <c r="SIP70" s="191"/>
      <c r="SIQ70" s="18"/>
      <c r="SIR70" s="191"/>
      <c r="SIS70" s="18"/>
      <c r="SIT70" s="193" t="s">
        <v>60</v>
      </c>
      <c r="SIU70" s="193"/>
      <c r="SIV70" s="193"/>
      <c r="SIW70" s="193"/>
      <c r="SIX70" s="193"/>
      <c r="SIY70" s="193"/>
      <c r="SIZ70" s="193"/>
      <c r="SJA70" s="14"/>
      <c r="SJB70" s="15">
        <v>2</v>
      </c>
      <c r="SJC70" s="14"/>
      <c r="SJD70" s="17">
        <f t="shared" ref="SJD70" si="817">SJD71</f>
        <v>0</v>
      </c>
      <c r="SJE70" s="18"/>
      <c r="SJF70" s="191"/>
      <c r="SJG70" s="18"/>
      <c r="SJH70" s="191"/>
      <c r="SJI70" s="18"/>
      <c r="SJJ70" s="193" t="s">
        <v>60</v>
      </c>
      <c r="SJK70" s="193"/>
      <c r="SJL70" s="193"/>
      <c r="SJM70" s="193"/>
      <c r="SJN70" s="193"/>
      <c r="SJO70" s="193"/>
      <c r="SJP70" s="193"/>
      <c r="SJQ70" s="14"/>
      <c r="SJR70" s="15">
        <v>2</v>
      </c>
      <c r="SJS70" s="14"/>
      <c r="SJT70" s="17">
        <f t="shared" ref="SJT70" si="818">SJT71</f>
        <v>0</v>
      </c>
      <c r="SJU70" s="18"/>
      <c r="SJV70" s="191"/>
      <c r="SJW70" s="18"/>
      <c r="SJX70" s="191"/>
      <c r="SJY70" s="18"/>
      <c r="SJZ70" s="193" t="s">
        <v>60</v>
      </c>
      <c r="SKA70" s="193"/>
      <c r="SKB70" s="193"/>
      <c r="SKC70" s="193"/>
      <c r="SKD70" s="193"/>
      <c r="SKE70" s="193"/>
      <c r="SKF70" s="193"/>
      <c r="SKG70" s="14"/>
      <c r="SKH70" s="15">
        <v>2</v>
      </c>
      <c r="SKI70" s="14"/>
      <c r="SKJ70" s="17">
        <f t="shared" ref="SKJ70" si="819">SKJ71</f>
        <v>0</v>
      </c>
      <c r="SKK70" s="18"/>
      <c r="SKL70" s="191"/>
      <c r="SKM70" s="18"/>
      <c r="SKN70" s="191"/>
      <c r="SKO70" s="18"/>
      <c r="SKP70" s="193" t="s">
        <v>60</v>
      </c>
      <c r="SKQ70" s="193"/>
      <c r="SKR70" s="193"/>
      <c r="SKS70" s="193"/>
      <c r="SKT70" s="193"/>
      <c r="SKU70" s="193"/>
      <c r="SKV70" s="193"/>
      <c r="SKW70" s="14"/>
      <c r="SKX70" s="15">
        <v>2</v>
      </c>
      <c r="SKY70" s="14"/>
      <c r="SKZ70" s="17">
        <f t="shared" ref="SKZ70" si="820">SKZ71</f>
        <v>0</v>
      </c>
      <c r="SLA70" s="18"/>
      <c r="SLB70" s="191"/>
      <c r="SLC70" s="18"/>
      <c r="SLD70" s="191"/>
      <c r="SLE70" s="18"/>
      <c r="SLF70" s="193" t="s">
        <v>60</v>
      </c>
      <c r="SLG70" s="193"/>
      <c r="SLH70" s="193"/>
      <c r="SLI70" s="193"/>
      <c r="SLJ70" s="193"/>
      <c r="SLK70" s="193"/>
      <c r="SLL70" s="193"/>
      <c r="SLM70" s="14"/>
      <c r="SLN70" s="15">
        <v>2</v>
      </c>
      <c r="SLO70" s="14"/>
      <c r="SLP70" s="17">
        <f t="shared" ref="SLP70" si="821">SLP71</f>
        <v>0</v>
      </c>
      <c r="SLQ70" s="18"/>
      <c r="SLR70" s="191"/>
      <c r="SLS70" s="18"/>
      <c r="SLT70" s="191"/>
      <c r="SLU70" s="18"/>
      <c r="SLV70" s="193" t="s">
        <v>60</v>
      </c>
      <c r="SLW70" s="193"/>
      <c r="SLX70" s="193"/>
      <c r="SLY70" s="193"/>
      <c r="SLZ70" s="193"/>
      <c r="SMA70" s="193"/>
      <c r="SMB70" s="193"/>
      <c r="SMC70" s="14"/>
      <c r="SMD70" s="15">
        <v>2</v>
      </c>
      <c r="SME70" s="14"/>
      <c r="SMF70" s="17">
        <f t="shared" ref="SMF70" si="822">SMF71</f>
        <v>0</v>
      </c>
      <c r="SMG70" s="18"/>
      <c r="SMH70" s="191"/>
      <c r="SMI70" s="18"/>
      <c r="SMJ70" s="191"/>
      <c r="SMK70" s="18"/>
      <c r="SML70" s="193" t="s">
        <v>60</v>
      </c>
      <c r="SMM70" s="193"/>
      <c r="SMN70" s="193"/>
      <c r="SMO70" s="193"/>
      <c r="SMP70" s="193"/>
      <c r="SMQ70" s="193"/>
      <c r="SMR70" s="193"/>
      <c r="SMS70" s="14"/>
      <c r="SMT70" s="15">
        <v>2</v>
      </c>
      <c r="SMU70" s="14"/>
      <c r="SMV70" s="17">
        <f t="shared" ref="SMV70" si="823">SMV71</f>
        <v>0</v>
      </c>
      <c r="SMW70" s="18"/>
      <c r="SMX70" s="191"/>
      <c r="SMY70" s="18"/>
      <c r="SMZ70" s="191"/>
      <c r="SNA70" s="18"/>
      <c r="SNB70" s="193" t="s">
        <v>60</v>
      </c>
      <c r="SNC70" s="193"/>
      <c r="SND70" s="193"/>
      <c r="SNE70" s="193"/>
      <c r="SNF70" s="193"/>
      <c r="SNG70" s="193"/>
      <c r="SNH70" s="193"/>
      <c r="SNI70" s="14"/>
      <c r="SNJ70" s="15">
        <v>2</v>
      </c>
      <c r="SNK70" s="14"/>
      <c r="SNL70" s="17">
        <f t="shared" ref="SNL70" si="824">SNL71</f>
        <v>0</v>
      </c>
      <c r="SNM70" s="18"/>
      <c r="SNN70" s="191"/>
      <c r="SNO70" s="18"/>
      <c r="SNP70" s="191"/>
      <c r="SNQ70" s="18"/>
      <c r="SNR70" s="193" t="s">
        <v>60</v>
      </c>
      <c r="SNS70" s="193"/>
      <c r="SNT70" s="193"/>
      <c r="SNU70" s="193"/>
      <c r="SNV70" s="193"/>
      <c r="SNW70" s="193"/>
      <c r="SNX70" s="193"/>
      <c r="SNY70" s="14"/>
      <c r="SNZ70" s="15">
        <v>2</v>
      </c>
      <c r="SOA70" s="14"/>
      <c r="SOB70" s="17">
        <f t="shared" ref="SOB70" si="825">SOB71</f>
        <v>0</v>
      </c>
      <c r="SOC70" s="18"/>
      <c r="SOD70" s="191"/>
      <c r="SOE70" s="18"/>
      <c r="SOF70" s="191"/>
      <c r="SOG70" s="18"/>
      <c r="SOH70" s="193" t="s">
        <v>60</v>
      </c>
      <c r="SOI70" s="193"/>
      <c r="SOJ70" s="193"/>
      <c r="SOK70" s="193"/>
      <c r="SOL70" s="193"/>
      <c r="SOM70" s="193"/>
      <c r="SON70" s="193"/>
      <c r="SOO70" s="14"/>
      <c r="SOP70" s="15">
        <v>2</v>
      </c>
      <c r="SOQ70" s="14"/>
      <c r="SOR70" s="17">
        <f t="shared" ref="SOR70" si="826">SOR71</f>
        <v>0</v>
      </c>
      <c r="SOS70" s="18"/>
      <c r="SOT70" s="191"/>
      <c r="SOU70" s="18"/>
      <c r="SOV70" s="191"/>
      <c r="SOW70" s="18"/>
      <c r="SOX70" s="193" t="s">
        <v>60</v>
      </c>
      <c r="SOY70" s="193"/>
      <c r="SOZ70" s="193"/>
      <c r="SPA70" s="193"/>
      <c r="SPB70" s="193"/>
      <c r="SPC70" s="193"/>
      <c r="SPD70" s="193"/>
      <c r="SPE70" s="14"/>
      <c r="SPF70" s="15">
        <v>2</v>
      </c>
      <c r="SPG70" s="14"/>
      <c r="SPH70" s="17">
        <f t="shared" ref="SPH70" si="827">SPH71</f>
        <v>0</v>
      </c>
      <c r="SPI70" s="18"/>
      <c r="SPJ70" s="191"/>
      <c r="SPK70" s="18"/>
      <c r="SPL70" s="191"/>
      <c r="SPM70" s="18"/>
      <c r="SPN70" s="193" t="s">
        <v>60</v>
      </c>
      <c r="SPO70" s="193"/>
      <c r="SPP70" s="193"/>
      <c r="SPQ70" s="193"/>
      <c r="SPR70" s="193"/>
      <c r="SPS70" s="193"/>
      <c r="SPT70" s="193"/>
      <c r="SPU70" s="14"/>
      <c r="SPV70" s="15">
        <v>2</v>
      </c>
      <c r="SPW70" s="14"/>
      <c r="SPX70" s="17">
        <f t="shared" ref="SPX70" si="828">SPX71</f>
        <v>0</v>
      </c>
      <c r="SPY70" s="18"/>
      <c r="SPZ70" s="191"/>
      <c r="SQA70" s="18"/>
      <c r="SQB70" s="191"/>
      <c r="SQC70" s="18"/>
      <c r="SQD70" s="193" t="s">
        <v>60</v>
      </c>
      <c r="SQE70" s="193"/>
      <c r="SQF70" s="193"/>
      <c r="SQG70" s="193"/>
      <c r="SQH70" s="193"/>
      <c r="SQI70" s="193"/>
      <c r="SQJ70" s="193"/>
      <c r="SQK70" s="14"/>
      <c r="SQL70" s="15">
        <v>2</v>
      </c>
      <c r="SQM70" s="14"/>
      <c r="SQN70" s="17">
        <f t="shared" ref="SQN70" si="829">SQN71</f>
        <v>0</v>
      </c>
      <c r="SQO70" s="18"/>
      <c r="SQP70" s="191"/>
      <c r="SQQ70" s="18"/>
      <c r="SQR70" s="191"/>
      <c r="SQS70" s="18"/>
      <c r="SQT70" s="193" t="s">
        <v>60</v>
      </c>
      <c r="SQU70" s="193"/>
      <c r="SQV70" s="193"/>
      <c r="SQW70" s="193"/>
      <c r="SQX70" s="193"/>
      <c r="SQY70" s="193"/>
      <c r="SQZ70" s="193"/>
      <c r="SRA70" s="14"/>
      <c r="SRB70" s="15">
        <v>2</v>
      </c>
      <c r="SRC70" s="14"/>
      <c r="SRD70" s="17">
        <f t="shared" ref="SRD70" si="830">SRD71</f>
        <v>0</v>
      </c>
      <c r="SRE70" s="18"/>
      <c r="SRF70" s="191"/>
      <c r="SRG70" s="18"/>
      <c r="SRH70" s="191"/>
      <c r="SRI70" s="18"/>
      <c r="SRJ70" s="193" t="s">
        <v>60</v>
      </c>
      <c r="SRK70" s="193"/>
      <c r="SRL70" s="193"/>
      <c r="SRM70" s="193"/>
      <c r="SRN70" s="193"/>
      <c r="SRO70" s="193"/>
      <c r="SRP70" s="193"/>
      <c r="SRQ70" s="14"/>
      <c r="SRR70" s="15">
        <v>2</v>
      </c>
      <c r="SRS70" s="14"/>
      <c r="SRT70" s="17">
        <f t="shared" ref="SRT70" si="831">SRT71</f>
        <v>0</v>
      </c>
      <c r="SRU70" s="18"/>
      <c r="SRV70" s="191"/>
      <c r="SRW70" s="18"/>
      <c r="SRX70" s="191"/>
      <c r="SRY70" s="18"/>
      <c r="SRZ70" s="193" t="s">
        <v>60</v>
      </c>
      <c r="SSA70" s="193"/>
      <c r="SSB70" s="193"/>
      <c r="SSC70" s="193"/>
      <c r="SSD70" s="193"/>
      <c r="SSE70" s="193"/>
      <c r="SSF70" s="193"/>
      <c r="SSG70" s="14"/>
      <c r="SSH70" s="15">
        <v>2</v>
      </c>
      <c r="SSI70" s="14"/>
      <c r="SSJ70" s="17">
        <f t="shared" ref="SSJ70" si="832">SSJ71</f>
        <v>0</v>
      </c>
      <c r="SSK70" s="18"/>
      <c r="SSL70" s="191"/>
      <c r="SSM70" s="18"/>
      <c r="SSN70" s="191"/>
      <c r="SSO70" s="18"/>
      <c r="SSP70" s="193" t="s">
        <v>60</v>
      </c>
      <c r="SSQ70" s="193"/>
      <c r="SSR70" s="193"/>
      <c r="SSS70" s="193"/>
      <c r="SST70" s="193"/>
      <c r="SSU70" s="193"/>
      <c r="SSV70" s="193"/>
      <c r="SSW70" s="14"/>
      <c r="SSX70" s="15">
        <v>2</v>
      </c>
      <c r="SSY70" s="14"/>
      <c r="SSZ70" s="17">
        <f t="shared" ref="SSZ70" si="833">SSZ71</f>
        <v>0</v>
      </c>
      <c r="STA70" s="18"/>
      <c r="STB70" s="191"/>
      <c r="STC70" s="18"/>
      <c r="STD70" s="191"/>
      <c r="STE70" s="18"/>
      <c r="STF70" s="193" t="s">
        <v>60</v>
      </c>
      <c r="STG70" s="193"/>
      <c r="STH70" s="193"/>
      <c r="STI70" s="193"/>
      <c r="STJ70" s="193"/>
      <c r="STK70" s="193"/>
      <c r="STL70" s="193"/>
      <c r="STM70" s="14"/>
      <c r="STN70" s="15">
        <v>2</v>
      </c>
      <c r="STO70" s="14"/>
      <c r="STP70" s="17">
        <f t="shared" ref="STP70" si="834">STP71</f>
        <v>0</v>
      </c>
      <c r="STQ70" s="18"/>
      <c r="STR70" s="191"/>
      <c r="STS70" s="18"/>
      <c r="STT70" s="191"/>
      <c r="STU70" s="18"/>
      <c r="STV70" s="193" t="s">
        <v>60</v>
      </c>
      <c r="STW70" s="193"/>
      <c r="STX70" s="193"/>
      <c r="STY70" s="193"/>
      <c r="STZ70" s="193"/>
      <c r="SUA70" s="193"/>
      <c r="SUB70" s="193"/>
      <c r="SUC70" s="14"/>
      <c r="SUD70" s="15">
        <v>2</v>
      </c>
      <c r="SUE70" s="14"/>
      <c r="SUF70" s="17">
        <f t="shared" ref="SUF70" si="835">SUF71</f>
        <v>0</v>
      </c>
      <c r="SUG70" s="18"/>
      <c r="SUH70" s="191"/>
      <c r="SUI70" s="18"/>
      <c r="SUJ70" s="191"/>
      <c r="SUK70" s="18"/>
      <c r="SUL70" s="193" t="s">
        <v>60</v>
      </c>
      <c r="SUM70" s="193"/>
      <c r="SUN70" s="193"/>
      <c r="SUO70" s="193"/>
      <c r="SUP70" s="193"/>
      <c r="SUQ70" s="193"/>
      <c r="SUR70" s="193"/>
      <c r="SUS70" s="14"/>
      <c r="SUT70" s="15">
        <v>2</v>
      </c>
      <c r="SUU70" s="14"/>
      <c r="SUV70" s="17">
        <f t="shared" ref="SUV70" si="836">SUV71</f>
        <v>0</v>
      </c>
      <c r="SUW70" s="18"/>
      <c r="SUX70" s="191"/>
      <c r="SUY70" s="18"/>
      <c r="SUZ70" s="191"/>
      <c r="SVA70" s="18"/>
      <c r="SVB70" s="193" t="s">
        <v>60</v>
      </c>
      <c r="SVC70" s="193"/>
      <c r="SVD70" s="193"/>
      <c r="SVE70" s="193"/>
      <c r="SVF70" s="193"/>
      <c r="SVG70" s="193"/>
      <c r="SVH70" s="193"/>
      <c r="SVI70" s="14"/>
      <c r="SVJ70" s="15">
        <v>2</v>
      </c>
      <c r="SVK70" s="14"/>
      <c r="SVL70" s="17">
        <f t="shared" ref="SVL70" si="837">SVL71</f>
        <v>0</v>
      </c>
      <c r="SVM70" s="18"/>
      <c r="SVN70" s="191"/>
      <c r="SVO70" s="18"/>
      <c r="SVP70" s="191"/>
      <c r="SVQ70" s="18"/>
      <c r="SVR70" s="193" t="s">
        <v>60</v>
      </c>
      <c r="SVS70" s="193"/>
      <c r="SVT70" s="193"/>
      <c r="SVU70" s="193"/>
      <c r="SVV70" s="193"/>
      <c r="SVW70" s="193"/>
      <c r="SVX70" s="193"/>
      <c r="SVY70" s="14"/>
      <c r="SVZ70" s="15">
        <v>2</v>
      </c>
      <c r="SWA70" s="14"/>
      <c r="SWB70" s="17">
        <f t="shared" ref="SWB70" si="838">SWB71</f>
        <v>0</v>
      </c>
      <c r="SWC70" s="18"/>
      <c r="SWD70" s="191"/>
      <c r="SWE70" s="18"/>
      <c r="SWF70" s="191"/>
      <c r="SWG70" s="18"/>
      <c r="SWH70" s="193" t="s">
        <v>60</v>
      </c>
      <c r="SWI70" s="193"/>
      <c r="SWJ70" s="193"/>
      <c r="SWK70" s="193"/>
      <c r="SWL70" s="193"/>
      <c r="SWM70" s="193"/>
      <c r="SWN70" s="193"/>
      <c r="SWO70" s="14"/>
      <c r="SWP70" s="15">
        <v>2</v>
      </c>
      <c r="SWQ70" s="14"/>
      <c r="SWR70" s="17">
        <f t="shared" ref="SWR70" si="839">SWR71</f>
        <v>0</v>
      </c>
      <c r="SWS70" s="18"/>
      <c r="SWT70" s="191"/>
      <c r="SWU70" s="18"/>
      <c r="SWV70" s="191"/>
      <c r="SWW70" s="18"/>
      <c r="SWX70" s="193" t="s">
        <v>60</v>
      </c>
      <c r="SWY70" s="193"/>
      <c r="SWZ70" s="193"/>
      <c r="SXA70" s="193"/>
      <c r="SXB70" s="193"/>
      <c r="SXC70" s="193"/>
      <c r="SXD70" s="193"/>
      <c r="SXE70" s="14"/>
      <c r="SXF70" s="15">
        <v>2</v>
      </c>
      <c r="SXG70" s="14"/>
      <c r="SXH70" s="17">
        <f t="shared" ref="SXH70" si="840">SXH71</f>
        <v>0</v>
      </c>
      <c r="SXI70" s="18"/>
      <c r="SXJ70" s="191"/>
      <c r="SXK70" s="18"/>
      <c r="SXL70" s="191"/>
      <c r="SXM70" s="18"/>
      <c r="SXN70" s="193" t="s">
        <v>60</v>
      </c>
      <c r="SXO70" s="193"/>
      <c r="SXP70" s="193"/>
      <c r="SXQ70" s="193"/>
      <c r="SXR70" s="193"/>
      <c r="SXS70" s="193"/>
      <c r="SXT70" s="193"/>
      <c r="SXU70" s="14"/>
      <c r="SXV70" s="15">
        <v>2</v>
      </c>
      <c r="SXW70" s="14"/>
      <c r="SXX70" s="17">
        <f t="shared" ref="SXX70" si="841">SXX71</f>
        <v>0</v>
      </c>
      <c r="SXY70" s="18"/>
      <c r="SXZ70" s="191"/>
      <c r="SYA70" s="18"/>
      <c r="SYB70" s="191"/>
      <c r="SYC70" s="18"/>
      <c r="SYD70" s="193" t="s">
        <v>60</v>
      </c>
      <c r="SYE70" s="193"/>
      <c r="SYF70" s="193"/>
      <c r="SYG70" s="193"/>
      <c r="SYH70" s="193"/>
      <c r="SYI70" s="193"/>
      <c r="SYJ70" s="193"/>
      <c r="SYK70" s="14"/>
      <c r="SYL70" s="15">
        <v>2</v>
      </c>
      <c r="SYM70" s="14"/>
      <c r="SYN70" s="17">
        <f t="shared" ref="SYN70" si="842">SYN71</f>
        <v>0</v>
      </c>
      <c r="SYO70" s="18"/>
      <c r="SYP70" s="191"/>
      <c r="SYQ70" s="18"/>
      <c r="SYR70" s="191"/>
      <c r="SYS70" s="18"/>
      <c r="SYT70" s="193" t="s">
        <v>60</v>
      </c>
      <c r="SYU70" s="193"/>
      <c r="SYV70" s="193"/>
      <c r="SYW70" s="193"/>
      <c r="SYX70" s="193"/>
      <c r="SYY70" s="193"/>
      <c r="SYZ70" s="193"/>
      <c r="SZA70" s="14"/>
      <c r="SZB70" s="15">
        <v>2</v>
      </c>
      <c r="SZC70" s="14"/>
      <c r="SZD70" s="17">
        <f t="shared" ref="SZD70" si="843">SZD71</f>
        <v>0</v>
      </c>
      <c r="SZE70" s="18"/>
      <c r="SZF70" s="191"/>
      <c r="SZG70" s="18"/>
      <c r="SZH70" s="191"/>
      <c r="SZI70" s="18"/>
      <c r="SZJ70" s="193" t="s">
        <v>60</v>
      </c>
      <c r="SZK70" s="193"/>
      <c r="SZL70" s="193"/>
      <c r="SZM70" s="193"/>
      <c r="SZN70" s="193"/>
      <c r="SZO70" s="193"/>
      <c r="SZP70" s="193"/>
      <c r="SZQ70" s="14"/>
      <c r="SZR70" s="15">
        <v>2</v>
      </c>
      <c r="SZS70" s="14"/>
      <c r="SZT70" s="17">
        <f t="shared" ref="SZT70" si="844">SZT71</f>
        <v>0</v>
      </c>
      <c r="SZU70" s="18"/>
      <c r="SZV70" s="191"/>
      <c r="SZW70" s="18"/>
      <c r="SZX70" s="191"/>
      <c r="SZY70" s="18"/>
      <c r="SZZ70" s="193" t="s">
        <v>60</v>
      </c>
      <c r="TAA70" s="193"/>
      <c r="TAB70" s="193"/>
      <c r="TAC70" s="193"/>
      <c r="TAD70" s="193"/>
      <c r="TAE70" s="193"/>
      <c r="TAF70" s="193"/>
      <c r="TAG70" s="14"/>
      <c r="TAH70" s="15">
        <v>2</v>
      </c>
      <c r="TAI70" s="14"/>
      <c r="TAJ70" s="17">
        <f t="shared" ref="TAJ70" si="845">TAJ71</f>
        <v>0</v>
      </c>
      <c r="TAK70" s="18"/>
      <c r="TAL70" s="191"/>
      <c r="TAM70" s="18"/>
      <c r="TAN70" s="191"/>
      <c r="TAO70" s="18"/>
      <c r="TAP70" s="193" t="s">
        <v>60</v>
      </c>
      <c r="TAQ70" s="193"/>
      <c r="TAR70" s="193"/>
      <c r="TAS70" s="193"/>
      <c r="TAT70" s="193"/>
      <c r="TAU70" s="193"/>
      <c r="TAV70" s="193"/>
      <c r="TAW70" s="14"/>
      <c r="TAX70" s="15">
        <v>2</v>
      </c>
      <c r="TAY70" s="14"/>
      <c r="TAZ70" s="17">
        <f t="shared" ref="TAZ70" si="846">TAZ71</f>
        <v>0</v>
      </c>
      <c r="TBA70" s="18"/>
      <c r="TBB70" s="191"/>
      <c r="TBC70" s="18"/>
      <c r="TBD70" s="191"/>
      <c r="TBE70" s="18"/>
      <c r="TBF70" s="193" t="s">
        <v>60</v>
      </c>
      <c r="TBG70" s="193"/>
      <c r="TBH70" s="193"/>
      <c r="TBI70" s="193"/>
      <c r="TBJ70" s="193"/>
      <c r="TBK70" s="193"/>
      <c r="TBL70" s="193"/>
      <c r="TBM70" s="14"/>
      <c r="TBN70" s="15">
        <v>2</v>
      </c>
      <c r="TBO70" s="14"/>
      <c r="TBP70" s="17">
        <f t="shared" ref="TBP70" si="847">TBP71</f>
        <v>0</v>
      </c>
      <c r="TBQ70" s="18"/>
      <c r="TBR70" s="191"/>
      <c r="TBS70" s="18"/>
      <c r="TBT70" s="191"/>
      <c r="TBU70" s="18"/>
      <c r="TBV70" s="193" t="s">
        <v>60</v>
      </c>
      <c r="TBW70" s="193"/>
      <c r="TBX70" s="193"/>
      <c r="TBY70" s="193"/>
      <c r="TBZ70" s="193"/>
      <c r="TCA70" s="193"/>
      <c r="TCB70" s="193"/>
      <c r="TCC70" s="14"/>
      <c r="TCD70" s="15">
        <v>2</v>
      </c>
      <c r="TCE70" s="14"/>
      <c r="TCF70" s="17">
        <f t="shared" ref="TCF70" si="848">TCF71</f>
        <v>0</v>
      </c>
      <c r="TCG70" s="18"/>
      <c r="TCH70" s="191"/>
      <c r="TCI70" s="18"/>
      <c r="TCJ70" s="191"/>
      <c r="TCK70" s="18"/>
      <c r="TCL70" s="193" t="s">
        <v>60</v>
      </c>
      <c r="TCM70" s="193"/>
      <c r="TCN70" s="193"/>
      <c r="TCO70" s="193"/>
      <c r="TCP70" s="193"/>
      <c r="TCQ70" s="193"/>
      <c r="TCR70" s="193"/>
      <c r="TCS70" s="14"/>
      <c r="TCT70" s="15">
        <v>2</v>
      </c>
      <c r="TCU70" s="14"/>
      <c r="TCV70" s="17">
        <f t="shared" ref="TCV70" si="849">TCV71</f>
        <v>0</v>
      </c>
      <c r="TCW70" s="18"/>
      <c r="TCX70" s="191"/>
      <c r="TCY70" s="18"/>
      <c r="TCZ70" s="191"/>
      <c r="TDA70" s="18"/>
      <c r="TDB70" s="193" t="s">
        <v>60</v>
      </c>
      <c r="TDC70" s="193"/>
      <c r="TDD70" s="193"/>
      <c r="TDE70" s="193"/>
      <c r="TDF70" s="193"/>
      <c r="TDG70" s="193"/>
      <c r="TDH70" s="193"/>
      <c r="TDI70" s="14"/>
      <c r="TDJ70" s="15">
        <v>2</v>
      </c>
      <c r="TDK70" s="14"/>
      <c r="TDL70" s="17">
        <f t="shared" ref="TDL70" si="850">TDL71</f>
        <v>0</v>
      </c>
      <c r="TDM70" s="18"/>
      <c r="TDN70" s="191"/>
      <c r="TDO70" s="18"/>
      <c r="TDP70" s="191"/>
      <c r="TDQ70" s="18"/>
      <c r="TDR70" s="193" t="s">
        <v>60</v>
      </c>
      <c r="TDS70" s="193"/>
      <c r="TDT70" s="193"/>
      <c r="TDU70" s="193"/>
      <c r="TDV70" s="193"/>
      <c r="TDW70" s="193"/>
      <c r="TDX70" s="193"/>
      <c r="TDY70" s="14"/>
      <c r="TDZ70" s="15">
        <v>2</v>
      </c>
      <c r="TEA70" s="14"/>
      <c r="TEB70" s="17">
        <f t="shared" ref="TEB70" si="851">TEB71</f>
        <v>0</v>
      </c>
      <c r="TEC70" s="18"/>
      <c r="TED70" s="191"/>
      <c r="TEE70" s="18"/>
      <c r="TEF70" s="191"/>
      <c r="TEG70" s="18"/>
      <c r="TEH70" s="193" t="s">
        <v>60</v>
      </c>
      <c r="TEI70" s="193"/>
      <c r="TEJ70" s="193"/>
      <c r="TEK70" s="193"/>
      <c r="TEL70" s="193"/>
      <c r="TEM70" s="193"/>
      <c r="TEN70" s="193"/>
      <c r="TEO70" s="14"/>
      <c r="TEP70" s="15">
        <v>2</v>
      </c>
      <c r="TEQ70" s="14"/>
      <c r="TER70" s="17">
        <f t="shared" ref="TER70" si="852">TER71</f>
        <v>0</v>
      </c>
      <c r="TES70" s="18"/>
      <c r="TET70" s="191"/>
      <c r="TEU70" s="18"/>
      <c r="TEV70" s="191"/>
      <c r="TEW70" s="18"/>
      <c r="TEX70" s="193" t="s">
        <v>60</v>
      </c>
      <c r="TEY70" s="193"/>
      <c r="TEZ70" s="193"/>
      <c r="TFA70" s="193"/>
      <c r="TFB70" s="193"/>
      <c r="TFC70" s="193"/>
      <c r="TFD70" s="193"/>
      <c r="TFE70" s="14"/>
      <c r="TFF70" s="15">
        <v>2</v>
      </c>
      <c r="TFG70" s="14"/>
      <c r="TFH70" s="17">
        <f t="shared" ref="TFH70" si="853">TFH71</f>
        <v>0</v>
      </c>
      <c r="TFI70" s="18"/>
      <c r="TFJ70" s="191"/>
      <c r="TFK70" s="18"/>
      <c r="TFL70" s="191"/>
      <c r="TFM70" s="18"/>
      <c r="TFN70" s="193" t="s">
        <v>60</v>
      </c>
      <c r="TFO70" s="193"/>
      <c r="TFP70" s="193"/>
      <c r="TFQ70" s="193"/>
      <c r="TFR70" s="193"/>
      <c r="TFS70" s="193"/>
      <c r="TFT70" s="193"/>
      <c r="TFU70" s="14"/>
      <c r="TFV70" s="15">
        <v>2</v>
      </c>
      <c r="TFW70" s="14"/>
      <c r="TFX70" s="17">
        <f t="shared" ref="TFX70" si="854">TFX71</f>
        <v>0</v>
      </c>
      <c r="TFY70" s="18"/>
      <c r="TFZ70" s="191"/>
      <c r="TGA70" s="18"/>
      <c r="TGB70" s="191"/>
      <c r="TGC70" s="18"/>
      <c r="TGD70" s="193" t="s">
        <v>60</v>
      </c>
      <c r="TGE70" s="193"/>
      <c r="TGF70" s="193"/>
      <c r="TGG70" s="193"/>
      <c r="TGH70" s="193"/>
      <c r="TGI70" s="193"/>
      <c r="TGJ70" s="193"/>
      <c r="TGK70" s="14"/>
      <c r="TGL70" s="15">
        <v>2</v>
      </c>
      <c r="TGM70" s="14"/>
      <c r="TGN70" s="17">
        <f t="shared" ref="TGN70" si="855">TGN71</f>
        <v>0</v>
      </c>
      <c r="TGO70" s="18"/>
      <c r="TGP70" s="191"/>
      <c r="TGQ70" s="18"/>
      <c r="TGR70" s="191"/>
      <c r="TGS70" s="18"/>
      <c r="TGT70" s="193" t="s">
        <v>60</v>
      </c>
      <c r="TGU70" s="193"/>
      <c r="TGV70" s="193"/>
      <c r="TGW70" s="193"/>
      <c r="TGX70" s="193"/>
      <c r="TGY70" s="193"/>
      <c r="TGZ70" s="193"/>
      <c r="THA70" s="14"/>
      <c r="THB70" s="15">
        <v>2</v>
      </c>
      <c r="THC70" s="14"/>
      <c r="THD70" s="17">
        <f t="shared" ref="THD70" si="856">THD71</f>
        <v>0</v>
      </c>
      <c r="THE70" s="18"/>
      <c r="THF70" s="191"/>
      <c r="THG70" s="18"/>
      <c r="THH70" s="191"/>
      <c r="THI70" s="18"/>
      <c r="THJ70" s="193" t="s">
        <v>60</v>
      </c>
      <c r="THK70" s="193"/>
      <c r="THL70" s="193"/>
      <c r="THM70" s="193"/>
      <c r="THN70" s="193"/>
      <c r="THO70" s="193"/>
      <c r="THP70" s="193"/>
      <c r="THQ70" s="14"/>
      <c r="THR70" s="15">
        <v>2</v>
      </c>
      <c r="THS70" s="14"/>
      <c r="THT70" s="17">
        <f t="shared" ref="THT70" si="857">THT71</f>
        <v>0</v>
      </c>
      <c r="THU70" s="18"/>
      <c r="THV70" s="191"/>
      <c r="THW70" s="18"/>
      <c r="THX70" s="191"/>
      <c r="THY70" s="18"/>
      <c r="THZ70" s="193" t="s">
        <v>60</v>
      </c>
      <c r="TIA70" s="193"/>
      <c r="TIB70" s="193"/>
      <c r="TIC70" s="193"/>
      <c r="TID70" s="193"/>
      <c r="TIE70" s="193"/>
      <c r="TIF70" s="193"/>
      <c r="TIG70" s="14"/>
      <c r="TIH70" s="15">
        <v>2</v>
      </c>
      <c r="TII70" s="14"/>
      <c r="TIJ70" s="17">
        <f t="shared" ref="TIJ70" si="858">TIJ71</f>
        <v>0</v>
      </c>
      <c r="TIK70" s="18"/>
      <c r="TIL70" s="191"/>
      <c r="TIM70" s="18"/>
      <c r="TIN70" s="191"/>
      <c r="TIO70" s="18"/>
      <c r="TIP70" s="193" t="s">
        <v>60</v>
      </c>
      <c r="TIQ70" s="193"/>
      <c r="TIR70" s="193"/>
      <c r="TIS70" s="193"/>
      <c r="TIT70" s="193"/>
      <c r="TIU70" s="193"/>
      <c r="TIV70" s="193"/>
      <c r="TIW70" s="14"/>
      <c r="TIX70" s="15">
        <v>2</v>
      </c>
      <c r="TIY70" s="14"/>
      <c r="TIZ70" s="17">
        <f t="shared" ref="TIZ70" si="859">TIZ71</f>
        <v>0</v>
      </c>
      <c r="TJA70" s="18"/>
      <c r="TJB70" s="191"/>
      <c r="TJC70" s="18"/>
      <c r="TJD70" s="191"/>
      <c r="TJE70" s="18"/>
      <c r="TJF70" s="193" t="s">
        <v>60</v>
      </c>
      <c r="TJG70" s="193"/>
      <c r="TJH70" s="193"/>
      <c r="TJI70" s="193"/>
      <c r="TJJ70" s="193"/>
      <c r="TJK70" s="193"/>
      <c r="TJL70" s="193"/>
      <c r="TJM70" s="14"/>
      <c r="TJN70" s="15">
        <v>2</v>
      </c>
      <c r="TJO70" s="14"/>
      <c r="TJP70" s="17">
        <f t="shared" ref="TJP70" si="860">TJP71</f>
        <v>0</v>
      </c>
      <c r="TJQ70" s="18"/>
      <c r="TJR70" s="191"/>
      <c r="TJS70" s="18"/>
      <c r="TJT70" s="191"/>
      <c r="TJU70" s="18"/>
      <c r="TJV70" s="193" t="s">
        <v>60</v>
      </c>
      <c r="TJW70" s="193"/>
      <c r="TJX70" s="193"/>
      <c r="TJY70" s="193"/>
      <c r="TJZ70" s="193"/>
      <c r="TKA70" s="193"/>
      <c r="TKB70" s="193"/>
      <c r="TKC70" s="14"/>
      <c r="TKD70" s="15">
        <v>2</v>
      </c>
      <c r="TKE70" s="14"/>
      <c r="TKF70" s="17">
        <f t="shared" ref="TKF70" si="861">TKF71</f>
        <v>0</v>
      </c>
      <c r="TKG70" s="18"/>
      <c r="TKH70" s="191"/>
      <c r="TKI70" s="18"/>
      <c r="TKJ70" s="191"/>
      <c r="TKK70" s="18"/>
      <c r="TKL70" s="193" t="s">
        <v>60</v>
      </c>
      <c r="TKM70" s="193"/>
      <c r="TKN70" s="193"/>
      <c r="TKO70" s="193"/>
      <c r="TKP70" s="193"/>
      <c r="TKQ70" s="193"/>
      <c r="TKR70" s="193"/>
      <c r="TKS70" s="14"/>
      <c r="TKT70" s="15">
        <v>2</v>
      </c>
      <c r="TKU70" s="14"/>
      <c r="TKV70" s="17">
        <f t="shared" ref="TKV70" si="862">TKV71</f>
        <v>0</v>
      </c>
      <c r="TKW70" s="18"/>
      <c r="TKX70" s="191"/>
      <c r="TKY70" s="18"/>
      <c r="TKZ70" s="191"/>
      <c r="TLA70" s="18"/>
      <c r="TLB70" s="193" t="s">
        <v>60</v>
      </c>
      <c r="TLC70" s="193"/>
      <c r="TLD70" s="193"/>
      <c r="TLE70" s="193"/>
      <c r="TLF70" s="193"/>
      <c r="TLG70" s="193"/>
      <c r="TLH70" s="193"/>
      <c r="TLI70" s="14"/>
      <c r="TLJ70" s="15">
        <v>2</v>
      </c>
      <c r="TLK70" s="14"/>
      <c r="TLL70" s="17">
        <f t="shared" ref="TLL70" si="863">TLL71</f>
        <v>0</v>
      </c>
      <c r="TLM70" s="18"/>
      <c r="TLN70" s="191"/>
      <c r="TLO70" s="18"/>
      <c r="TLP70" s="191"/>
      <c r="TLQ70" s="18"/>
      <c r="TLR70" s="193" t="s">
        <v>60</v>
      </c>
      <c r="TLS70" s="193"/>
      <c r="TLT70" s="193"/>
      <c r="TLU70" s="193"/>
      <c r="TLV70" s="193"/>
      <c r="TLW70" s="193"/>
      <c r="TLX70" s="193"/>
      <c r="TLY70" s="14"/>
      <c r="TLZ70" s="15">
        <v>2</v>
      </c>
      <c r="TMA70" s="14"/>
      <c r="TMB70" s="17">
        <f t="shared" ref="TMB70" si="864">TMB71</f>
        <v>0</v>
      </c>
      <c r="TMC70" s="18"/>
      <c r="TMD70" s="191"/>
      <c r="TME70" s="18"/>
      <c r="TMF70" s="191"/>
      <c r="TMG70" s="18"/>
      <c r="TMH70" s="193" t="s">
        <v>60</v>
      </c>
      <c r="TMI70" s="193"/>
      <c r="TMJ70" s="193"/>
      <c r="TMK70" s="193"/>
      <c r="TML70" s="193"/>
      <c r="TMM70" s="193"/>
      <c r="TMN70" s="193"/>
      <c r="TMO70" s="14"/>
      <c r="TMP70" s="15">
        <v>2</v>
      </c>
      <c r="TMQ70" s="14"/>
      <c r="TMR70" s="17">
        <f t="shared" ref="TMR70" si="865">TMR71</f>
        <v>0</v>
      </c>
      <c r="TMS70" s="18"/>
      <c r="TMT70" s="191"/>
      <c r="TMU70" s="18"/>
      <c r="TMV70" s="191"/>
      <c r="TMW70" s="18"/>
      <c r="TMX70" s="193" t="s">
        <v>60</v>
      </c>
      <c r="TMY70" s="193"/>
      <c r="TMZ70" s="193"/>
      <c r="TNA70" s="193"/>
      <c r="TNB70" s="193"/>
      <c r="TNC70" s="193"/>
      <c r="TND70" s="193"/>
      <c r="TNE70" s="14"/>
      <c r="TNF70" s="15">
        <v>2</v>
      </c>
      <c r="TNG70" s="14"/>
      <c r="TNH70" s="17">
        <f t="shared" ref="TNH70" si="866">TNH71</f>
        <v>0</v>
      </c>
      <c r="TNI70" s="18"/>
      <c r="TNJ70" s="191"/>
      <c r="TNK70" s="18"/>
      <c r="TNL70" s="191"/>
      <c r="TNM70" s="18"/>
      <c r="TNN70" s="193" t="s">
        <v>60</v>
      </c>
      <c r="TNO70" s="193"/>
      <c r="TNP70" s="193"/>
      <c r="TNQ70" s="193"/>
      <c r="TNR70" s="193"/>
      <c r="TNS70" s="193"/>
      <c r="TNT70" s="193"/>
      <c r="TNU70" s="14"/>
      <c r="TNV70" s="15">
        <v>2</v>
      </c>
      <c r="TNW70" s="14"/>
      <c r="TNX70" s="17">
        <f t="shared" ref="TNX70" si="867">TNX71</f>
        <v>0</v>
      </c>
      <c r="TNY70" s="18"/>
      <c r="TNZ70" s="191"/>
      <c r="TOA70" s="18"/>
      <c r="TOB70" s="191"/>
      <c r="TOC70" s="18"/>
      <c r="TOD70" s="193" t="s">
        <v>60</v>
      </c>
      <c r="TOE70" s="193"/>
      <c r="TOF70" s="193"/>
      <c r="TOG70" s="193"/>
      <c r="TOH70" s="193"/>
      <c r="TOI70" s="193"/>
      <c r="TOJ70" s="193"/>
      <c r="TOK70" s="14"/>
      <c r="TOL70" s="15">
        <v>2</v>
      </c>
      <c r="TOM70" s="14"/>
      <c r="TON70" s="17">
        <f t="shared" ref="TON70" si="868">TON71</f>
        <v>0</v>
      </c>
      <c r="TOO70" s="18"/>
      <c r="TOP70" s="191"/>
      <c r="TOQ70" s="18"/>
      <c r="TOR70" s="191"/>
      <c r="TOS70" s="18"/>
      <c r="TOT70" s="193" t="s">
        <v>60</v>
      </c>
      <c r="TOU70" s="193"/>
      <c r="TOV70" s="193"/>
      <c r="TOW70" s="193"/>
      <c r="TOX70" s="193"/>
      <c r="TOY70" s="193"/>
      <c r="TOZ70" s="193"/>
      <c r="TPA70" s="14"/>
      <c r="TPB70" s="15">
        <v>2</v>
      </c>
      <c r="TPC70" s="14"/>
      <c r="TPD70" s="17">
        <f t="shared" ref="TPD70" si="869">TPD71</f>
        <v>0</v>
      </c>
      <c r="TPE70" s="18"/>
      <c r="TPF70" s="191"/>
      <c r="TPG70" s="18"/>
      <c r="TPH70" s="191"/>
      <c r="TPI70" s="18"/>
      <c r="TPJ70" s="193" t="s">
        <v>60</v>
      </c>
      <c r="TPK70" s="193"/>
      <c r="TPL70" s="193"/>
      <c r="TPM70" s="193"/>
      <c r="TPN70" s="193"/>
      <c r="TPO70" s="193"/>
      <c r="TPP70" s="193"/>
      <c r="TPQ70" s="14"/>
      <c r="TPR70" s="15">
        <v>2</v>
      </c>
      <c r="TPS70" s="14"/>
      <c r="TPT70" s="17">
        <f t="shared" ref="TPT70" si="870">TPT71</f>
        <v>0</v>
      </c>
      <c r="TPU70" s="18"/>
      <c r="TPV70" s="191"/>
      <c r="TPW70" s="18"/>
      <c r="TPX70" s="191"/>
      <c r="TPY70" s="18"/>
      <c r="TPZ70" s="193" t="s">
        <v>60</v>
      </c>
      <c r="TQA70" s="193"/>
      <c r="TQB70" s="193"/>
      <c r="TQC70" s="193"/>
      <c r="TQD70" s="193"/>
      <c r="TQE70" s="193"/>
      <c r="TQF70" s="193"/>
      <c r="TQG70" s="14"/>
      <c r="TQH70" s="15">
        <v>2</v>
      </c>
      <c r="TQI70" s="14"/>
      <c r="TQJ70" s="17">
        <f t="shared" ref="TQJ70" si="871">TQJ71</f>
        <v>0</v>
      </c>
      <c r="TQK70" s="18"/>
      <c r="TQL70" s="191"/>
      <c r="TQM70" s="18"/>
      <c r="TQN70" s="191"/>
      <c r="TQO70" s="18"/>
      <c r="TQP70" s="193" t="s">
        <v>60</v>
      </c>
      <c r="TQQ70" s="193"/>
      <c r="TQR70" s="193"/>
      <c r="TQS70" s="193"/>
      <c r="TQT70" s="193"/>
      <c r="TQU70" s="193"/>
      <c r="TQV70" s="193"/>
      <c r="TQW70" s="14"/>
      <c r="TQX70" s="15">
        <v>2</v>
      </c>
      <c r="TQY70" s="14"/>
      <c r="TQZ70" s="17">
        <f t="shared" ref="TQZ70" si="872">TQZ71</f>
        <v>0</v>
      </c>
      <c r="TRA70" s="18"/>
      <c r="TRB70" s="191"/>
      <c r="TRC70" s="18"/>
      <c r="TRD70" s="191"/>
      <c r="TRE70" s="18"/>
      <c r="TRF70" s="193" t="s">
        <v>60</v>
      </c>
      <c r="TRG70" s="193"/>
      <c r="TRH70" s="193"/>
      <c r="TRI70" s="193"/>
      <c r="TRJ70" s="193"/>
      <c r="TRK70" s="193"/>
      <c r="TRL70" s="193"/>
      <c r="TRM70" s="14"/>
      <c r="TRN70" s="15">
        <v>2</v>
      </c>
      <c r="TRO70" s="14"/>
      <c r="TRP70" s="17">
        <f t="shared" ref="TRP70" si="873">TRP71</f>
        <v>0</v>
      </c>
      <c r="TRQ70" s="18"/>
      <c r="TRR70" s="191"/>
      <c r="TRS70" s="18"/>
      <c r="TRT70" s="191"/>
      <c r="TRU70" s="18"/>
      <c r="TRV70" s="193" t="s">
        <v>60</v>
      </c>
      <c r="TRW70" s="193"/>
      <c r="TRX70" s="193"/>
      <c r="TRY70" s="193"/>
      <c r="TRZ70" s="193"/>
      <c r="TSA70" s="193"/>
      <c r="TSB70" s="193"/>
      <c r="TSC70" s="14"/>
      <c r="TSD70" s="15">
        <v>2</v>
      </c>
      <c r="TSE70" s="14"/>
      <c r="TSF70" s="17">
        <f t="shared" ref="TSF70" si="874">TSF71</f>
        <v>0</v>
      </c>
      <c r="TSG70" s="18"/>
      <c r="TSH70" s="191"/>
      <c r="TSI70" s="18"/>
      <c r="TSJ70" s="191"/>
      <c r="TSK70" s="18"/>
      <c r="TSL70" s="193" t="s">
        <v>60</v>
      </c>
      <c r="TSM70" s="193"/>
      <c r="TSN70" s="193"/>
      <c r="TSO70" s="193"/>
      <c r="TSP70" s="193"/>
      <c r="TSQ70" s="193"/>
      <c r="TSR70" s="193"/>
      <c r="TSS70" s="14"/>
      <c r="TST70" s="15">
        <v>2</v>
      </c>
      <c r="TSU70" s="14"/>
      <c r="TSV70" s="17">
        <f t="shared" ref="TSV70" si="875">TSV71</f>
        <v>0</v>
      </c>
      <c r="TSW70" s="18"/>
      <c r="TSX70" s="191"/>
      <c r="TSY70" s="18"/>
      <c r="TSZ70" s="191"/>
      <c r="TTA70" s="18"/>
      <c r="TTB70" s="193" t="s">
        <v>60</v>
      </c>
      <c r="TTC70" s="193"/>
      <c r="TTD70" s="193"/>
      <c r="TTE70" s="193"/>
      <c r="TTF70" s="193"/>
      <c r="TTG70" s="193"/>
      <c r="TTH70" s="193"/>
      <c r="TTI70" s="14"/>
      <c r="TTJ70" s="15">
        <v>2</v>
      </c>
      <c r="TTK70" s="14"/>
      <c r="TTL70" s="17">
        <f t="shared" ref="TTL70" si="876">TTL71</f>
        <v>0</v>
      </c>
      <c r="TTM70" s="18"/>
      <c r="TTN70" s="191"/>
      <c r="TTO70" s="18"/>
      <c r="TTP70" s="191"/>
      <c r="TTQ70" s="18"/>
      <c r="TTR70" s="193" t="s">
        <v>60</v>
      </c>
      <c r="TTS70" s="193"/>
      <c r="TTT70" s="193"/>
      <c r="TTU70" s="193"/>
      <c r="TTV70" s="193"/>
      <c r="TTW70" s="193"/>
      <c r="TTX70" s="193"/>
      <c r="TTY70" s="14"/>
      <c r="TTZ70" s="15">
        <v>2</v>
      </c>
      <c r="TUA70" s="14"/>
      <c r="TUB70" s="17">
        <f t="shared" ref="TUB70" si="877">TUB71</f>
        <v>0</v>
      </c>
      <c r="TUC70" s="18"/>
      <c r="TUD70" s="191"/>
      <c r="TUE70" s="18"/>
      <c r="TUF70" s="191"/>
      <c r="TUG70" s="18"/>
      <c r="TUH70" s="193" t="s">
        <v>60</v>
      </c>
      <c r="TUI70" s="193"/>
      <c r="TUJ70" s="193"/>
      <c r="TUK70" s="193"/>
      <c r="TUL70" s="193"/>
      <c r="TUM70" s="193"/>
      <c r="TUN70" s="193"/>
      <c r="TUO70" s="14"/>
      <c r="TUP70" s="15">
        <v>2</v>
      </c>
      <c r="TUQ70" s="14"/>
      <c r="TUR70" s="17">
        <f t="shared" ref="TUR70" si="878">TUR71</f>
        <v>0</v>
      </c>
      <c r="TUS70" s="18"/>
      <c r="TUT70" s="191"/>
      <c r="TUU70" s="18"/>
      <c r="TUV70" s="191"/>
      <c r="TUW70" s="18"/>
      <c r="TUX70" s="193" t="s">
        <v>60</v>
      </c>
      <c r="TUY70" s="193"/>
      <c r="TUZ70" s="193"/>
      <c r="TVA70" s="193"/>
      <c r="TVB70" s="193"/>
      <c r="TVC70" s="193"/>
      <c r="TVD70" s="193"/>
      <c r="TVE70" s="14"/>
      <c r="TVF70" s="15">
        <v>2</v>
      </c>
      <c r="TVG70" s="14"/>
      <c r="TVH70" s="17">
        <f t="shared" ref="TVH70" si="879">TVH71</f>
        <v>0</v>
      </c>
      <c r="TVI70" s="18"/>
      <c r="TVJ70" s="191"/>
      <c r="TVK70" s="18"/>
      <c r="TVL70" s="191"/>
      <c r="TVM70" s="18"/>
      <c r="TVN70" s="193" t="s">
        <v>60</v>
      </c>
      <c r="TVO70" s="193"/>
      <c r="TVP70" s="193"/>
      <c r="TVQ70" s="193"/>
      <c r="TVR70" s="193"/>
      <c r="TVS70" s="193"/>
      <c r="TVT70" s="193"/>
      <c r="TVU70" s="14"/>
      <c r="TVV70" s="15">
        <v>2</v>
      </c>
      <c r="TVW70" s="14"/>
      <c r="TVX70" s="17">
        <f t="shared" ref="TVX70" si="880">TVX71</f>
        <v>0</v>
      </c>
      <c r="TVY70" s="18"/>
      <c r="TVZ70" s="191"/>
      <c r="TWA70" s="18"/>
      <c r="TWB70" s="191"/>
      <c r="TWC70" s="18"/>
      <c r="TWD70" s="193" t="s">
        <v>60</v>
      </c>
      <c r="TWE70" s="193"/>
      <c r="TWF70" s="193"/>
      <c r="TWG70" s="193"/>
      <c r="TWH70" s="193"/>
      <c r="TWI70" s="193"/>
      <c r="TWJ70" s="193"/>
      <c r="TWK70" s="14"/>
      <c r="TWL70" s="15">
        <v>2</v>
      </c>
      <c r="TWM70" s="14"/>
      <c r="TWN70" s="17">
        <f t="shared" ref="TWN70" si="881">TWN71</f>
        <v>0</v>
      </c>
      <c r="TWO70" s="18"/>
      <c r="TWP70" s="191"/>
      <c r="TWQ70" s="18"/>
      <c r="TWR70" s="191"/>
      <c r="TWS70" s="18"/>
      <c r="TWT70" s="193" t="s">
        <v>60</v>
      </c>
      <c r="TWU70" s="193"/>
      <c r="TWV70" s="193"/>
      <c r="TWW70" s="193"/>
      <c r="TWX70" s="193"/>
      <c r="TWY70" s="193"/>
      <c r="TWZ70" s="193"/>
      <c r="TXA70" s="14"/>
      <c r="TXB70" s="15">
        <v>2</v>
      </c>
      <c r="TXC70" s="14"/>
      <c r="TXD70" s="17">
        <f t="shared" ref="TXD70" si="882">TXD71</f>
        <v>0</v>
      </c>
      <c r="TXE70" s="18"/>
      <c r="TXF70" s="191"/>
      <c r="TXG70" s="18"/>
      <c r="TXH70" s="191"/>
      <c r="TXI70" s="18"/>
      <c r="TXJ70" s="193" t="s">
        <v>60</v>
      </c>
      <c r="TXK70" s="193"/>
      <c r="TXL70" s="193"/>
      <c r="TXM70" s="193"/>
      <c r="TXN70" s="193"/>
      <c r="TXO70" s="193"/>
      <c r="TXP70" s="193"/>
      <c r="TXQ70" s="14"/>
      <c r="TXR70" s="15">
        <v>2</v>
      </c>
      <c r="TXS70" s="14"/>
      <c r="TXT70" s="17">
        <f t="shared" ref="TXT70" si="883">TXT71</f>
        <v>0</v>
      </c>
      <c r="TXU70" s="18"/>
      <c r="TXV70" s="191"/>
      <c r="TXW70" s="18"/>
      <c r="TXX70" s="191"/>
      <c r="TXY70" s="18"/>
      <c r="TXZ70" s="193" t="s">
        <v>60</v>
      </c>
      <c r="TYA70" s="193"/>
      <c r="TYB70" s="193"/>
      <c r="TYC70" s="193"/>
      <c r="TYD70" s="193"/>
      <c r="TYE70" s="193"/>
      <c r="TYF70" s="193"/>
      <c r="TYG70" s="14"/>
      <c r="TYH70" s="15">
        <v>2</v>
      </c>
      <c r="TYI70" s="14"/>
      <c r="TYJ70" s="17">
        <f t="shared" ref="TYJ70" si="884">TYJ71</f>
        <v>0</v>
      </c>
      <c r="TYK70" s="18"/>
      <c r="TYL70" s="191"/>
      <c r="TYM70" s="18"/>
      <c r="TYN70" s="191"/>
      <c r="TYO70" s="18"/>
      <c r="TYP70" s="193" t="s">
        <v>60</v>
      </c>
      <c r="TYQ70" s="193"/>
      <c r="TYR70" s="193"/>
      <c r="TYS70" s="193"/>
      <c r="TYT70" s="193"/>
      <c r="TYU70" s="193"/>
      <c r="TYV70" s="193"/>
      <c r="TYW70" s="14"/>
      <c r="TYX70" s="15">
        <v>2</v>
      </c>
      <c r="TYY70" s="14"/>
      <c r="TYZ70" s="17">
        <f t="shared" ref="TYZ70" si="885">TYZ71</f>
        <v>0</v>
      </c>
      <c r="TZA70" s="18"/>
      <c r="TZB70" s="191"/>
      <c r="TZC70" s="18"/>
      <c r="TZD70" s="191"/>
      <c r="TZE70" s="18"/>
      <c r="TZF70" s="193" t="s">
        <v>60</v>
      </c>
      <c r="TZG70" s="193"/>
      <c r="TZH70" s="193"/>
      <c r="TZI70" s="193"/>
      <c r="TZJ70" s="193"/>
      <c r="TZK70" s="193"/>
      <c r="TZL70" s="193"/>
      <c r="TZM70" s="14"/>
      <c r="TZN70" s="15">
        <v>2</v>
      </c>
      <c r="TZO70" s="14"/>
      <c r="TZP70" s="17">
        <f t="shared" ref="TZP70" si="886">TZP71</f>
        <v>0</v>
      </c>
      <c r="TZQ70" s="18"/>
      <c r="TZR70" s="191"/>
      <c r="TZS70" s="18"/>
      <c r="TZT70" s="191"/>
      <c r="TZU70" s="18"/>
      <c r="TZV70" s="193" t="s">
        <v>60</v>
      </c>
      <c r="TZW70" s="193"/>
      <c r="TZX70" s="193"/>
      <c r="TZY70" s="193"/>
      <c r="TZZ70" s="193"/>
      <c r="UAA70" s="193"/>
      <c r="UAB70" s="193"/>
      <c r="UAC70" s="14"/>
      <c r="UAD70" s="15">
        <v>2</v>
      </c>
      <c r="UAE70" s="14"/>
      <c r="UAF70" s="17">
        <f t="shared" ref="UAF70" si="887">UAF71</f>
        <v>0</v>
      </c>
      <c r="UAG70" s="18"/>
      <c r="UAH70" s="191"/>
      <c r="UAI70" s="18"/>
      <c r="UAJ70" s="191"/>
      <c r="UAK70" s="18"/>
      <c r="UAL70" s="193" t="s">
        <v>60</v>
      </c>
      <c r="UAM70" s="193"/>
      <c r="UAN70" s="193"/>
      <c r="UAO70" s="193"/>
      <c r="UAP70" s="193"/>
      <c r="UAQ70" s="193"/>
      <c r="UAR70" s="193"/>
      <c r="UAS70" s="14"/>
      <c r="UAT70" s="15">
        <v>2</v>
      </c>
      <c r="UAU70" s="14"/>
      <c r="UAV70" s="17">
        <f t="shared" ref="UAV70" si="888">UAV71</f>
        <v>0</v>
      </c>
      <c r="UAW70" s="18"/>
      <c r="UAX70" s="191"/>
      <c r="UAY70" s="18"/>
      <c r="UAZ70" s="191"/>
      <c r="UBA70" s="18"/>
      <c r="UBB70" s="193" t="s">
        <v>60</v>
      </c>
      <c r="UBC70" s="193"/>
      <c r="UBD70" s="193"/>
      <c r="UBE70" s="193"/>
      <c r="UBF70" s="193"/>
      <c r="UBG70" s="193"/>
      <c r="UBH70" s="193"/>
      <c r="UBI70" s="14"/>
      <c r="UBJ70" s="15">
        <v>2</v>
      </c>
      <c r="UBK70" s="14"/>
      <c r="UBL70" s="17">
        <f t="shared" ref="UBL70" si="889">UBL71</f>
        <v>0</v>
      </c>
      <c r="UBM70" s="18"/>
      <c r="UBN70" s="191"/>
      <c r="UBO70" s="18"/>
      <c r="UBP70" s="191"/>
      <c r="UBQ70" s="18"/>
      <c r="UBR70" s="193" t="s">
        <v>60</v>
      </c>
      <c r="UBS70" s="193"/>
      <c r="UBT70" s="193"/>
      <c r="UBU70" s="193"/>
      <c r="UBV70" s="193"/>
      <c r="UBW70" s="193"/>
      <c r="UBX70" s="193"/>
      <c r="UBY70" s="14"/>
      <c r="UBZ70" s="15">
        <v>2</v>
      </c>
      <c r="UCA70" s="14"/>
      <c r="UCB70" s="17">
        <f t="shared" ref="UCB70" si="890">UCB71</f>
        <v>0</v>
      </c>
      <c r="UCC70" s="18"/>
      <c r="UCD70" s="191"/>
      <c r="UCE70" s="18"/>
      <c r="UCF70" s="191"/>
      <c r="UCG70" s="18"/>
      <c r="UCH70" s="193" t="s">
        <v>60</v>
      </c>
      <c r="UCI70" s="193"/>
      <c r="UCJ70" s="193"/>
      <c r="UCK70" s="193"/>
      <c r="UCL70" s="193"/>
      <c r="UCM70" s="193"/>
      <c r="UCN70" s="193"/>
      <c r="UCO70" s="14"/>
      <c r="UCP70" s="15">
        <v>2</v>
      </c>
      <c r="UCQ70" s="14"/>
      <c r="UCR70" s="17">
        <f t="shared" ref="UCR70" si="891">UCR71</f>
        <v>0</v>
      </c>
      <c r="UCS70" s="18"/>
      <c r="UCT70" s="191"/>
      <c r="UCU70" s="18"/>
      <c r="UCV70" s="191"/>
      <c r="UCW70" s="18"/>
      <c r="UCX70" s="193" t="s">
        <v>60</v>
      </c>
      <c r="UCY70" s="193"/>
      <c r="UCZ70" s="193"/>
      <c r="UDA70" s="193"/>
      <c r="UDB70" s="193"/>
      <c r="UDC70" s="193"/>
      <c r="UDD70" s="193"/>
      <c r="UDE70" s="14"/>
      <c r="UDF70" s="15">
        <v>2</v>
      </c>
      <c r="UDG70" s="14"/>
      <c r="UDH70" s="17">
        <f t="shared" ref="UDH70" si="892">UDH71</f>
        <v>0</v>
      </c>
      <c r="UDI70" s="18"/>
      <c r="UDJ70" s="191"/>
      <c r="UDK70" s="18"/>
      <c r="UDL70" s="191"/>
      <c r="UDM70" s="18"/>
      <c r="UDN70" s="193" t="s">
        <v>60</v>
      </c>
      <c r="UDO70" s="193"/>
      <c r="UDP70" s="193"/>
      <c r="UDQ70" s="193"/>
      <c r="UDR70" s="193"/>
      <c r="UDS70" s="193"/>
      <c r="UDT70" s="193"/>
      <c r="UDU70" s="14"/>
      <c r="UDV70" s="15">
        <v>2</v>
      </c>
      <c r="UDW70" s="14"/>
      <c r="UDX70" s="17">
        <f t="shared" ref="UDX70" si="893">UDX71</f>
        <v>0</v>
      </c>
      <c r="UDY70" s="18"/>
      <c r="UDZ70" s="191"/>
      <c r="UEA70" s="18"/>
      <c r="UEB70" s="191"/>
      <c r="UEC70" s="18"/>
      <c r="UED70" s="193" t="s">
        <v>60</v>
      </c>
      <c r="UEE70" s="193"/>
      <c r="UEF70" s="193"/>
      <c r="UEG70" s="193"/>
      <c r="UEH70" s="193"/>
      <c r="UEI70" s="193"/>
      <c r="UEJ70" s="193"/>
      <c r="UEK70" s="14"/>
      <c r="UEL70" s="15">
        <v>2</v>
      </c>
      <c r="UEM70" s="14"/>
      <c r="UEN70" s="17">
        <f t="shared" ref="UEN70" si="894">UEN71</f>
        <v>0</v>
      </c>
      <c r="UEO70" s="18"/>
      <c r="UEP70" s="191"/>
      <c r="UEQ70" s="18"/>
      <c r="UER70" s="191"/>
      <c r="UES70" s="18"/>
      <c r="UET70" s="193" t="s">
        <v>60</v>
      </c>
      <c r="UEU70" s="193"/>
      <c r="UEV70" s="193"/>
      <c r="UEW70" s="193"/>
      <c r="UEX70" s="193"/>
      <c r="UEY70" s="193"/>
      <c r="UEZ70" s="193"/>
      <c r="UFA70" s="14"/>
      <c r="UFB70" s="15">
        <v>2</v>
      </c>
      <c r="UFC70" s="14"/>
      <c r="UFD70" s="17">
        <f t="shared" ref="UFD70" si="895">UFD71</f>
        <v>0</v>
      </c>
      <c r="UFE70" s="18"/>
      <c r="UFF70" s="191"/>
      <c r="UFG70" s="18"/>
      <c r="UFH70" s="191"/>
      <c r="UFI70" s="18"/>
      <c r="UFJ70" s="193" t="s">
        <v>60</v>
      </c>
      <c r="UFK70" s="193"/>
      <c r="UFL70" s="193"/>
      <c r="UFM70" s="193"/>
      <c r="UFN70" s="193"/>
      <c r="UFO70" s="193"/>
      <c r="UFP70" s="193"/>
      <c r="UFQ70" s="14"/>
      <c r="UFR70" s="15">
        <v>2</v>
      </c>
      <c r="UFS70" s="14"/>
      <c r="UFT70" s="17">
        <f t="shared" ref="UFT70" si="896">UFT71</f>
        <v>0</v>
      </c>
      <c r="UFU70" s="18"/>
      <c r="UFV70" s="191"/>
      <c r="UFW70" s="18"/>
      <c r="UFX70" s="191"/>
      <c r="UFY70" s="18"/>
      <c r="UFZ70" s="193" t="s">
        <v>60</v>
      </c>
      <c r="UGA70" s="193"/>
      <c r="UGB70" s="193"/>
      <c r="UGC70" s="193"/>
      <c r="UGD70" s="193"/>
      <c r="UGE70" s="193"/>
      <c r="UGF70" s="193"/>
      <c r="UGG70" s="14"/>
      <c r="UGH70" s="15">
        <v>2</v>
      </c>
      <c r="UGI70" s="14"/>
      <c r="UGJ70" s="17">
        <f t="shared" ref="UGJ70" si="897">UGJ71</f>
        <v>0</v>
      </c>
      <c r="UGK70" s="18"/>
      <c r="UGL70" s="191"/>
      <c r="UGM70" s="18"/>
      <c r="UGN70" s="191"/>
      <c r="UGO70" s="18"/>
      <c r="UGP70" s="193" t="s">
        <v>60</v>
      </c>
      <c r="UGQ70" s="193"/>
      <c r="UGR70" s="193"/>
      <c r="UGS70" s="193"/>
      <c r="UGT70" s="193"/>
      <c r="UGU70" s="193"/>
      <c r="UGV70" s="193"/>
      <c r="UGW70" s="14"/>
      <c r="UGX70" s="15">
        <v>2</v>
      </c>
      <c r="UGY70" s="14"/>
      <c r="UGZ70" s="17">
        <f t="shared" ref="UGZ70" si="898">UGZ71</f>
        <v>0</v>
      </c>
      <c r="UHA70" s="18"/>
      <c r="UHB70" s="191"/>
      <c r="UHC70" s="18"/>
      <c r="UHD70" s="191"/>
      <c r="UHE70" s="18"/>
      <c r="UHF70" s="193" t="s">
        <v>60</v>
      </c>
      <c r="UHG70" s="193"/>
      <c r="UHH70" s="193"/>
      <c r="UHI70" s="193"/>
      <c r="UHJ70" s="193"/>
      <c r="UHK70" s="193"/>
      <c r="UHL70" s="193"/>
      <c r="UHM70" s="14"/>
      <c r="UHN70" s="15">
        <v>2</v>
      </c>
      <c r="UHO70" s="14"/>
      <c r="UHP70" s="17">
        <f t="shared" ref="UHP70" si="899">UHP71</f>
        <v>0</v>
      </c>
      <c r="UHQ70" s="18"/>
      <c r="UHR70" s="191"/>
      <c r="UHS70" s="18"/>
      <c r="UHT70" s="191"/>
      <c r="UHU70" s="18"/>
      <c r="UHV70" s="193" t="s">
        <v>60</v>
      </c>
      <c r="UHW70" s="193"/>
      <c r="UHX70" s="193"/>
      <c r="UHY70" s="193"/>
      <c r="UHZ70" s="193"/>
      <c r="UIA70" s="193"/>
      <c r="UIB70" s="193"/>
      <c r="UIC70" s="14"/>
      <c r="UID70" s="15">
        <v>2</v>
      </c>
      <c r="UIE70" s="14"/>
      <c r="UIF70" s="17">
        <f t="shared" ref="UIF70" si="900">UIF71</f>
        <v>0</v>
      </c>
      <c r="UIG70" s="18"/>
      <c r="UIH70" s="191"/>
      <c r="UII70" s="18"/>
      <c r="UIJ70" s="191"/>
      <c r="UIK70" s="18"/>
      <c r="UIL70" s="193" t="s">
        <v>60</v>
      </c>
      <c r="UIM70" s="193"/>
      <c r="UIN70" s="193"/>
      <c r="UIO70" s="193"/>
      <c r="UIP70" s="193"/>
      <c r="UIQ70" s="193"/>
      <c r="UIR70" s="193"/>
      <c r="UIS70" s="14"/>
      <c r="UIT70" s="15">
        <v>2</v>
      </c>
      <c r="UIU70" s="14"/>
      <c r="UIV70" s="17">
        <f t="shared" ref="UIV70" si="901">UIV71</f>
        <v>0</v>
      </c>
      <c r="UIW70" s="18"/>
      <c r="UIX70" s="191"/>
      <c r="UIY70" s="18"/>
      <c r="UIZ70" s="191"/>
      <c r="UJA70" s="18"/>
      <c r="UJB70" s="193" t="s">
        <v>60</v>
      </c>
      <c r="UJC70" s="193"/>
      <c r="UJD70" s="193"/>
      <c r="UJE70" s="193"/>
      <c r="UJF70" s="193"/>
      <c r="UJG70" s="193"/>
      <c r="UJH70" s="193"/>
      <c r="UJI70" s="14"/>
      <c r="UJJ70" s="15">
        <v>2</v>
      </c>
      <c r="UJK70" s="14"/>
      <c r="UJL70" s="17">
        <f t="shared" ref="UJL70" si="902">UJL71</f>
        <v>0</v>
      </c>
      <c r="UJM70" s="18"/>
      <c r="UJN70" s="191"/>
      <c r="UJO70" s="18"/>
      <c r="UJP70" s="191"/>
      <c r="UJQ70" s="18"/>
      <c r="UJR70" s="193" t="s">
        <v>60</v>
      </c>
      <c r="UJS70" s="193"/>
      <c r="UJT70" s="193"/>
      <c r="UJU70" s="193"/>
      <c r="UJV70" s="193"/>
      <c r="UJW70" s="193"/>
      <c r="UJX70" s="193"/>
      <c r="UJY70" s="14"/>
      <c r="UJZ70" s="15">
        <v>2</v>
      </c>
      <c r="UKA70" s="14"/>
      <c r="UKB70" s="17">
        <f t="shared" ref="UKB70" si="903">UKB71</f>
        <v>0</v>
      </c>
      <c r="UKC70" s="18"/>
      <c r="UKD70" s="191"/>
      <c r="UKE70" s="18"/>
      <c r="UKF70" s="191"/>
      <c r="UKG70" s="18"/>
      <c r="UKH70" s="193" t="s">
        <v>60</v>
      </c>
      <c r="UKI70" s="193"/>
      <c r="UKJ70" s="193"/>
      <c r="UKK70" s="193"/>
      <c r="UKL70" s="193"/>
      <c r="UKM70" s="193"/>
      <c r="UKN70" s="193"/>
      <c r="UKO70" s="14"/>
      <c r="UKP70" s="15">
        <v>2</v>
      </c>
      <c r="UKQ70" s="14"/>
      <c r="UKR70" s="17">
        <f t="shared" ref="UKR70" si="904">UKR71</f>
        <v>0</v>
      </c>
      <c r="UKS70" s="18"/>
      <c r="UKT70" s="191"/>
      <c r="UKU70" s="18"/>
      <c r="UKV70" s="191"/>
      <c r="UKW70" s="18"/>
      <c r="UKX70" s="193" t="s">
        <v>60</v>
      </c>
      <c r="UKY70" s="193"/>
      <c r="UKZ70" s="193"/>
      <c r="ULA70" s="193"/>
      <c r="ULB70" s="193"/>
      <c r="ULC70" s="193"/>
      <c r="ULD70" s="193"/>
      <c r="ULE70" s="14"/>
      <c r="ULF70" s="15">
        <v>2</v>
      </c>
      <c r="ULG70" s="14"/>
      <c r="ULH70" s="17">
        <f t="shared" ref="ULH70" si="905">ULH71</f>
        <v>0</v>
      </c>
      <c r="ULI70" s="18"/>
      <c r="ULJ70" s="191"/>
      <c r="ULK70" s="18"/>
      <c r="ULL70" s="191"/>
      <c r="ULM70" s="18"/>
      <c r="ULN70" s="193" t="s">
        <v>60</v>
      </c>
      <c r="ULO70" s="193"/>
      <c r="ULP70" s="193"/>
      <c r="ULQ70" s="193"/>
      <c r="ULR70" s="193"/>
      <c r="ULS70" s="193"/>
      <c r="ULT70" s="193"/>
      <c r="ULU70" s="14"/>
      <c r="ULV70" s="15">
        <v>2</v>
      </c>
      <c r="ULW70" s="14"/>
      <c r="ULX70" s="17">
        <f t="shared" ref="ULX70" si="906">ULX71</f>
        <v>0</v>
      </c>
      <c r="ULY70" s="18"/>
      <c r="ULZ70" s="191"/>
      <c r="UMA70" s="18"/>
      <c r="UMB70" s="191"/>
      <c r="UMC70" s="18"/>
      <c r="UMD70" s="193" t="s">
        <v>60</v>
      </c>
      <c r="UME70" s="193"/>
      <c r="UMF70" s="193"/>
      <c r="UMG70" s="193"/>
      <c r="UMH70" s="193"/>
      <c r="UMI70" s="193"/>
      <c r="UMJ70" s="193"/>
      <c r="UMK70" s="14"/>
      <c r="UML70" s="15">
        <v>2</v>
      </c>
      <c r="UMM70" s="14"/>
      <c r="UMN70" s="17">
        <f t="shared" ref="UMN70" si="907">UMN71</f>
        <v>0</v>
      </c>
      <c r="UMO70" s="18"/>
      <c r="UMP70" s="191"/>
      <c r="UMQ70" s="18"/>
      <c r="UMR70" s="191"/>
      <c r="UMS70" s="18"/>
      <c r="UMT70" s="193" t="s">
        <v>60</v>
      </c>
      <c r="UMU70" s="193"/>
      <c r="UMV70" s="193"/>
      <c r="UMW70" s="193"/>
      <c r="UMX70" s="193"/>
      <c r="UMY70" s="193"/>
      <c r="UMZ70" s="193"/>
      <c r="UNA70" s="14"/>
      <c r="UNB70" s="15">
        <v>2</v>
      </c>
      <c r="UNC70" s="14"/>
      <c r="UND70" s="17">
        <f t="shared" ref="UND70" si="908">UND71</f>
        <v>0</v>
      </c>
      <c r="UNE70" s="18"/>
      <c r="UNF70" s="191"/>
      <c r="UNG70" s="18"/>
      <c r="UNH70" s="191"/>
      <c r="UNI70" s="18"/>
      <c r="UNJ70" s="193" t="s">
        <v>60</v>
      </c>
      <c r="UNK70" s="193"/>
      <c r="UNL70" s="193"/>
      <c r="UNM70" s="193"/>
      <c r="UNN70" s="193"/>
      <c r="UNO70" s="193"/>
      <c r="UNP70" s="193"/>
      <c r="UNQ70" s="14"/>
      <c r="UNR70" s="15">
        <v>2</v>
      </c>
      <c r="UNS70" s="14"/>
      <c r="UNT70" s="17">
        <f t="shared" ref="UNT70" si="909">UNT71</f>
        <v>0</v>
      </c>
      <c r="UNU70" s="18"/>
      <c r="UNV70" s="191"/>
      <c r="UNW70" s="18"/>
      <c r="UNX70" s="191"/>
      <c r="UNY70" s="18"/>
      <c r="UNZ70" s="193" t="s">
        <v>60</v>
      </c>
      <c r="UOA70" s="193"/>
      <c r="UOB70" s="193"/>
      <c r="UOC70" s="193"/>
      <c r="UOD70" s="193"/>
      <c r="UOE70" s="193"/>
      <c r="UOF70" s="193"/>
      <c r="UOG70" s="14"/>
      <c r="UOH70" s="15">
        <v>2</v>
      </c>
      <c r="UOI70" s="14"/>
      <c r="UOJ70" s="17">
        <f t="shared" ref="UOJ70" si="910">UOJ71</f>
        <v>0</v>
      </c>
      <c r="UOK70" s="18"/>
      <c r="UOL70" s="191"/>
      <c r="UOM70" s="18"/>
      <c r="UON70" s="191"/>
      <c r="UOO70" s="18"/>
      <c r="UOP70" s="193" t="s">
        <v>60</v>
      </c>
      <c r="UOQ70" s="193"/>
      <c r="UOR70" s="193"/>
      <c r="UOS70" s="193"/>
      <c r="UOT70" s="193"/>
      <c r="UOU70" s="193"/>
      <c r="UOV70" s="193"/>
      <c r="UOW70" s="14"/>
      <c r="UOX70" s="15">
        <v>2</v>
      </c>
      <c r="UOY70" s="14"/>
      <c r="UOZ70" s="17">
        <f t="shared" ref="UOZ70" si="911">UOZ71</f>
        <v>0</v>
      </c>
      <c r="UPA70" s="18"/>
      <c r="UPB70" s="191"/>
      <c r="UPC70" s="18"/>
      <c r="UPD70" s="191"/>
      <c r="UPE70" s="18"/>
      <c r="UPF70" s="193" t="s">
        <v>60</v>
      </c>
      <c r="UPG70" s="193"/>
      <c r="UPH70" s="193"/>
      <c r="UPI70" s="193"/>
      <c r="UPJ70" s="193"/>
      <c r="UPK70" s="193"/>
      <c r="UPL70" s="193"/>
      <c r="UPM70" s="14"/>
      <c r="UPN70" s="15">
        <v>2</v>
      </c>
      <c r="UPO70" s="14"/>
      <c r="UPP70" s="17">
        <f t="shared" ref="UPP70" si="912">UPP71</f>
        <v>0</v>
      </c>
      <c r="UPQ70" s="18"/>
      <c r="UPR70" s="191"/>
      <c r="UPS70" s="18"/>
      <c r="UPT70" s="191"/>
      <c r="UPU70" s="18"/>
      <c r="UPV70" s="193" t="s">
        <v>60</v>
      </c>
      <c r="UPW70" s="193"/>
      <c r="UPX70" s="193"/>
      <c r="UPY70" s="193"/>
      <c r="UPZ70" s="193"/>
      <c r="UQA70" s="193"/>
      <c r="UQB70" s="193"/>
      <c r="UQC70" s="14"/>
      <c r="UQD70" s="15">
        <v>2</v>
      </c>
      <c r="UQE70" s="14"/>
      <c r="UQF70" s="17">
        <f t="shared" ref="UQF70" si="913">UQF71</f>
        <v>0</v>
      </c>
      <c r="UQG70" s="18"/>
      <c r="UQH70" s="191"/>
      <c r="UQI70" s="18"/>
      <c r="UQJ70" s="191"/>
      <c r="UQK70" s="18"/>
      <c r="UQL70" s="193" t="s">
        <v>60</v>
      </c>
      <c r="UQM70" s="193"/>
      <c r="UQN70" s="193"/>
      <c r="UQO70" s="193"/>
      <c r="UQP70" s="193"/>
      <c r="UQQ70" s="193"/>
      <c r="UQR70" s="193"/>
      <c r="UQS70" s="14"/>
      <c r="UQT70" s="15">
        <v>2</v>
      </c>
      <c r="UQU70" s="14"/>
      <c r="UQV70" s="17">
        <f t="shared" ref="UQV70" si="914">UQV71</f>
        <v>0</v>
      </c>
      <c r="UQW70" s="18"/>
      <c r="UQX70" s="191"/>
      <c r="UQY70" s="18"/>
      <c r="UQZ70" s="191"/>
      <c r="URA70" s="18"/>
      <c r="URB70" s="193" t="s">
        <v>60</v>
      </c>
      <c r="URC70" s="193"/>
      <c r="URD70" s="193"/>
      <c r="URE70" s="193"/>
      <c r="URF70" s="193"/>
      <c r="URG70" s="193"/>
      <c r="URH70" s="193"/>
      <c r="URI70" s="14"/>
      <c r="URJ70" s="15">
        <v>2</v>
      </c>
      <c r="URK70" s="14"/>
      <c r="URL70" s="17">
        <f t="shared" ref="URL70" si="915">URL71</f>
        <v>0</v>
      </c>
      <c r="URM70" s="18"/>
      <c r="URN70" s="191"/>
      <c r="URO70" s="18"/>
      <c r="URP70" s="191"/>
      <c r="URQ70" s="18"/>
      <c r="URR70" s="193" t="s">
        <v>60</v>
      </c>
      <c r="URS70" s="193"/>
      <c r="URT70" s="193"/>
      <c r="URU70" s="193"/>
      <c r="URV70" s="193"/>
      <c r="URW70" s="193"/>
      <c r="URX70" s="193"/>
      <c r="URY70" s="14"/>
      <c r="URZ70" s="15">
        <v>2</v>
      </c>
      <c r="USA70" s="14"/>
      <c r="USB70" s="17">
        <f t="shared" ref="USB70" si="916">USB71</f>
        <v>0</v>
      </c>
      <c r="USC70" s="18"/>
      <c r="USD70" s="191"/>
      <c r="USE70" s="18"/>
      <c r="USF70" s="191"/>
      <c r="USG70" s="18"/>
      <c r="USH70" s="193" t="s">
        <v>60</v>
      </c>
      <c r="USI70" s="193"/>
      <c r="USJ70" s="193"/>
      <c r="USK70" s="193"/>
      <c r="USL70" s="193"/>
      <c r="USM70" s="193"/>
      <c r="USN70" s="193"/>
      <c r="USO70" s="14"/>
      <c r="USP70" s="15">
        <v>2</v>
      </c>
      <c r="USQ70" s="14"/>
      <c r="USR70" s="17">
        <f t="shared" ref="USR70" si="917">USR71</f>
        <v>0</v>
      </c>
      <c r="USS70" s="18"/>
      <c r="UST70" s="191"/>
      <c r="USU70" s="18"/>
      <c r="USV70" s="191"/>
      <c r="USW70" s="18"/>
      <c r="USX70" s="193" t="s">
        <v>60</v>
      </c>
      <c r="USY70" s="193"/>
      <c r="USZ70" s="193"/>
      <c r="UTA70" s="193"/>
      <c r="UTB70" s="193"/>
      <c r="UTC70" s="193"/>
      <c r="UTD70" s="193"/>
      <c r="UTE70" s="14"/>
      <c r="UTF70" s="15">
        <v>2</v>
      </c>
      <c r="UTG70" s="14"/>
      <c r="UTH70" s="17">
        <f t="shared" ref="UTH70" si="918">UTH71</f>
        <v>0</v>
      </c>
      <c r="UTI70" s="18"/>
      <c r="UTJ70" s="191"/>
      <c r="UTK70" s="18"/>
      <c r="UTL70" s="191"/>
      <c r="UTM70" s="18"/>
      <c r="UTN70" s="193" t="s">
        <v>60</v>
      </c>
      <c r="UTO70" s="193"/>
      <c r="UTP70" s="193"/>
      <c r="UTQ70" s="193"/>
      <c r="UTR70" s="193"/>
      <c r="UTS70" s="193"/>
      <c r="UTT70" s="193"/>
      <c r="UTU70" s="14"/>
      <c r="UTV70" s="15">
        <v>2</v>
      </c>
      <c r="UTW70" s="14"/>
      <c r="UTX70" s="17">
        <f t="shared" ref="UTX70" si="919">UTX71</f>
        <v>0</v>
      </c>
      <c r="UTY70" s="18"/>
      <c r="UTZ70" s="191"/>
      <c r="UUA70" s="18"/>
      <c r="UUB70" s="191"/>
      <c r="UUC70" s="18"/>
      <c r="UUD70" s="193" t="s">
        <v>60</v>
      </c>
      <c r="UUE70" s="193"/>
      <c r="UUF70" s="193"/>
      <c r="UUG70" s="193"/>
      <c r="UUH70" s="193"/>
      <c r="UUI70" s="193"/>
      <c r="UUJ70" s="193"/>
      <c r="UUK70" s="14"/>
      <c r="UUL70" s="15">
        <v>2</v>
      </c>
      <c r="UUM70" s="14"/>
      <c r="UUN70" s="17">
        <f t="shared" ref="UUN70" si="920">UUN71</f>
        <v>0</v>
      </c>
      <c r="UUO70" s="18"/>
      <c r="UUP70" s="191"/>
      <c r="UUQ70" s="18"/>
      <c r="UUR70" s="191"/>
      <c r="UUS70" s="18"/>
      <c r="UUT70" s="193" t="s">
        <v>60</v>
      </c>
      <c r="UUU70" s="193"/>
      <c r="UUV70" s="193"/>
      <c r="UUW70" s="193"/>
      <c r="UUX70" s="193"/>
      <c r="UUY70" s="193"/>
      <c r="UUZ70" s="193"/>
      <c r="UVA70" s="14"/>
      <c r="UVB70" s="15">
        <v>2</v>
      </c>
      <c r="UVC70" s="14"/>
      <c r="UVD70" s="17">
        <f t="shared" ref="UVD70" si="921">UVD71</f>
        <v>0</v>
      </c>
      <c r="UVE70" s="18"/>
      <c r="UVF70" s="191"/>
      <c r="UVG70" s="18"/>
      <c r="UVH70" s="191"/>
      <c r="UVI70" s="18"/>
      <c r="UVJ70" s="193" t="s">
        <v>60</v>
      </c>
      <c r="UVK70" s="193"/>
      <c r="UVL70" s="193"/>
      <c r="UVM70" s="193"/>
      <c r="UVN70" s="193"/>
      <c r="UVO70" s="193"/>
      <c r="UVP70" s="193"/>
      <c r="UVQ70" s="14"/>
      <c r="UVR70" s="15">
        <v>2</v>
      </c>
      <c r="UVS70" s="14"/>
      <c r="UVT70" s="17">
        <f t="shared" ref="UVT70" si="922">UVT71</f>
        <v>0</v>
      </c>
      <c r="UVU70" s="18"/>
      <c r="UVV70" s="191"/>
      <c r="UVW70" s="18"/>
      <c r="UVX70" s="191"/>
      <c r="UVY70" s="18"/>
      <c r="UVZ70" s="193" t="s">
        <v>60</v>
      </c>
      <c r="UWA70" s="193"/>
      <c r="UWB70" s="193"/>
      <c r="UWC70" s="193"/>
      <c r="UWD70" s="193"/>
      <c r="UWE70" s="193"/>
      <c r="UWF70" s="193"/>
      <c r="UWG70" s="14"/>
      <c r="UWH70" s="15">
        <v>2</v>
      </c>
      <c r="UWI70" s="14"/>
      <c r="UWJ70" s="17">
        <f t="shared" ref="UWJ70" si="923">UWJ71</f>
        <v>0</v>
      </c>
      <c r="UWK70" s="18"/>
      <c r="UWL70" s="191"/>
      <c r="UWM70" s="18"/>
      <c r="UWN70" s="191"/>
      <c r="UWO70" s="18"/>
      <c r="UWP70" s="193" t="s">
        <v>60</v>
      </c>
      <c r="UWQ70" s="193"/>
      <c r="UWR70" s="193"/>
      <c r="UWS70" s="193"/>
      <c r="UWT70" s="193"/>
      <c r="UWU70" s="193"/>
      <c r="UWV70" s="193"/>
      <c r="UWW70" s="14"/>
      <c r="UWX70" s="15">
        <v>2</v>
      </c>
      <c r="UWY70" s="14"/>
      <c r="UWZ70" s="17">
        <f t="shared" ref="UWZ70" si="924">UWZ71</f>
        <v>0</v>
      </c>
      <c r="UXA70" s="18"/>
      <c r="UXB70" s="191"/>
      <c r="UXC70" s="18"/>
      <c r="UXD70" s="191"/>
      <c r="UXE70" s="18"/>
      <c r="UXF70" s="193" t="s">
        <v>60</v>
      </c>
      <c r="UXG70" s="193"/>
      <c r="UXH70" s="193"/>
      <c r="UXI70" s="193"/>
      <c r="UXJ70" s="193"/>
      <c r="UXK70" s="193"/>
      <c r="UXL70" s="193"/>
      <c r="UXM70" s="14"/>
      <c r="UXN70" s="15">
        <v>2</v>
      </c>
      <c r="UXO70" s="14"/>
      <c r="UXP70" s="17">
        <f t="shared" ref="UXP70" si="925">UXP71</f>
        <v>0</v>
      </c>
      <c r="UXQ70" s="18"/>
      <c r="UXR70" s="191"/>
      <c r="UXS70" s="18"/>
      <c r="UXT70" s="191"/>
      <c r="UXU70" s="18"/>
      <c r="UXV70" s="193" t="s">
        <v>60</v>
      </c>
      <c r="UXW70" s="193"/>
      <c r="UXX70" s="193"/>
      <c r="UXY70" s="193"/>
      <c r="UXZ70" s="193"/>
      <c r="UYA70" s="193"/>
      <c r="UYB70" s="193"/>
      <c r="UYC70" s="14"/>
      <c r="UYD70" s="15">
        <v>2</v>
      </c>
      <c r="UYE70" s="14"/>
      <c r="UYF70" s="17">
        <f t="shared" ref="UYF70" si="926">UYF71</f>
        <v>0</v>
      </c>
      <c r="UYG70" s="18"/>
      <c r="UYH70" s="191"/>
      <c r="UYI70" s="18"/>
      <c r="UYJ70" s="191"/>
      <c r="UYK70" s="18"/>
      <c r="UYL70" s="193" t="s">
        <v>60</v>
      </c>
      <c r="UYM70" s="193"/>
      <c r="UYN70" s="193"/>
      <c r="UYO70" s="193"/>
      <c r="UYP70" s="193"/>
      <c r="UYQ70" s="193"/>
      <c r="UYR70" s="193"/>
      <c r="UYS70" s="14"/>
      <c r="UYT70" s="15">
        <v>2</v>
      </c>
      <c r="UYU70" s="14"/>
      <c r="UYV70" s="17">
        <f t="shared" ref="UYV70" si="927">UYV71</f>
        <v>0</v>
      </c>
      <c r="UYW70" s="18"/>
      <c r="UYX70" s="191"/>
      <c r="UYY70" s="18"/>
      <c r="UYZ70" s="191"/>
      <c r="UZA70" s="18"/>
      <c r="UZB70" s="193" t="s">
        <v>60</v>
      </c>
      <c r="UZC70" s="193"/>
      <c r="UZD70" s="193"/>
      <c r="UZE70" s="193"/>
      <c r="UZF70" s="193"/>
      <c r="UZG70" s="193"/>
      <c r="UZH70" s="193"/>
      <c r="UZI70" s="14"/>
      <c r="UZJ70" s="15">
        <v>2</v>
      </c>
      <c r="UZK70" s="14"/>
      <c r="UZL70" s="17">
        <f t="shared" ref="UZL70" si="928">UZL71</f>
        <v>0</v>
      </c>
      <c r="UZM70" s="18"/>
      <c r="UZN70" s="191"/>
      <c r="UZO70" s="18"/>
      <c r="UZP70" s="191"/>
      <c r="UZQ70" s="18"/>
      <c r="UZR70" s="193" t="s">
        <v>60</v>
      </c>
      <c r="UZS70" s="193"/>
      <c r="UZT70" s="193"/>
      <c r="UZU70" s="193"/>
      <c r="UZV70" s="193"/>
      <c r="UZW70" s="193"/>
      <c r="UZX70" s="193"/>
      <c r="UZY70" s="14"/>
      <c r="UZZ70" s="15">
        <v>2</v>
      </c>
      <c r="VAA70" s="14"/>
      <c r="VAB70" s="17">
        <f t="shared" ref="VAB70" si="929">VAB71</f>
        <v>0</v>
      </c>
      <c r="VAC70" s="18"/>
      <c r="VAD70" s="191"/>
      <c r="VAE70" s="18"/>
      <c r="VAF70" s="191"/>
      <c r="VAG70" s="18"/>
      <c r="VAH70" s="193" t="s">
        <v>60</v>
      </c>
      <c r="VAI70" s="193"/>
      <c r="VAJ70" s="193"/>
      <c r="VAK70" s="193"/>
      <c r="VAL70" s="193"/>
      <c r="VAM70" s="193"/>
      <c r="VAN70" s="193"/>
      <c r="VAO70" s="14"/>
      <c r="VAP70" s="15">
        <v>2</v>
      </c>
      <c r="VAQ70" s="14"/>
      <c r="VAR70" s="17">
        <f t="shared" ref="VAR70" si="930">VAR71</f>
        <v>0</v>
      </c>
      <c r="VAS70" s="18"/>
      <c r="VAT70" s="191"/>
      <c r="VAU70" s="18"/>
      <c r="VAV70" s="191"/>
      <c r="VAW70" s="18"/>
      <c r="VAX70" s="193" t="s">
        <v>60</v>
      </c>
      <c r="VAY70" s="193"/>
      <c r="VAZ70" s="193"/>
      <c r="VBA70" s="193"/>
      <c r="VBB70" s="193"/>
      <c r="VBC70" s="193"/>
      <c r="VBD70" s="193"/>
      <c r="VBE70" s="14"/>
      <c r="VBF70" s="15">
        <v>2</v>
      </c>
      <c r="VBG70" s="14"/>
      <c r="VBH70" s="17">
        <f t="shared" ref="VBH70" si="931">VBH71</f>
        <v>0</v>
      </c>
      <c r="VBI70" s="18"/>
      <c r="VBJ70" s="191"/>
      <c r="VBK70" s="18"/>
      <c r="VBL70" s="191"/>
      <c r="VBM70" s="18"/>
      <c r="VBN70" s="193" t="s">
        <v>60</v>
      </c>
      <c r="VBO70" s="193"/>
      <c r="VBP70" s="193"/>
      <c r="VBQ70" s="193"/>
      <c r="VBR70" s="193"/>
      <c r="VBS70" s="193"/>
      <c r="VBT70" s="193"/>
      <c r="VBU70" s="14"/>
      <c r="VBV70" s="15">
        <v>2</v>
      </c>
      <c r="VBW70" s="14"/>
      <c r="VBX70" s="17">
        <f t="shared" ref="VBX70" si="932">VBX71</f>
        <v>0</v>
      </c>
      <c r="VBY70" s="18"/>
      <c r="VBZ70" s="191"/>
      <c r="VCA70" s="18"/>
      <c r="VCB70" s="191"/>
      <c r="VCC70" s="18"/>
      <c r="VCD70" s="193" t="s">
        <v>60</v>
      </c>
      <c r="VCE70" s="193"/>
      <c r="VCF70" s="193"/>
      <c r="VCG70" s="193"/>
      <c r="VCH70" s="193"/>
      <c r="VCI70" s="193"/>
      <c r="VCJ70" s="193"/>
      <c r="VCK70" s="14"/>
      <c r="VCL70" s="15">
        <v>2</v>
      </c>
      <c r="VCM70" s="14"/>
      <c r="VCN70" s="17">
        <f t="shared" ref="VCN70" si="933">VCN71</f>
        <v>0</v>
      </c>
      <c r="VCO70" s="18"/>
      <c r="VCP70" s="191"/>
      <c r="VCQ70" s="18"/>
      <c r="VCR70" s="191"/>
      <c r="VCS70" s="18"/>
      <c r="VCT70" s="193" t="s">
        <v>60</v>
      </c>
      <c r="VCU70" s="193"/>
      <c r="VCV70" s="193"/>
      <c r="VCW70" s="193"/>
      <c r="VCX70" s="193"/>
      <c r="VCY70" s="193"/>
      <c r="VCZ70" s="193"/>
      <c r="VDA70" s="14"/>
      <c r="VDB70" s="15">
        <v>2</v>
      </c>
      <c r="VDC70" s="14"/>
      <c r="VDD70" s="17">
        <f t="shared" ref="VDD70" si="934">VDD71</f>
        <v>0</v>
      </c>
      <c r="VDE70" s="18"/>
      <c r="VDF70" s="191"/>
      <c r="VDG70" s="18"/>
      <c r="VDH70" s="191"/>
      <c r="VDI70" s="18"/>
      <c r="VDJ70" s="193" t="s">
        <v>60</v>
      </c>
      <c r="VDK70" s="193"/>
      <c r="VDL70" s="193"/>
      <c r="VDM70" s="193"/>
      <c r="VDN70" s="193"/>
      <c r="VDO70" s="193"/>
      <c r="VDP70" s="193"/>
      <c r="VDQ70" s="14"/>
      <c r="VDR70" s="15">
        <v>2</v>
      </c>
      <c r="VDS70" s="14"/>
      <c r="VDT70" s="17">
        <f t="shared" ref="VDT70" si="935">VDT71</f>
        <v>0</v>
      </c>
      <c r="VDU70" s="18"/>
      <c r="VDV70" s="191"/>
      <c r="VDW70" s="18"/>
      <c r="VDX70" s="191"/>
      <c r="VDY70" s="18"/>
      <c r="VDZ70" s="193" t="s">
        <v>60</v>
      </c>
      <c r="VEA70" s="193"/>
      <c r="VEB70" s="193"/>
      <c r="VEC70" s="193"/>
      <c r="VED70" s="193"/>
      <c r="VEE70" s="193"/>
      <c r="VEF70" s="193"/>
      <c r="VEG70" s="14"/>
      <c r="VEH70" s="15">
        <v>2</v>
      </c>
      <c r="VEI70" s="14"/>
      <c r="VEJ70" s="17">
        <f t="shared" ref="VEJ70" si="936">VEJ71</f>
        <v>0</v>
      </c>
      <c r="VEK70" s="18"/>
      <c r="VEL70" s="191"/>
      <c r="VEM70" s="18"/>
      <c r="VEN70" s="191"/>
      <c r="VEO70" s="18"/>
      <c r="VEP70" s="193" t="s">
        <v>60</v>
      </c>
      <c r="VEQ70" s="193"/>
      <c r="VER70" s="193"/>
      <c r="VES70" s="193"/>
      <c r="VET70" s="193"/>
      <c r="VEU70" s="193"/>
      <c r="VEV70" s="193"/>
      <c r="VEW70" s="14"/>
      <c r="VEX70" s="15">
        <v>2</v>
      </c>
      <c r="VEY70" s="14"/>
      <c r="VEZ70" s="17">
        <f t="shared" ref="VEZ70" si="937">VEZ71</f>
        <v>0</v>
      </c>
      <c r="VFA70" s="18"/>
      <c r="VFB70" s="191"/>
      <c r="VFC70" s="18"/>
      <c r="VFD70" s="191"/>
      <c r="VFE70" s="18"/>
      <c r="VFF70" s="193" t="s">
        <v>60</v>
      </c>
      <c r="VFG70" s="193"/>
      <c r="VFH70" s="193"/>
      <c r="VFI70" s="193"/>
      <c r="VFJ70" s="193"/>
      <c r="VFK70" s="193"/>
      <c r="VFL70" s="193"/>
      <c r="VFM70" s="14"/>
      <c r="VFN70" s="15">
        <v>2</v>
      </c>
      <c r="VFO70" s="14"/>
      <c r="VFP70" s="17">
        <f t="shared" ref="VFP70" si="938">VFP71</f>
        <v>0</v>
      </c>
      <c r="VFQ70" s="18"/>
      <c r="VFR70" s="191"/>
      <c r="VFS70" s="18"/>
      <c r="VFT70" s="191"/>
      <c r="VFU70" s="18"/>
      <c r="VFV70" s="193" t="s">
        <v>60</v>
      </c>
      <c r="VFW70" s="193"/>
      <c r="VFX70" s="193"/>
      <c r="VFY70" s="193"/>
      <c r="VFZ70" s="193"/>
      <c r="VGA70" s="193"/>
      <c r="VGB70" s="193"/>
      <c r="VGC70" s="14"/>
      <c r="VGD70" s="15">
        <v>2</v>
      </c>
      <c r="VGE70" s="14"/>
      <c r="VGF70" s="17">
        <f t="shared" ref="VGF70" si="939">VGF71</f>
        <v>0</v>
      </c>
      <c r="VGG70" s="18"/>
      <c r="VGH70" s="191"/>
      <c r="VGI70" s="18"/>
      <c r="VGJ70" s="191"/>
      <c r="VGK70" s="18"/>
      <c r="VGL70" s="193" t="s">
        <v>60</v>
      </c>
      <c r="VGM70" s="193"/>
      <c r="VGN70" s="193"/>
      <c r="VGO70" s="193"/>
      <c r="VGP70" s="193"/>
      <c r="VGQ70" s="193"/>
      <c r="VGR70" s="193"/>
      <c r="VGS70" s="14"/>
      <c r="VGT70" s="15">
        <v>2</v>
      </c>
      <c r="VGU70" s="14"/>
      <c r="VGV70" s="17">
        <f t="shared" ref="VGV70" si="940">VGV71</f>
        <v>0</v>
      </c>
      <c r="VGW70" s="18"/>
      <c r="VGX70" s="191"/>
      <c r="VGY70" s="18"/>
      <c r="VGZ70" s="191"/>
      <c r="VHA70" s="18"/>
      <c r="VHB70" s="193" t="s">
        <v>60</v>
      </c>
      <c r="VHC70" s="193"/>
      <c r="VHD70" s="193"/>
      <c r="VHE70" s="193"/>
      <c r="VHF70" s="193"/>
      <c r="VHG70" s="193"/>
      <c r="VHH70" s="193"/>
      <c r="VHI70" s="14"/>
      <c r="VHJ70" s="15">
        <v>2</v>
      </c>
      <c r="VHK70" s="14"/>
      <c r="VHL70" s="17">
        <f t="shared" ref="VHL70" si="941">VHL71</f>
        <v>0</v>
      </c>
      <c r="VHM70" s="18"/>
      <c r="VHN70" s="191"/>
      <c r="VHO70" s="18"/>
      <c r="VHP70" s="191"/>
      <c r="VHQ70" s="18"/>
      <c r="VHR70" s="193" t="s">
        <v>60</v>
      </c>
      <c r="VHS70" s="193"/>
      <c r="VHT70" s="193"/>
      <c r="VHU70" s="193"/>
      <c r="VHV70" s="193"/>
      <c r="VHW70" s="193"/>
      <c r="VHX70" s="193"/>
      <c r="VHY70" s="14"/>
      <c r="VHZ70" s="15">
        <v>2</v>
      </c>
      <c r="VIA70" s="14"/>
      <c r="VIB70" s="17">
        <f t="shared" ref="VIB70" si="942">VIB71</f>
        <v>0</v>
      </c>
      <c r="VIC70" s="18"/>
      <c r="VID70" s="191"/>
      <c r="VIE70" s="18"/>
      <c r="VIF70" s="191"/>
      <c r="VIG70" s="18"/>
      <c r="VIH70" s="193" t="s">
        <v>60</v>
      </c>
      <c r="VII70" s="193"/>
      <c r="VIJ70" s="193"/>
      <c r="VIK70" s="193"/>
      <c r="VIL70" s="193"/>
      <c r="VIM70" s="193"/>
      <c r="VIN70" s="193"/>
      <c r="VIO70" s="14"/>
      <c r="VIP70" s="15">
        <v>2</v>
      </c>
      <c r="VIQ70" s="14"/>
      <c r="VIR70" s="17">
        <f t="shared" ref="VIR70" si="943">VIR71</f>
        <v>0</v>
      </c>
      <c r="VIS70" s="18"/>
      <c r="VIT70" s="191"/>
      <c r="VIU70" s="18"/>
      <c r="VIV70" s="191"/>
      <c r="VIW70" s="18"/>
      <c r="VIX70" s="193" t="s">
        <v>60</v>
      </c>
      <c r="VIY70" s="193"/>
      <c r="VIZ70" s="193"/>
      <c r="VJA70" s="193"/>
      <c r="VJB70" s="193"/>
      <c r="VJC70" s="193"/>
      <c r="VJD70" s="193"/>
      <c r="VJE70" s="14"/>
      <c r="VJF70" s="15">
        <v>2</v>
      </c>
      <c r="VJG70" s="14"/>
      <c r="VJH70" s="17">
        <f t="shared" ref="VJH70" si="944">VJH71</f>
        <v>0</v>
      </c>
      <c r="VJI70" s="18"/>
      <c r="VJJ70" s="191"/>
      <c r="VJK70" s="18"/>
      <c r="VJL70" s="191"/>
      <c r="VJM70" s="18"/>
      <c r="VJN70" s="193" t="s">
        <v>60</v>
      </c>
      <c r="VJO70" s="193"/>
      <c r="VJP70" s="193"/>
      <c r="VJQ70" s="193"/>
      <c r="VJR70" s="193"/>
      <c r="VJS70" s="193"/>
      <c r="VJT70" s="193"/>
      <c r="VJU70" s="14"/>
      <c r="VJV70" s="15">
        <v>2</v>
      </c>
      <c r="VJW70" s="14"/>
      <c r="VJX70" s="17">
        <f t="shared" ref="VJX70" si="945">VJX71</f>
        <v>0</v>
      </c>
      <c r="VJY70" s="18"/>
      <c r="VJZ70" s="191"/>
      <c r="VKA70" s="18"/>
      <c r="VKB70" s="191"/>
      <c r="VKC70" s="18"/>
      <c r="VKD70" s="193" t="s">
        <v>60</v>
      </c>
      <c r="VKE70" s="193"/>
      <c r="VKF70" s="193"/>
      <c r="VKG70" s="193"/>
      <c r="VKH70" s="193"/>
      <c r="VKI70" s="193"/>
      <c r="VKJ70" s="193"/>
      <c r="VKK70" s="14"/>
      <c r="VKL70" s="15">
        <v>2</v>
      </c>
      <c r="VKM70" s="14"/>
      <c r="VKN70" s="17">
        <f t="shared" ref="VKN70" si="946">VKN71</f>
        <v>0</v>
      </c>
      <c r="VKO70" s="18"/>
      <c r="VKP70" s="191"/>
      <c r="VKQ70" s="18"/>
      <c r="VKR70" s="191"/>
      <c r="VKS70" s="18"/>
      <c r="VKT70" s="193" t="s">
        <v>60</v>
      </c>
      <c r="VKU70" s="193"/>
      <c r="VKV70" s="193"/>
      <c r="VKW70" s="193"/>
      <c r="VKX70" s="193"/>
      <c r="VKY70" s="193"/>
      <c r="VKZ70" s="193"/>
      <c r="VLA70" s="14"/>
      <c r="VLB70" s="15">
        <v>2</v>
      </c>
      <c r="VLC70" s="14"/>
      <c r="VLD70" s="17">
        <f t="shared" ref="VLD70" si="947">VLD71</f>
        <v>0</v>
      </c>
      <c r="VLE70" s="18"/>
      <c r="VLF70" s="191"/>
      <c r="VLG70" s="18"/>
      <c r="VLH70" s="191"/>
      <c r="VLI70" s="18"/>
      <c r="VLJ70" s="193" t="s">
        <v>60</v>
      </c>
      <c r="VLK70" s="193"/>
      <c r="VLL70" s="193"/>
      <c r="VLM70" s="193"/>
      <c r="VLN70" s="193"/>
      <c r="VLO70" s="193"/>
      <c r="VLP70" s="193"/>
      <c r="VLQ70" s="14"/>
      <c r="VLR70" s="15">
        <v>2</v>
      </c>
      <c r="VLS70" s="14"/>
      <c r="VLT70" s="17">
        <f t="shared" ref="VLT70" si="948">VLT71</f>
        <v>0</v>
      </c>
      <c r="VLU70" s="18"/>
      <c r="VLV70" s="191"/>
      <c r="VLW70" s="18"/>
      <c r="VLX70" s="191"/>
      <c r="VLY70" s="18"/>
      <c r="VLZ70" s="193" t="s">
        <v>60</v>
      </c>
      <c r="VMA70" s="193"/>
      <c r="VMB70" s="193"/>
      <c r="VMC70" s="193"/>
      <c r="VMD70" s="193"/>
      <c r="VME70" s="193"/>
      <c r="VMF70" s="193"/>
      <c r="VMG70" s="14"/>
      <c r="VMH70" s="15">
        <v>2</v>
      </c>
      <c r="VMI70" s="14"/>
      <c r="VMJ70" s="17">
        <f t="shared" ref="VMJ70" si="949">VMJ71</f>
        <v>0</v>
      </c>
      <c r="VMK70" s="18"/>
      <c r="VML70" s="191"/>
      <c r="VMM70" s="18"/>
      <c r="VMN70" s="191"/>
      <c r="VMO70" s="18"/>
      <c r="VMP70" s="193" t="s">
        <v>60</v>
      </c>
      <c r="VMQ70" s="193"/>
      <c r="VMR70" s="193"/>
      <c r="VMS70" s="193"/>
      <c r="VMT70" s="193"/>
      <c r="VMU70" s="193"/>
      <c r="VMV70" s="193"/>
      <c r="VMW70" s="14"/>
      <c r="VMX70" s="15">
        <v>2</v>
      </c>
      <c r="VMY70" s="14"/>
      <c r="VMZ70" s="17">
        <f t="shared" ref="VMZ70" si="950">VMZ71</f>
        <v>0</v>
      </c>
      <c r="VNA70" s="18"/>
      <c r="VNB70" s="191"/>
      <c r="VNC70" s="18"/>
      <c r="VND70" s="191"/>
      <c r="VNE70" s="18"/>
      <c r="VNF70" s="193" t="s">
        <v>60</v>
      </c>
      <c r="VNG70" s="193"/>
      <c r="VNH70" s="193"/>
      <c r="VNI70" s="193"/>
      <c r="VNJ70" s="193"/>
      <c r="VNK70" s="193"/>
      <c r="VNL70" s="193"/>
      <c r="VNM70" s="14"/>
      <c r="VNN70" s="15">
        <v>2</v>
      </c>
      <c r="VNO70" s="14"/>
      <c r="VNP70" s="17">
        <f t="shared" ref="VNP70" si="951">VNP71</f>
        <v>0</v>
      </c>
      <c r="VNQ70" s="18"/>
      <c r="VNR70" s="191"/>
      <c r="VNS70" s="18"/>
      <c r="VNT70" s="191"/>
      <c r="VNU70" s="18"/>
      <c r="VNV70" s="193" t="s">
        <v>60</v>
      </c>
      <c r="VNW70" s="193"/>
      <c r="VNX70" s="193"/>
      <c r="VNY70" s="193"/>
      <c r="VNZ70" s="193"/>
      <c r="VOA70" s="193"/>
      <c r="VOB70" s="193"/>
      <c r="VOC70" s="14"/>
      <c r="VOD70" s="15">
        <v>2</v>
      </c>
      <c r="VOE70" s="14"/>
      <c r="VOF70" s="17">
        <f t="shared" ref="VOF70" si="952">VOF71</f>
        <v>0</v>
      </c>
      <c r="VOG70" s="18"/>
      <c r="VOH70" s="191"/>
      <c r="VOI70" s="18"/>
      <c r="VOJ70" s="191"/>
      <c r="VOK70" s="18"/>
      <c r="VOL70" s="193" t="s">
        <v>60</v>
      </c>
      <c r="VOM70" s="193"/>
      <c r="VON70" s="193"/>
      <c r="VOO70" s="193"/>
      <c r="VOP70" s="193"/>
      <c r="VOQ70" s="193"/>
      <c r="VOR70" s="193"/>
      <c r="VOS70" s="14"/>
      <c r="VOT70" s="15">
        <v>2</v>
      </c>
      <c r="VOU70" s="14"/>
      <c r="VOV70" s="17">
        <f t="shared" ref="VOV70" si="953">VOV71</f>
        <v>0</v>
      </c>
      <c r="VOW70" s="18"/>
      <c r="VOX70" s="191"/>
      <c r="VOY70" s="18"/>
      <c r="VOZ70" s="191"/>
      <c r="VPA70" s="18"/>
      <c r="VPB70" s="193" t="s">
        <v>60</v>
      </c>
      <c r="VPC70" s="193"/>
      <c r="VPD70" s="193"/>
      <c r="VPE70" s="193"/>
      <c r="VPF70" s="193"/>
      <c r="VPG70" s="193"/>
      <c r="VPH70" s="193"/>
      <c r="VPI70" s="14"/>
      <c r="VPJ70" s="15">
        <v>2</v>
      </c>
      <c r="VPK70" s="14"/>
      <c r="VPL70" s="17">
        <f t="shared" ref="VPL70" si="954">VPL71</f>
        <v>0</v>
      </c>
      <c r="VPM70" s="18"/>
      <c r="VPN70" s="191"/>
      <c r="VPO70" s="18"/>
      <c r="VPP70" s="191"/>
      <c r="VPQ70" s="18"/>
      <c r="VPR70" s="193" t="s">
        <v>60</v>
      </c>
      <c r="VPS70" s="193"/>
      <c r="VPT70" s="193"/>
      <c r="VPU70" s="193"/>
      <c r="VPV70" s="193"/>
      <c r="VPW70" s="193"/>
      <c r="VPX70" s="193"/>
      <c r="VPY70" s="14"/>
      <c r="VPZ70" s="15">
        <v>2</v>
      </c>
      <c r="VQA70" s="14"/>
      <c r="VQB70" s="17">
        <f t="shared" ref="VQB70" si="955">VQB71</f>
        <v>0</v>
      </c>
      <c r="VQC70" s="18"/>
      <c r="VQD70" s="191"/>
      <c r="VQE70" s="18"/>
      <c r="VQF70" s="191"/>
      <c r="VQG70" s="18"/>
      <c r="VQH70" s="193" t="s">
        <v>60</v>
      </c>
      <c r="VQI70" s="193"/>
      <c r="VQJ70" s="193"/>
      <c r="VQK70" s="193"/>
      <c r="VQL70" s="193"/>
      <c r="VQM70" s="193"/>
      <c r="VQN70" s="193"/>
      <c r="VQO70" s="14"/>
      <c r="VQP70" s="15">
        <v>2</v>
      </c>
      <c r="VQQ70" s="14"/>
      <c r="VQR70" s="17">
        <f t="shared" ref="VQR70" si="956">VQR71</f>
        <v>0</v>
      </c>
      <c r="VQS70" s="18"/>
      <c r="VQT70" s="191"/>
      <c r="VQU70" s="18"/>
      <c r="VQV70" s="191"/>
      <c r="VQW70" s="18"/>
      <c r="VQX70" s="193" t="s">
        <v>60</v>
      </c>
      <c r="VQY70" s="193"/>
      <c r="VQZ70" s="193"/>
      <c r="VRA70" s="193"/>
      <c r="VRB70" s="193"/>
      <c r="VRC70" s="193"/>
      <c r="VRD70" s="193"/>
      <c r="VRE70" s="14"/>
      <c r="VRF70" s="15">
        <v>2</v>
      </c>
      <c r="VRG70" s="14"/>
      <c r="VRH70" s="17">
        <f t="shared" ref="VRH70" si="957">VRH71</f>
        <v>0</v>
      </c>
      <c r="VRI70" s="18"/>
      <c r="VRJ70" s="191"/>
      <c r="VRK70" s="18"/>
      <c r="VRL70" s="191"/>
      <c r="VRM70" s="18"/>
      <c r="VRN70" s="193" t="s">
        <v>60</v>
      </c>
      <c r="VRO70" s="193"/>
      <c r="VRP70" s="193"/>
      <c r="VRQ70" s="193"/>
      <c r="VRR70" s="193"/>
      <c r="VRS70" s="193"/>
      <c r="VRT70" s="193"/>
      <c r="VRU70" s="14"/>
      <c r="VRV70" s="15">
        <v>2</v>
      </c>
      <c r="VRW70" s="14"/>
      <c r="VRX70" s="17">
        <f t="shared" ref="VRX70" si="958">VRX71</f>
        <v>0</v>
      </c>
      <c r="VRY70" s="18"/>
      <c r="VRZ70" s="191"/>
      <c r="VSA70" s="18"/>
      <c r="VSB70" s="191"/>
      <c r="VSC70" s="18"/>
      <c r="VSD70" s="193" t="s">
        <v>60</v>
      </c>
      <c r="VSE70" s="193"/>
      <c r="VSF70" s="193"/>
      <c r="VSG70" s="193"/>
      <c r="VSH70" s="193"/>
      <c r="VSI70" s="193"/>
      <c r="VSJ70" s="193"/>
      <c r="VSK70" s="14"/>
      <c r="VSL70" s="15">
        <v>2</v>
      </c>
      <c r="VSM70" s="14"/>
      <c r="VSN70" s="17">
        <f t="shared" ref="VSN70" si="959">VSN71</f>
        <v>0</v>
      </c>
      <c r="VSO70" s="18"/>
      <c r="VSP70" s="191"/>
      <c r="VSQ70" s="18"/>
      <c r="VSR70" s="191"/>
      <c r="VSS70" s="18"/>
      <c r="VST70" s="193" t="s">
        <v>60</v>
      </c>
      <c r="VSU70" s="193"/>
      <c r="VSV70" s="193"/>
      <c r="VSW70" s="193"/>
      <c r="VSX70" s="193"/>
      <c r="VSY70" s="193"/>
      <c r="VSZ70" s="193"/>
      <c r="VTA70" s="14"/>
      <c r="VTB70" s="15">
        <v>2</v>
      </c>
      <c r="VTC70" s="14"/>
      <c r="VTD70" s="17">
        <f t="shared" ref="VTD70" si="960">VTD71</f>
        <v>0</v>
      </c>
      <c r="VTE70" s="18"/>
      <c r="VTF70" s="191"/>
      <c r="VTG70" s="18"/>
      <c r="VTH70" s="191"/>
      <c r="VTI70" s="18"/>
      <c r="VTJ70" s="193" t="s">
        <v>60</v>
      </c>
      <c r="VTK70" s="193"/>
      <c r="VTL70" s="193"/>
      <c r="VTM70" s="193"/>
      <c r="VTN70" s="193"/>
      <c r="VTO70" s="193"/>
      <c r="VTP70" s="193"/>
      <c r="VTQ70" s="14"/>
      <c r="VTR70" s="15">
        <v>2</v>
      </c>
      <c r="VTS70" s="14"/>
      <c r="VTT70" s="17">
        <f t="shared" ref="VTT70" si="961">VTT71</f>
        <v>0</v>
      </c>
      <c r="VTU70" s="18"/>
      <c r="VTV70" s="191"/>
      <c r="VTW70" s="18"/>
      <c r="VTX70" s="191"/>
      <c r="VTY70" s="18"/>
      <c r="VTZ70" s="193" t="s">
        <v>60</v>
      </c>
      <c r="VUA70" s="193"/>
      <c r="VUB70" s="193"/>
      <c r="VUC70" s="193"/>
      <c r="VUD70" s="193"/>
      <c r="VUE70" s="193"/>
      <c r="VUF70" s="193"/>
      <c r="VUG70" s="14"/>
      <c r="VUH70" s="15">
        <v>2</v>
      </c>
      <c r="VUI70" s="14"/>
      <c r="VUJ70" s="17">
        <f t="shared" ref="VUJ70" si="962">VUJ71</f>
        <v>0</v>
      </c>
      <c r="VUK70" s="18"/>
      <c r="VUL70" s="191"/>
      <c r="VUM70" s="18"/>
      <c r="VUN70" s="191"/>
      <c r="VUO70" s="18"/>
      <c r="VUP70" s="193" t="s">
        <v>60</v>
      </c>
      <c r="VUQ70" s="193"/>
      <c r="VUR70" s="193"/>
      <c r="VUS70" s="193"/>
      <c r="VUT70" s="193"/>
      <c r="VUU70" s="193"/>
      <c r="VUV70" s="193"/>
      <c r="VUW70" s="14"/>
      <c r="VUX70" s="15">
        <v>2</v>
      </c>
      <c r="VUY70" s="14"/>
      <c r="VUZ70" s="17">
        <f t="shared" ref="VUZ70" si="963">VUZ71</f>
        <v>0</v>
      </c>
      <c r="VVA70" s="18"/>
      <c r="VVB70" s="191"/>
      <c r="VVC70" s="18"/>
      <c r="VVD70" s="191"/>
      <c r="VVE70" s="18"/>
      <c r="VVF70" s="193" t="s">
        <v>60</v>
      </c>
      <c r="VVG70" s="193"/>
      <c r="VVH70" s="193"/>
      <c r="VVI70" s="193"/>
      <c r="VVJ70" s="193"/>
      <c r="VVK70" s="193"/>
      <c r="VVL70" s="193"/>
      <c r="VVM70" s="14"/>
      <c r="VVN70" s="15">
        <v>2</v>
      </c>
      <c r="VVO70" s="14"/>
      <c r="VVP70" s="17">
        <f t="shared" ref="VVP70" si="964">VVP71</f>
        <v>0</v>
      </c>
      <c r="VVQ70" s="18"/>
      <c r="VVR70" s="191"/>
      <c r="VVS70" s="18"/>
      <c r="VVT70" s="191"/>
      <c r="VVU70" s="18"/>
      <c r="VVV70" s="193" t="s">
        <v>60</v>
      </c>
      <c r="VVW70" s="193"/>
      <c r="VVX70" s="193"/>
      <c r="VVY70" s="193"/>
      <c r="VVZ70" s="193"/>
      <c r="VWA70" s="193"/>
      <c r="VWB70" s="193"/>
      <c r="VWC70" s="14"/>
      <c r="VWD70" s="15">
        <v>2</v>
      </c>
      <c r="VWE70" s="14"/>
      <c r="VWF70" s="17">
        <f t="shared" ref="VWF70" si="965">VWF71</f>
        <v>0</v>
      </c>
      <c r="VWG70" s="18"/>
      <c r="VWH70" s="191"/>
      <c r="VWI70" s="18"/>
      <c r="VWJ70" s="191"/>
      <c r="VWK70" s="18"/>
      <c r="VWL70" s="193" t="s">
        <v>60</v>
      </c>
      <c r="VWM70" s="193"/>
      <c r="VWN70" s="193"/>
      <c r="VWO70" s="193"/>
      <c r="VWP70" s="193"/>
      <c r="VWQ70" s="193"/>
      <c r="VWR70" s="193"/>
      <c r="VWS70" s="14"/>
      <c r="VWT70" s="15">
        <v>2</v>
      </c>
      <c r="VWU70" s="14"/>
      <c r="VWV70" s="17">
        <f t="shared" ref="VWV70" si="966">VWV71</f>
        <v>0</v>
      </c>
      <c r="VWW70" s="18"/>
      <c r="VWX70" s="191"/>
      <c r="VWY70" s="18"/>
      <c r="VWZ70" s="191"/>
      <c r="VXA70" s="18"/>
      <c r="VXB70" s="193" t="s">
        <v>60</v>
      </c>
      <c r="VXC70" s="193"/>
      <c r="VXD70" s="193"/>
      <c r="VXE70" s="193"/>
      <c r="VXF70" s="193"/>
      <c r="VXG70" s="193"/>
      <c r="VXH70" s="193"/>
      <c r="VXI70" s="14"/>
      <c r="VXJ70" s="15">
        <v>2</v>
      </c>
      <c r="VXK70" s="14"/>
      <c r="VXL70" s="17">
        <f t="shared" ref="VXL70" si="967">VXL71</f>
        <v>0</v>
      </c>
      <c r="VXM70" s="18"/>
      <c r="VXN70" s="191"/>
      <c r="VXO70" s="18"/>
      <c r="VXP70" s="191"/>
      <c r="VXQ70" s="18"/>
      <c r="VXR70" s="193" t="s">
        <v>60</v>
      </c>
      <c r="VXS70" s="193"/>
      <c r="VXT70" s="193"/>
      <c r="VXU70" s="193"/>
      <c r="VXV70" s="193"/>
      <c r="VXW70" s="193"/>
      <c r="VXX70" s="193"/>
      <c r="VXY70" s="14"/>
      <c r="VXZ70" s="15">
        <v>2</v>
      </c>
      <c r="VYA70" s="14"/>
      <c r="VYB70" s="17">
        <f t="shared" ref="VYB70" si="968">VYB71</f>
        <v>0</v>
      </c>
      <c r="VYC70" s="18"/>
      <c r="VYD70" s="191"/>
      <c r="VYE70" s="18"/>
      <c r="VYF70" s="191"/>
      <c r="VYG70" s="18"/>
      <c r="VYH70" s="193" t="s">
        <v>60</v>
      </c>
      <c r="VYI70" s="193"/>
      <c r="VYJ70" s="193"/>
      <c r="VYK70" s="193"/>
      <c r="VYL70" s="193"/>
      <c r="VYM70" s="193"/>
      <c r="VYN70" s="193"/>
      <c r="VYO70" s="14"/>
      <c r="VYP70" s="15">
        <v>2</v>
      </c>
      <c r="VYQ70" s="14"/>
      <c r="VYR70" s="17">
        <f t="shared" ref="VYR70" si="969">VYR71</f>
        <v>0</v>
      </c>
      <c r="VYS70" s="18"/>
      <c r="VYT70" s="191"/>
      <c r="VYU70" s="18"/>
      <c r="VYV70" s="191"/>
      <c r="VYW70" s="18"/>
      <c r="VYX70" s="193" t="s">
        <v>60</v>
      </c>
      <c r="VYY70" s="193"/>
      <c r="VYZ70" s="193"/>
      <c r="VZA70" s="193"/>
      <c r="VZB70" s="193"/>
      <c r="VZC70" s="193"/>
      <c r="VZD70" s="193"/>
      <c r="VZE70" s="14"/>
      <c r="VZF70" s="15">
        <v>2</v>
      </c>
      <c r="VZG70" s="14"/>
      <c r="VZH70" s="17">
        <f t="shared" ref="VZH70" si="970">VZH71</f>
        <v>0</v>
      </c>
      <c r="VZI70" s="18"/>
      <c r="VZJ70" s="191"/>
      <c r="VZK70" s="18"/>
      <c r="VZL70" s="191"/>
      <c r="VZM70" s="18"/>
      <c r="VZN70" s="193" t="s">
        <v>60</v>
      </c>
      <c r="VZO70" s="193"/>
      <c r="VZP70" s="193"/>
      <c r="VZQ70" s="193"/>
      <c r="VZR70" s="193"/>
      <c r="VZS70" s="193"/>
      <c r="VZT70" s="193"/>
      <c r="VZU70" s="14"/>
      <c r="VZV70" s="15">
        <v>2</v>
      </c>
      <c r="VZW70" s="14"/>
      <c r="VZX70" s="17">
        <f t="shared" ref="VZX70" si="971">VZX71</f>
        <v>0</v>
      </c>
      <c r="VZY70" s="18"/>
      <c r="VZZ70" s="191"/>
      <c r="WAA70" s="18"/>
      <c r="WAB70" s="191"/>
      <c r="WAC70" s="18"/>
      <c r="WAD70" s="193" t="s">
        <v>60</v>
      </c>
      <c r="WAE70" s="193"/>
      <c r="WAF70" s="193"/>
      <c r="WAG70" s="193"/>
      <c r="WAH70" s="193"/>
      <c r="WAI70" s="193"/>
      <c r="WAJ70" s="193"/>
      <c r="WAK70" s="14"/>
      <c r="WAL70" s="15">
        <v>2</v>
      </c>
      <c r="WAM70" s="14"/>
      <c r="WAN70" s="17">
        <f t="shared" ref="WAN70" si="972">WAN71</f>
        <v>0</v>
      </c>
      <c r="WAO70" s="18"/>
      <c r="WAP70" s="191"/>
      <c r="WAQ70" s="18"/>
      <c r="WAR70" s="191"/>
      <c r="WAS70" s="18"/>
      <c r="WAT70" s="193" t="s">
        <v>60</v>
      </c>
      <c r="WAU70" s="193"/>
      <c r="WAV70" s="193"/>
      <c r="WAW70" s="193"/>
      <c r="WAX70" s="193"/>
      <c r="WAY70" s="193"/>
      <c r="WAZ70" s="193"/>
      <c r="WBA70" s="14"/>
      <c r="WBB70" s="15">
        <v>2</v>
      </c>
      <c r="WBC70" s="14"/>
      <c r="WBD70" s="17">
        <f t="shared" ref="WBD70" si="973">WBD71</f>
        <v>0</v>
      </c>
      <c r="WBE70" s="18"/>
      <c r="WBF70" s="191"/>
      <c r="WBG70" s="18"/>
      <c r="WBH70" s="191"/>
      <c r="WBI70" s="18"/>
      <c r="WBJ70" s="193" t="s">
        <v>60</v>
      </c>
      <c r="WBK70" s="193"/>
      <c r="WBL70" s="193"/>
      <c r="WBM70" s="193"/>
      <c r="WBN70" s="193"/>
      <c r="WBO70" s="193"/>
      <c r="WBP70" s="193"/>
      <c r="WBQ70" s="14"/>
      <c r="WBR70" s="15">
        <v>2</v>
      </c>
      <c r="WBS70" s="14"/>
      <c r="WBT70" s="17">
        <f t="shared" ref="WBT70" si="974">WBT71</f>
        <v>0</v>
      </c>
      <c r="WBU70" s="18"/>
      <c r="WBV70" s="191"/>
      <c r="WBW70" s="18"/>
      <c r="WBX70" s="191"/>
      <c r="WBY70" s="18"/>
      <c r="WBZ70" s="193" t="s">
        <v>60</v>
      </c>
      <c r="WCA70" s="193"/>
      <c r="WCB70" s="193"/>
      <c r="WCC70" s="193"/>
      <c r="WCD70" s="193"/>
      <c r="WCE70" s="193"/>
      <c r="WCF70" s="193"/>
      <c r="WCG70" s="14"/>
      <c r="WCH70" s="15">
        <v>2</v>
      </c>
      <c r="WCI70" s="14"/>
      <c r="WCJ70" s="17">
        <f t="shared" ref="WCJ70" si="975">WCJ71</f>
        <v>0</v>
      </c>
      <c r="WCK70" s="18"/>
      <c r="WCL70" s="191"/>
      <c r="WCM70" s="18"/>
      <c r="WCN70" s="191"/>
      <c r="WCO70" s="18"/>
      <c r="WCP70" s="193" t="s">
        <v>60</v>
      </c>
      <c r="WCQ70" s="193"/>
      <c r="WCR70" s="193"/>
      <c r="WCS70" s="193"/>
      <c r="WCT70" s="193"/>
      <c r="WCU70" s="193"/>
      <c r="WCV70" s="193"/>
      <c r="WCW70" s="14"/>
      <c r="WCX70" s="15">
        <v>2</v>
      </c>
      <c r="WCY70" s="14"/>
      <c r="WCZ70" s="17">
        <f t="shared" ref="WCZ70" si="976">WCZ71</f>
        <v>0</v>
      </c>
      <c r="WDA70" s="18"/>
      <c r="WDB70" s="191"/>
      <c r="WDC70" s="18"/>
      <c r="WDD70" s="191"/>
      <c r="WDE70" s="18"/>
      <c r="WDF70" s="193" t="s">
        <v>60</v>
      </c>
      <c r="WDG70" s="193"/>
      <c r="WDH70" s="193"/>
      <c r="WDI70" s="193"/>
      <c r="WDJ70" s="193"/>
      <c r="WDK70" s="193"/>
      <c r="WDL70" s="193"/>
      <c r="WDM70" s="14"/>
      <c r="WDN70" s="15">
        <v>2</v>
      </c>
      <c r="WDO70" s="14"/>
      <c r="WDP70" s="17">
        <f t="shared" ref="WDP70" si="977">WDP71</f>
        <v>0</v>
      </c>
      <c r="WDQ70" s="18"/>
      <c r="WDR70" s="191"/>
      <c r="WDS70" s="18"/>
      <c r="WDT70" s="191"/>
      <c r="WDU70" s="18"/>
      <c r="WDV70" s="193" t="s">
        <v>60</v>
      </c>
      <c r="WDW70" s="193"/>
      <c r="WDX70" s="193"/>
      <c r="WDY70" s="193"/>
      <c r="WDZ70" s="193"/>
      <c r="WEA70" s="193"/>
      <c r="WEB70" s="193"/>
      <c r="WEC70" s="14"/>
      <c r="WED70" s="15">
        <v>2</v>
      </c>
      <c r="WEE70" s="14"/>
      <c r="WEF70" s="17">
        <f t="shared" ref="WEF70" si="978">WEF71</f>
        <v>0</v>
      </c>
      <c r="WEG70" s="18"/>
      <c r="WEH70" s="191"/>
      <c r="WEI70" s="18"/>
      <c r="WEJ70" s="191"/>
      <c r="WEK70" s="18"/>
      <c r="WEL70" s="193" t="s">
        <v>60</v>
      </c>
      <c r="WEM70" s="193"/>
      <c r="WEN70" s="193"/>
      <c r="WEO70" s="193"/>
      <c r="WEP70" s="193"/>
      <c r="WEQ70" s="193"/>
      <c r="WER70" s="193"/>
      <c r="WES70" s="14"/>
      <c r="WET70" s="15">
        <v>2</v>
      </c>
      <c r="WEU70" s="14"/>
      <c r="WEV70" s="17">
        <f t="shared" ref="WEV70" si="979">WEV71</f>
        <v>0</v>
      </c>
      <c r="WEW70" s="18"/>
      <c r="WEX70" s="191"/>
      <c r="WEY70" s="18"/>
      <c r="WEZ70" s="191"/>
      <c r="WFA70" s="18"/>
      <c r="WFB70" s="193" t="s">
        <v>60</v>
      </c>
      <c r="WFC70" s="193"/>
      <c r="WFD70" s="193"/>
      <c r="WFE70" s="193"/>
      <c r="WFF70" s="193"/>
      <c r="WFG70" s="193"/>
      <c r="WFH70" s="193"/>
      <c r="WFI70" s="14"/>
      <c r="WFJ70" s="15">
        <v>2</v>
      </c>
      <c r="WFK70" s="14"/>
      <c r="WFL70" s="17">
        <f t="shared" ref="WFL70" si="980">WFL71</f>
        <v>0</v>
      </c>
      <c r="WFM70" s="18"/>
      <c r="WFN70" s="191"/>
      <c r="WFO70" s="18"/>
      <c r="WFP70" s="191"/>
      <c r="WFQ70" s="18"/>
      <c r="WFR70" s="193" t="s">
        <v>60</v>
      </c>
      <c r="WFS70" s="193"/>
      <c r="WFT70" s="193"/>
      <c r="WFU70" s="193"/>
      <c r="WFV70" s="193"/>
      <c r="WFW70" s="193"/>
      <c r="WFX70" s="193"/>
      <c r="WFY70" s="14"/>
      <c r="WFZ70" s="15">
        <v>2</v>
      </c>
      <c r="WGA70" s="14"/>
      <c r="WGB70" s="17">
        <f t="shared" ref="WGB70" si="981">WGB71</f>
        <v>0</v>
      </c>
      <c r="WGC70" s="18"/>
      <c r="WGD70" s="191"/>
      <c r="WGE70" s="18"/>
      <c r="WGF70" s="191"/>
      <c r="WGG70" s="18"/>
      <c r="WGH70" s="193" t="s">
        <v>60</v>
      </c>
      <c r="WGI70" s="193"/>
      <c r="WGJ70" s="193"/>
      <c r="WGK70" s="193"/>
      <c r="WGL70" s="193"/>
      <c r="WGM70" s="193"/>
      <c r="WGN70" s="193"/>
      <c r="WGO70" s="14"/>
      <c r="WGP70" s="15">
        <v>2</v>
      </c>
      <c r="WGQ70" s="14"/>
      <c r="WGR70" s="17">
        <f t="shared" ref="WGR70" si="982">WGR71</f>
        <v>0</v>
      </c>
      <c r="WGS70" s="18"/>
      <c r="WGT70" s="191"/>
      <c r="WGU70" s="18"/>
      <c r="WGV70" s="191"/>
      <c r="WGW70" s="18"/>
      <c r="WGX70" s="193" t="s">
        <v>60</v>
      </c>
      <c r="WGY70" s="193"/>
      <c r="WGZ70" s="193"/>
      <c r="WHA70" s="193"/>
      <c r="WHB70" s="193"/>
      <c r="WHC70" s="193"/>
      <c r="WHD70" s="193"/>
      <c r="WHE70" s="14"/>
      <c r="WHF70" s="15">
        <v>2</v>
      </c>
      <c r="WHG70" s="14"/>
      <c r="WHH70" s="17">
        <f t="shared" ref="WHH70" si="983">WHH71</f>
        <v>0</v>
      </c>
      <c r="WHI70" s="18"/>
      <c r="WHJ70" s="191"/>
      <c r="WHK70" s="18"/>
      <c r="WHL70" s="191"/>
      <c r="WHM70" s="18"/>
      <c r="WHN70" s="193" t="s">
        <v>60</v>
      </c>
      <c r="WHO70" s="193"/>
      <c r="WHP70" s="193"/>
      <c r="WHQ70" s="193"/>
      <c r="WHR70" s="193"/>
      <c r="WHS70" s="193"/>
      <c r="WHT70" s="193"/>
      <c r="WHU70" s="14"/>
      <c r="WHV70" s="15">
        <v>2</v>
      </c>
      <c r="WHW70" s="14"/>
      <c r="WHX70" s="17">
        <f t="shared" ref="WHX70" si="984">WHX71</f>
        <v>0</v>
      </c>
      <c r="WHY70" s="18"/>
      <c r="WHZ70" s="191"/>
      <c r="WIA70" s="18"/>
      <c r="WIB70" s="191"/>
      <c r="WIC70" s="18"/>
      <c r="WID70" s="193" t="s">
        <v>60</v>
      </c>
      <c r="WIE70" s="193"/>
      <c r="WIF70" s="193"/>
      <c r="WIG70" s="193"/>
      <c r="WIH70" s="193"/>
      <c r="WII70" s="193"/>
      <c r="WIJ70" s="193"/>
      <c r="WIK70" s="14"/>
      <c r="WIL70" s="15">
        <v>2</v>
      </c>
      <c r="WIM70" s="14"/>
      <c r="WIN70" s="17">
        <f t="shared" ref="WIN70" si="985">WIN71</f>
        <v>0</v>
      </c>
      <c r="WIO70" s="18"/>
      <c r="WIP70" s="191"/>
      <c r="WIQ70" s="18"/>
      <c r="WIR70" s="191"/>
      <c r="WIS70" s="18"/>
      <c r="WIT70" s="193" t="s">
        <v>60</v>
      </c>
      <c r="WIU70" s="193"/>
      <c r="WIV70" s="193"/>
      <c r="WIW70" s="193"/>
      <c r="WIX70" s="193"/>
      <c r="WIY70" s="193"/>
      <c r="WIZ70" s="193"/>
      <c r="WJA70" s="14"/>
      <c r="WJB70" s="15">
        <v>2</v>
      </c>
      <c r="WJC70" s="14"/>
      <c r="WJD70" s="17">
        <f t="shared" ref="WJD70" si="986">WJD71</f>
        <v>0</v>
      </c>
      <c r="WJE70" s="18"/>
      <c r="WJF70" s="191"/>
      <c r="WJG70" s="18"/>
      <c r="WJH70" s="191"/>
      <c r="WJI70" s="18"/>
      <c r="WJJ70" s="193" t="s">
        <v>60</v>
      </c>
      <c r="WJK70" s="193"/>
      <c r="WJL70" s="193"/>
      <c r="WJM70" s="193"/>
      <c r="WJN70" s="193"/>
      <c r="WJO70" s="193"/>
      <c r="WJP70" s="193"/>
      <c r="WJQ70" s="14"/>
      <c r="WJR70" s="15">
        <v>2</v>
      </c>
      <c r="WJS70" s="14"/>
      <c r="WJT70" s="17">
        <f t="shared" ref="WJT70" si="987">WJT71</f>
        <v>0</v>
      </c>
      <c r="WJU70" s="18"/>
      <c r="WJV70" s="191"/>
      <c r="WJW70" s="18"/>
      <c r="WJX70" s="191"/>
      <c r="WJY70" s="18"/>
      <c r="WJZ70" s="193" t="s">
        <v>60</v>
      </c>
      <c r="WKA70" s="193"/>
      <c r="WKB70" s="193"/>
      <c r="WKC70" s="193"/>
      <c r="WKD70" s="193"/>
      <c r="WKE70" s="193"/>
      <c r="WKF70" s="193"/>
      <c r="WKG70" s="14"/>
      <c r="WKH70" s="15">
        <v>2</v>
      </c>
      <c r="WKI70" s="14"/>
      <c r="WKJ70" s="17">
        <f t="shared" ref="WKJ70" si="988">WKJ71</f>
        <v>0</v>
      </c>
      <c r="WKK70" s="18"/>
      <c r="WKL70" s="191"/>
      <c r="WKM70" s="18"/>
      <c r="WKN70" s="191"/>
      <c r="WKO70" s="18"/>
      <c r="WKP70" s="193" t="s">
        <v>60</v>
      </c>
      <c r="WKQ70" s="193"/>
      <c r="WKR70" s="193"/>
      <c r="WKS70" s="193"/>
      <c r="WKT70" s="193"/>
      <c r="WKU70" s="193"/>
      <c r="WKV70" s="193"/>
      <c r="WKW70" s="14"/>
      <c r="WKX70" s="15">
        <v>2</v>
      </c>
      <c r="WKY70" s="14"/>
      <c r="WKZ70" s="17">
        <f t="shared" ref="WKZ70" si="989">WKZ71</f>
        <v>0</v>
      </c>
      <c r="WLA70" s="18"/>
      <c r="WLB70" s="191"/>
      <c r="WLC70" s="18"/>
      <c r="WLD70" s="191"/>
      <c r="WLE70" s="18"/>
      <c r="WLF70" s="193" t="s">
        <v>60</v>
      </c>
      <c r="WLG70" s="193"/>
      <c r="WLH70" s="193"/>
      <c r="WLI70" s="193"/>
      <c r="WLJ70" s="193"/>
      <c r="WLK70" s="193"/>
      <c r="WLL70" s="193"/>
      <c r="WLM70" s="14"/>
      <c r="WLN70" s="15">
        <v>2</v>
      </c>
      <c r="WLO70" s="14"/>
      <c r="WLP70" s="17">
        <f t="shared" ref="WLP70" si="990">WLP71</f>
        <v>0</v>
      </c>
      <c r="WLQ70" s="18"/>
      <c r="WLR70" s="191"/>
      <c r="WLS70" s="18"/>
      <c r="WLT70" s="191"/>
      <c r="WLU70" s="18"/>
      <c r="WLV70" s="193" t="s">
        <v>60</v>
      </c>
      <c r="WLW70" s="193"/>
      <c r="WLX70" s="193"/>
      <c r="WLY70" s="193"/>
      <c r="WLZ70" s="193"/>
      <c r="WMA70" s="193"/>
      <c r="WMB70" s="193"/>
      <c r="WMC70" s="14"/>
      <c r="WMD70" s="15">
        <v>2</v>
      </c>
      <c r="WME70" s="14"/>
      <c r="WMF70" s="17">
        <f t="shared" ref="WMF70" si="991">WMF71</f>
        <v>0</v>
      </c>
      <c r="WMG70" s="18"/>
      <c r="WMH70" s="191"/>
      <c r="WMI70" s="18"/>
      <c r="WMJ70" s="191"/>
      <c r="WMK70" s="18"/>
      <c r="WML70" s="193" t="s">
        <v>60</v>
      </c>
      <c r="WMM70" s="193"/>
      <c r="WMN70" s="193"/>
      <c r="WMO70" s="193"/>
      <c r="WMP70" s="193"/>
      <c r="WMQ70" s="193"/>
      <c r="WMR70" s="193"/>
      <c r="WMS70" s="14"/>
      <c r="WMT70" s="15">
        <v>2</v>
      </c>
      <c r="WMU70" s="14"/>
      <c r="WMV70" s="17">
        <f t="shared" ref="WMV70" si="992">WMV71</f>
        <v>0</v>
      </c>
      <c r="WMW70" s="18"/>
      <c r="WMX70" s="191"/>
      <c r="WMY70" s="18"/>
      <c r="WMZ70" s="191"/>
      <c r="WNA70" s="18"/>
      <c r="WNB70" s="193" t="s">
        <v>60</v>
      </c>
      <c r="WNC70" s="193"/>
      <c r="WND70" s="193"/>
      <c r="WNE70" s="193"/>
      <c r="WNF70" s="193"/>
      <c r="WNG70" s="193"/>
      <c r="WNH70" s="193"/>
      <c r="WNI70" s="14"/>
      <c r="WNJ70" s="15">
        <v>2</v>
      </c>
      <c r="WNK70" s="14"/>
      <c r="WNL70" s="17">
        <f t="shared" ref="WNL70" si="993">WNL71</f>
        <v>0</v>
      </c>
      <c r="WNM70" s="18"/>
      <c r="WNN70" s="191"/>
      <c r="WNO70" s="18"/>
      <c r="WNP70" s="191"/>
      <c r="WNQ70" s="18"/>
      <c r="WNR70" s="193" t="s">
        <v>60</v>
      </c>
      <c r="WNS70" s="193"/>
      <c r="WNT70" s="193"/>
      <c r="WNU70" s="193"/>
      <c r="WNV70" s="193"/>
      <c r="WNW70" s="193"/>
      <c r="WNX70" s="193"/>
      <c r="WNY70" s="14"/>
      <c r="WNZ70" s="15">
        <v>2</v>
      </c>
      <c r="WOA70" s="14"/>
      <c r="WOB70" s="17">
        <f t="shared" ref="WOB70" si="994">WOB71</f>
        <v>0</v>
      </c>
      <c r="WOC70" s="18"/>
      <c r="WOD70" s="191"/>
      <c r="WOE70" s="18"/>
      <c r="WOF70" s="191"/>
      <c r="WOG70" s="18"/>
      <c r="WOH70" s="193" t="s">
        <v>60</v>
      </c>
      <c r="WOI70" s="193"/>
      <c r="WOJ70" s="193"/>
      <c r="WOK70" s="193"/>
      <c r="WOL70" s="193"/>
      <c r="WOM70" s="193"/>
      <c r="WON70" s="193"/>
      <c r="WOO70" s="14"/>
      <c r="WOP70" s="15">
        <v>2</v>
      </c>
      <c r="WOQ70" s="14"/>
      <c r="WOR70" s="17">
        <f t="shared" ref="WOR70" si="995">WOR71</f>
        <v>0</v>
      </c>
      <c r="WOS70" s="18"/>
      <c r="WOT70" s="191"/>
      <c r="WOU70" s="18"/>
      <c r="WOV70" s="191"/>
      <c r="WOW70" s="18"/>
      <c r="WOX70" s="193" t="s">
        <v>60</v>
      </c>
      <c r="WOY70" s="193"/>
      <c r="WOZ70" s="193"/>
      <c r="WPA70" s="193"/>
      <c r="WPB70" s="193"/>
      <c r="WPC70" s="193"/>
      <c r="WPD70" s="193"/>
      <c r="WPE70" s="14"/>
      <c r="WPF70" s="15">
        <v>2</v>
      </c>
      <c r="WPG70" s="14"/>
      <c r="WPH70" s="17">
        <f t="shared" ref="WPH70" si="996">WPH71</f>
        <v>0</v>
      </c>
      <c r="WPI70" s="18"/>
      <c r="WPJ70" s="191"/>
      <c r="WPK70" s="18"/>
      <c r="WPL70" s="191"/>
      <c r="WPM70" s="18"/>
      <c r="WPN70" s="193" t="s">
        <v>60</v>
      </c>
      <c r="WPO70" s="193"/>
      <c r="WPP70" s="193"/>
      <c r="WPQ70" s="193"/>
      <c r="WPR70" s="193"/>
      <c r="WPS70" s="193"/>
      <c r="WPT70" s="193"/>
      <c r="WPU70" s="14"/>
      <c r="WPV70" s="15">
        <v>2</v>
      </c>
      <c r="WPW70" s="14"/>
      <c r="WPX70" s="17">
        <f t="shared" ref="WPX70" si="997">WPX71</f>
        <v>0</v>
      </c>
      <c r="WPY70" s="18"/>
      <c r="WPZ70" s="191"/>
      <c r="WQA70" s="18"/>
      <c r="WQB70" s="191"/>
      <c r="WQC70" s="18"/>
      <c r="WQD70" s="193" t="s">
        <v>60</v>
      </c>
      <c r="WQE70" s="193"/>
      <c r="WQF70" s="193"/>
      <c r="WQG70" s="193"/>
      <c r="WQH70" s="193"/>
      <c r="WQI70" s="193"/>
      <c r="WQJ70" s="193"/>
      <c r="WQK70" s="14"/>
      <c r="WQL70" s="15">
        <v>2</v>
      </c>
      <c r="WQM70" s="14"/>
      <c r="WQN70" s="17">
        <f t="shared" ref="WQN70" si="998">WQN71</f>
        <v>0</v>
      </c>
      <c r="WQO70" s="18"/>
      <c r="WQP70" s="191"/>
      <c r="WQQ70" s="18"/>
      <c r="WQR70" s="191"/>
      <c r="WQS70" s="18"/>
      <c r="WQT70" s="193" t="s">
        <v>60</v>
      </c>
      <c r="WQU70" s="193"/>
      <c r="WQV70" s="193"/>
      <c r="WQW70" s="193"/>
      <c r="WQX70" s="193"/>
      <c r="WQY70" s="193"/>
      <c r="WQZ70" s="193"/>
      <c r="WRA70" s="14"/>
      <c r="WRB70" s="15">
        <v>2</v>
      </c>
      <c r="WRC70" s="14"/>
      <c r="WRD70" s="17">
        <f t="shared" ref="WRD70" si="999">WRD71</f>
        <v>0</v>
      </c>
      <c r="WRE70" s="18"/>
      <c r="WRF70" s="191"/>
      <c r="WRG70" s="18"/>
      <c r="WRH70" s="191"/>
      <c r="WRI70" s="18"/>
      <c r="WRJ70" s="193" t="s">
        <v>60</v>
      </c>
      <c r="WRK70" s="193"/>
      <c r="WRL70" s="193"/>
      <c r="WRM70" s="193"/>
      <c r="WRN70" s="193"/>
      <c r="WRO70" s="193"/>
      <c r="WRP70" s="193"/>
      <c r="WRQ70" s="14"/>
      <c r="WRR70" s="15">
        <v>2</v>
      </c>
      <c r="WRS70" s="14"/>
      <c r="WRT70" s="17">
        <f t="shared" ref="WRT70" si="1000">WRT71</f>
        <v>0</v>
      </c>
      <c r="WRU70" s="18"/>
      <c r="WRV70" s="191"/>
      <c r="WRW70" s="18"/>
      <c r="WRX70" s="191"/>
      <c r="WRY70" s="18"/>
      <c r="WRZ70" s="193" t="s">
        <v>60</v>
      </c>
      <c r="WSA70" s="193"/>
      <c r="WSB70" s="193"/>
      <c r="WSC70" s="193"/>
      <c r="WSD70" s="193"/>
      <c r="WSE70" s="193"/>
      <c r="WSF70" s="193"/>
      <c r="WSG70" s="14"/>
      <c r="WSH70" s="15">
        <v>2</v>
      </c>
      <c r="WSI70" s="14"/>
      <c r="WSJ70" s="17">
        <f t="shared" ref="WSJ70" si="1001">WSJ71</f>
        <v>0</v>
      </c>
      <c r="WSK70" s="18"/>
      <c r="WSL70" s="191"/>
      <c r="WSM70" s="18"/>
      <c r="WSN70" s="191"/>
      <c r="WSO70" s="18"/>
      <c r="WSP70" s="193" t="s">
        <v>60</v>
      </c>
      <c r="WSQ70" s="193"/>
      <c r="WSR70" s="193"/>
      <c r="WSS70" s="193"/>
      <c r="WST70" s="193"/>
      <c r="WSU70" s="193"/>
      <c r="WSV70" s="193"/>
      <c r="WSW70" s="14"/>
      <c r="WSX70" s="15">
        <v>2</v>
      </c>
      <c r="WSY70" s="14"/>
      <c r="WSZ70" s="17">
        <f t="shared" ref="WSZ70" si="1002">WSZ71</f>
        <v>0</v>
      </c>
      <c r="WTA70" s="18"/>
      <c r="WTB70" s="191"/>
      <c r="WTC70" s="18"/>
      <c r="WTD70" s="191"/>
      <c r="WTE70" s="18"/>
      <c r="WTF70" s="193" t="s">
        <v>60</v>
      </c>
      <c r="WTG70" s="193"/>
      <c r="WTH70" s="193"/>
      <c r="WTI70" s="193"/>
      <c r="WTJ70" s="193"/>
      <c r="WTK70" s="193"/>
      <c r="WTL70" s="193"/>
      <c r="WTM70" s="14"/>
      <c r="WTN70" s="15">
        <v>2</v>
      </c>
      <c r="WTO70" s="14"/>
      <c r="WTP70" s="17">
        <f t="shared" ref="WTP70" si="1003">WTP71</f>
        <v>0</v>
      </c>
      <c r="WTQ70" s="18"/>
      <c r="WTR70" s="191"/>
      <c r="WTS70" s="18"/>
      <c r="WTT70" s="191"/>
      <c r="WTU70" s="18"/>
      <c r="WTV70" s="193" t="s">
        <v>60</v>
      </c>
      <c r="WTW70" s="193"/>
      <c r="WTX70" s="193"/>
      <c r="WTY70" s="193"/>
      <c r="WTZ70" s="193"/>
      <c r="WUA70" s="193"/>
      <c r="WUB70" s="193"/>
      <c r="WUC70" s="14"/>
      <c r="WUD70" s="15">
        <v>2</v>
      </c>
      <c r="WUE70" s="14"/>
      <c r="WUF70" s="17">
        <f t="shared" ref="WUF70" si="1004">WUF71</f>
        <v>0</v>
      </c>
      <c r="WUG70" s="18"/>
      <c r="WUH70" s="191"/>
      <c r="WUI70" s="18"/>
      <c r="WUJ70" s="191"/>
      <c r="WUK70" s="18"/>
      <c r="WUL70" s="193" t="s">
        <v>60</v>
      </c>
      <c r="WUM70" s="193"/>
      <c r="WUN70" s="193"/>
      <c r="WUO70" s="193"/>
      <c r="WUP70" s="193"/>
      <c r="WUQ70" s="193"/>
      <c r="WUR70" s="193"/>
      <c r="WUS70" s="14"/>
      <c r="WUT70" s="15">
        <v>2</v>
      </c>
      <c r="WUU70" s="14"/>
      <c r="WUV70" s="17">
        <f t="shared" ref="WUV70" si="1005">WUV71</f>
        <v>0</v>
      </c>
      <c r="WUW70" s="18"/>
      <c r="WUX70" s="191"/>
      <c r="WUY70" s="18"/>
      <c r="WUZ70" s="191"/>
      <c r="WVA70" s="18"/>
      <c r="WVB70" s="193" t="s">
        <v>60</v>
      </c>
      <c r="WVC70" s="193"/>
      <c r="WVD70" s="193"/>
      <c r="WVE70" s="193"/>
      <c r="WVF70" s="193"/>
      <c r="WVG70" s="193"/>
      <c r="WVH70" s="193"/>
      <c r="WVI70" s="14"/>
      <c r="WVJ70" s="15">
        <v>2</v>
      </c>
      <c r="WVK70" s="14"/>
      <c r="WVL70" s="17">
        <f t="shared" ref="WVL70" si="1006">WVL71</f>
        <v>0</v>
      </c>
      <c r="WVM70" s="18"/>
      <c r="WVN70" s="191"/>
      <c r="WVO70" s="18"/>
      <c r="WVP70" s="191"/>
      <c r="WVQ70" s="18"/>
      <c r="WVR70" s="193" t="s">
        <v>60</v>
      </c>
      <c r="WVS70" s="193"/>
      <c r="WVT70" s="193"/>
      <c r="WVU70" s="193"/>
      <c r="WVV70" s="193"/>
      <c r="WVW70" s="193"/>
      <c r="WVX70" s="193"/>
      <c r="WVY70" s="14"/>
      <c r="WVZ70" s="15">
        <v>2</v>
      </c>
      <c r="WWA70" s="14"/>
      <c r="WWB70" s="17">
        <f t="shared" ref="WWB70" si="1007">WWB71</f>
        <v>0</v>
      </c>
      <c r="WWC70" s="18"/>
      <c r="WWD70" s="191"/>
      <c r="WWE70" s="18"/>
      <c r="WWF70" s="191"/>
      <c r="WWG70" s="18"/>
      <c r="WWH70" s="193" t="s">
        <v>60</v>
      </c>
      <c r="WWI70" s="193"/>
      <c r="WWJ70" s="193"/>
      <c r="WWK70" s="193"/>
      <c r="WWL70" s="193"/>
      <c r="WWM70" s="193"/>
      <c r="WWN70" s="193"/>
      <c r="WWO70" s="14"/>
      <c r="WWP70" s="15">
        <v>2</v>
      </c>
      <c r="WWQ70" s="14"/>
      <c r="WWR70" s="17">
        <f t="shared" ref="WWR70" si="1008">WWR71</f>
        <v>0</v>
      </c>
      <c r="WWS70" s="18"/>
      <c r="WWT70" s="191"/>
      <c r="WWU70" s="18"/>
      <c r="WWV70" s="191"/>
      <c r="WWW70" s="18"/>
      <c r="WWX70" s="193" t="s">
        <v>60</v>
      </c>
      <c r="WWY70" s="193"/>
      <c r="WWZ70" s="193"/>
      <c r="WXA70" s="193"/>
      <c r="WXB70" s="193"/>
      <c r="WXC70" s="193"/>
      <c r="WXD70" s="193"/>
      <c r="WXE70" s="14"/>
      <c r="WXF70" s="15">
        <v>2</v>
      </c>
      <c r="WXG70" s="14"/>
      <c r="WXH70" s="17">
        <f t="shared" ref="WXH70" si="1009">WXH71</f>
        <v>0</v>
      </c>
      <c r="WXI70" s="18"/>
      <c r="WXJ70" s="191"/>
      <c r="WXK70" s="18"/>
      <c r="WXL70" s="191"/>
      <c r="WXM70" s="18"/>
      <c r="WXN70" s="193" t="s">
        <v>60</v>
      </c>
      <c r="WXO70" s="193"/>
      <c r="WXP70" s="193"/>
      <c r="WXQ70" s="193"/>
      <c r="WXR70" s="193"/>
      <c r="WXS70" s="193"/>
      <c r="WXT70" s="193"/>
      <c r="WXU70" s="14"/>
      <c r="WXV70" s="15">
        <v>2</v>
      </c>
      <c r="WXW70" s="14"/>
      <c r="WXX70" s="17">
        <f t="shared" ref="WXX70" si="1010">WXX71</f>
        <v>0</v>
      </c>
      <c r="WXY70" s="18"/>
      <c r="WXZ70" s="191"/>
      <c r="WYA70" s="18"/>
      <c r="WYB70" s="191"/>
      <c r="WYC70" s="18"/>
      <c r="WYD70" s="193" t="s">
        <v>60</v>
      </c>
      <c r="WYE70" s="193"/>
      <c r="WYF70" s="193"/>
      <c r="WYG70" s="193"/>
      <c r="WYH70" s="193"/>
      <c r="WYI70" s="193"/>
      <c r="WYJ70" s="193"/>
      <c r="WYK70" s="14"/>
      <c r="WYL70" s="15">
        <v>2</v>
      </c>
      <c r="WYM70" s="14"/>
      <c r="WYN70" s="17">
        <f t="shared" ref="WYN70" si="1011">WYN71</f>
        <v>0</v>
      </c>
      <c r="WYO70" s="18"/>
      <c r="WYP70" s="191"/>
      <c r="WYQ70" s="18"/>
      <c r="WYR70" s="191"/>
      <c r="WYS70" s="18"/>
      <c r="WYT70" s="193" t="s">
        <v>60</v>
      </c>
      <c r="WYU70" s="193"/>
      <c r="WYV70" s="193"/>
      <c r="WYW70" s="193"/>
      <c r="WYX70" s="193"/>
      <c r="WYY70" s="193"/>
      <c r="WYZ70" s="193"/>
      <c r="WZA70" s="14"/>
      <c r="WZB70" s="15">
        <v>2</v>
      </c>
      <c r="WZC70" s="14"/>
      <c r="WZD70" s="17">
        <f t="shared" ref="WZD70" si="1012">WZD71</f>
        <v>0</v>
      </c>
      <c r="WZE70" s="18"/>
      <c r="WZF70" s="191"/>
      <c r="WZG70" s="18"/>
      <c r="WZH70" s="191"/>
      <c r="WZI70" s="18"/>
      <c r="WZJ70" s="193" t="s">
        <v>60</v>
      </c>
      <c r="WZK70" s="193"/>
      <c r="WZL70" s="193"/>
      <c r="WZM70" s="193"/>
      <c r="WZN70" s="193"/>
      <c r="WZO70" s="193"/>
      <c r="WZP70" s="193"/>
      <c r="WZQ70" s="14"/>
      <c r="WZR70" s="15">
        <v>2</v>
      </c>
      <c r="WZS70" s="14"/>
      <c r="WZT70" s="17">
        <f t="shared" ref="WZT70" si="1013">WZT71</f>
        <v>0</v>
      </c>
      <c r="WZU70" s="18"/>
      <c r="WZV70" s="191"/>
      <c r="WZW70" s="18"/>
      <c r="WZX70" s="191"/>
      <c r="WZY70" s="18"/>
      <c r="WZZ70" s="193" t="s">
        <v>60</v>
      </c>
      <c r="XAA70" s="193"/>
      <c r="XAB70" s="193"/>
      <c r="XAC70" s="193"/>
      <c r="XAD70" s="193"/>
      <c r="XAE70" s="193"/>
      <c r="XAF70" s="193"/>
      <c r="XAG70" s="14"/>
      <c r="XAH70" s="15">
        <v>2</v>
      </c>
      <c r="XAI70" s="14"/>
      <c r="XAJ70" s="17">
        <f t="shared" ref="XAJ70" si="1014">XAJ71</f>
        <v>0</v>
      </c>
      <c r="XAK70" s="18"/>
      <c r="XAL70" s="191"/>
      <c r="XAM70" s="18"/>
      <c r="XAN70" s="191"/>
      <c r="XAO70" s="18"/>
      <c r="XAP70" s="193" t="s">
        <v>60</v>
      </c>
      <c r="XAQ70" s="193"/>
      <c r="XAR70" s="193"/>
      <c r="XAS70" s="193"/>
      <c r="XAT70" s="193"/>
      <c r="XAU70" s="193"/>
      <c r="XAV70" s="193"/>
      <c r="XAW70" s="14"/>
      <c r="XAX70" s="15">
        <v>2</v>
      </c>
      <c r="XAY70" s="14"/>
      <c r="XAZ70" s="17">
        <f t="shared" ref="XAZ70" si="1015">XAZ71</f>
        <v>0</v>
      </c>
      <c r="XBA70" s="18"/>
      <c r="XBB70" s="191"/>
      <c r="XBC70" s="18"/>
      <c r="XBD70" s="191"/>
      <c r="XBE70" s="18"/>
      <c r="XBF70" s="193" t="s">
        <v>60</v>
      </c>
      <c r="XBG70" s="193"/>
      <c r="XBH70" s="193"/>
      <c r="XBI70" s="193"/>
      <c r="XBJ70" s="193"/>
      <c r="XBK70" s="193"/>
      <c r="XBL70" s="193"/>
      <c r="XBM70" s="14"/>
      <c r="XBN70" s="15">
        <v>2</v>
      </c>
      <c r="XBO70" s="14"/>
      <c r="XBP70" s="17">
        <f t="shared" ref="XBP70" si="1016">XBP71</f>
        <v>0</v>
      </c>
      <c r="XBQ70" s="18"/>
      <c r="XBR70" s="191"/>
      <c r="XBS70" s="18"/>
      <c r="XBT70" s="191"/>
      <c r="XBU70" s="18"/>
      <c r="XBV70" s="193" t="s">
        <v>60</v>
      </c>
      <c r="XBW70" s="193"/>
      <c r="XBX70" s="193"/>
      <c r="XBY70" s="193"/>
      <c r="XBZ70" s="193"/>
      <c r="XCA70" s="193"/>
      <c r="XCB70" s="193"/>
      <c r="XCC70" s="14"/>
      <c r="XCD70" s="15">
        <v>2</v>
      </c>
      <c r="XCE70" s="14"/>
      <c r="XCF70" s="17">
        <f t="shared" ref="XCF70" si="1017">XCF71</f>
        <v>0</v>
      </c>
      <c r="XCG70" s="18"/>
      <c r="XCH70" s="191"/>
      <c r="XCI70" s="18"/>
      <c r="XCJ70" s="191"/>
      <c r="XCK70" s="18"/>
      <c r="XCL70" s="193" t="s">
        <v>60</v>
      </c>
      <c r="XCM70" s="193"/>
      <c r="XCN70" s="193"/>
      <c r="XCO70" s="193"/>
      <c r="XCP70" s="193"/>
      <c r="XCQ70" s="193"/>
      <c r="XCR70" s="193"/>
      <c r="XCS70" s="14"/>
      <c r="XCT70" s="15">
        <v>2</v>
      </c>
      <c r="XCU70" s="14"/>
      <c r="XCV70" s="17">
        <f t="shared" ref="XCV70" si="1018">XCV71</f>
        <v>0</v>
      </c>
      <c r="XCW70" s="18"/>
      <c r="XCX70" s="191"/>
      <c r="XCY70" s="18"/>
      <c r="XCZ70" s="191"/>
      <c r="XDA70" s="18"/>
      <c r="XDB70" s="193" t="s">
        <v>60</v>
      </c>
      <c r="XDC70" s="193"/>
      <c r="XDD70" s="193"/>
      <c r="XDE70" s="193"/>
      <c r="XDF70" s="193"/>
      <c r="XDG70" s="193"/>
      <c r="XDH70" s="193"/>
      <c r="XDI70" s="14"/>
      <c r="XDJ70" s="15">
        <v>2</v>
      </c>
      <c r="XDK70" s="14"/>
      <c r="XDL70" s="17">
        <f t="shared" ref="XDL70" si="1019">XDL71</f>
        <v>0</v>
      </c>
      <c r="XDM70" s="18"/>
      <c r="XDN70" s="191"/>
      <c r="XDO70" s="18"/>
      <c r="XDP70" s="191"/>
      <c r="XDQ70" s="18"/>
      <c r="XDR70" s="193" t="s">
        <v>60</v>
      </c>
      <c r="XDS70" s="193"/>
      <c r="XDT70" s="193"/>
      <c r="XDU70" s="193"/>
      <c r="XDV70" s="193"/>
      <c r="XDW70" s="193"/>
      <c r="XDX70" s="193"/>
      <c r="XDY70" s="14"/>
      <c r="XDZ70" s="15">
        <v>2</v>
      </c>
      <c r="XEA70" s="14"/>
      <c r="XEB70" s="17">
        <f t="shared" ref="XEB70" si="1020">XEB71</f>
        <v>0</v>
      </c>
      <c r="XEC70" s="18"/>
      <c r="XED70" s="191"/>
      <c r="XEE70" s="18"/>
      <c r="XEF70" s="191"/>
      <c r="XEG70" s="18"/>
      <c r="XEH70" s="193" t="s">
        <v>60</v>
      </c>
      <c r="XEI70" s="193"/>
      <c r="XEJ70" s="193"/>
      <c r="XEK70" s="193"/>
      <c r="XEL70" s="193"/>
      <c r="XEM70" s="193"/>
      <c r="XEN70" s="193"/>
      <c r="XEO70" s="14"/>
      <c r="XEP70" s="15">
        <v>2</v>
      </c>
      <c r="XEQ70" s="14"/>
      <c r="XER70" s="17">
        <f t="shared" ref="XER70" si="1021">XER71</f>
        <v>0</v>
      </c>
      <c r="XES70" s="18"/>
      <c r="XET70" s="191"/>
      <c r="XEU70" s="18"/>
      <c r="XEV70" s="191"/>
      <c r="XEW70" s="18"/>
      <c r="XEX70" s="193" t="s">
        <v>60</v>
      </c>
      <c r="XEY70" s="193"/>
      <c r="XEZ70" s="193"/>
      <c r="XFA70" s="193"/>
      <c r="XFB70" s="193"/>
      <c r="XFC70" s="193"/>
      <c r="XFD70" s="193"/>
    </row>
    <row r="71" spans="1:16384" s="20" customFormat="1" ht="15" customHeight="1" x14ac:dyDescent="0.25">
      <c r="A71" s="14"/>
      <c r="B71" s="16"/>
      <c r="C71" s="16"/>
      <c r="D71" s="67">
        <f>IF(D38=5,0,J71)</f>
        <v>0</v>
      </c>
      <c r="E71" s="18"/>
      <c r="F71" s="192"/>
      <c r="G71" s="18"/>
      <c r="H71" s="192"/>
      <c r="I71" s="18"/>
      <c r="J71" s="23"/>
      <c r="K71" s="189" t="s">
        <v>66</v>
      </c>
      <c r="L71" s="190"/>
      <c r="M71" s="190"/>
      <c r="N71" s="190"/>
      <c r="O71" s="190"/>
      <c r="P71" s="190"/>
      <c r="Q71" s="14"/>
      <c r="R71" s="16"/>
      <c r="S71" s="16"/>
      <c r="T71" s="67"/>
      <c r="U71" s="18"/>
      <c r="V71" s="241"/>
      <c r="W71" s="18"/>
      <c r="X71" s="241"/>
      <c r="Y71" s="18"/>
      <c r="Z71" s="153"/>
      <c r="AA71" s="190"/>
      <c r="AB71" s="190"/>
      <c r="AC71" s="190"/>
      <c r="AD71" s="190"/>
      <c r="AE71" s="190"/>
      <c r="AF71" s="190"/>
      <c r="AG71" s="14"/>
      <c r="AH71" s="16"/>
      <c r="AI71" s="16"/>
      <c r="AJ71" s="67">
        <f>IF(AJ38=5,0,AP71)</f>
        <v>0</v>
      </c>
      <c r="AK71" s="18"/>
      <c r="AL71" s="192"/>
      <c r="AM71" s="18"/>
      <c r="AN71" s="192"/>
      <c r="AO71" s="18"/>
      <c r="AP71" s="68">
        <f>IFERROR(IF(AR24/AR23 &lt; 0.1,0,AW71),0)</f>
        <v>0</v>
      </c>
      <c r="AQ71" s="189" t="s">
        <v>32</v>
      </c>
      <c r="AR71" s="190"/>
      <c r="AS71" s="190"/>
      <c r="AT71" s="190"/>
      <c r="AU71" s="190"/>
      <c r="AV71" s="190"/>
      <c r="AW71" s="14"/>
      <c r="AX71" s="16"/>
      <c r="AY71" s="16"/>
      <c r="AZ71" s="67">
        <f>IF(AZ38=5,0,BF71)</f>
        <v>0</v>
      </c>
      <c r="BA71" s="18"/>
      <c r="BB71" s="192"/>
      <c r="BC71" s="18"/>
      <c r="BD71" s="192"/>
      <c r="BE71" s="18"/>
      <c r="BF71" s="68">
        <f>IFERROR(IF(BH24/BH23 &lt; 0.1,0,BM71),0)</f>
        <v>0</v>
      </c>
      <c r="BG71" s="189" t="s">
        <v>32</v>
      </c>
      <c r="BH71" s="190"/>
      <c r="BI71" s="190"/>
      <c r="BJ71" s="190"/>
      <c r="BK71" s="190"/>
      <c r="BL71" s="190"/>
      <c r="BM71" s="14"/>
      <c r="BN71" s="16"/>
      <c r="BO71" s="16"/>
      <c r="BP71" s="67">
        <f>IF(BP38=5,0,BV71)</f>
        <v>0</v>
      </c>
      <c r="BQ71" s="18"/>
      <c r="BR71" s="192"/>
      <c r="BS71" s="18"/>
      <c r="BT71" s="192"/>
      <c r="BU71" s="18"/>
      <c r="BV71" s="68">
        <f>IFERROR(IF(BX24/BX23 &lt; 0.1,0,CC71),0)</f>
        <v>0</v>
      </c>
      <c r="BW71" s="189" t="s">
        <v>32</v>
      </c>
      <c r="BX71" s="190"/>
      <c r="BY71" s="190"/>
      <c r="BZ71" s="190"/>
      <c r="CA71" s="190"/>
      <c r="CB71" s="190"/>
      <c r="CC71" s="14"/>
      <c r="CD71" s="16"/>
      <c r="CE71" s="16"/>
      <c r="CF71" s="67">
        <f>IF(CF38=5,0,CL71)</f>
        <v>0</v>
      </c>
      <c r="CG71" s="18"/>
      <c r="CH71" s="192"/>
      <c r="CI71" s="18"/>
      <c r="CJ71" s="192"/>
      <c r="CK71" s="18"/>
      <c r="CL71" s="68">
        <f>IFERROR(IF(CN24/CN23 &lt; 0.1,0,CS71),0)</f>
        <v>0</v>
      </c>
      <c r="CM71" s="189" t="s">
        <v>32</v>
      </c>
      <c r="CN71" s="190"/>
      <c r="CO71" s="190"/>
      <c r="CP71" s="190"/>
      <c r="CQ71" s="190"/>
      <c r="CR71" s="190"/>
      <c r="CS71" s="14"/>
      <c r="CT71" s="16"/>
      <c r="CU71" s="16"/>
      <c r="CV71" s="67">
        <f>IF(CV38=5,0,DB71)</f>
        <v>0</v>
      </c>
      <c r="CW71" s="18"/>
      <c r="CX71" s="192"/>
      <c r="CY71" s="18"/>
      <c r="CZ71" s="192"/>
      <c r="DA71" s="18"/>
      <c r="DB71" s="68">
        <f>IFERROR(IF(DD24/DD23 &lt; 0.1,0,DI71),0)</f>
        <v>0</v>
      </c>
      <c r="DC71" s="189" t="s">
        <v>32</v>
      </c>
      <c r="DD71" s="190"/>
      <c r="DE71" s="190"/>
      <c r="DF71" s="190"/>
      <c r="DG71" s="190"/>
      <c r="DH71" s="190"/>
      <c r="DI71" s="14"/>
      <c r="DJ71" s="16"/>
      <c r="DK71" s="16"/>
      <c r="DL71" s="67">
        <f>IF(DL38=5,0,DR71)</f>
        <v>0</v>
      </c>
      <c r="DM71" s="18"/>
      <c r="DN71" s="192"/>
      <c r="DO71" s="18"/>
      <c r="DP71" s="192"/>
      <c r="DQ71" s="18"/>
      <c r="DR71" s="68">
        <f>IFERROR(IF(DT24/DT23 &lt; 0.1,0,DY71),0)</f>
        <v>0</v>
      </c>
      <c r="DS71" s="189" t="s">
        <v>32</v>
      </c>
      <c r="DT71" s="190"/>
      <c r="DU71" s="190"/>
      <c r="DV71" s="190"/>
      <c r="DW71" s="190"/>
      <c r="DX71" s="190"/>
      <c r="DY71" s="14"/>
      <c r="DZ71" s="16"/>
      <c r="EA71" s="16"/>
      <c r="EB71" s="67">
        <f>IF(EB38=5,0,EH71)</f>
        <v>0</v>
      </c>
      <c r="EC71" s="18"/>
      <c r="ED71" s="192"/>
      <c r="EE71" s="18"/>
      <c r="EF71" s="192"/>
      <c r="EG71" s="18"/>
      <c r="EH71" s="68">
        <f>IFERROR(IF(EJ24/EJ23 &lt; 0.1,0,EO71),0)</f>
        <v>0</v>
      </c>
      <c r="EI71" s="189" t="s">
        <v>32</v>
      </c>
      <c r="EJ71" s="190"/>
      <c r="EK71" s="190"/>
      <c r="EL71" s="190"/>
      <c r="EM71" s="190"/>
      <c r="EN71" s="190"/>
      <c r="EO71" s="14"/>
      <c r="EP71" s="16"/>
      <c r="EQ71" s="16"/>
      <c r="ER71" s="67">
        <f>IF(ER38=5,0,EX71)</f>
        <v>0</v>
      </c>
      <c r="ES71" s="18"/>
      <c r="ET71" s="192"/>
      <c r="EU71" s="18"/>
      <c r="EV71" s="192"/>
      <c r="EW71" s="18"/>
      <c r="EX71" s="68">
        <f>IFERROR(IF(EZ24/EZ23 &lt; 0.1,0,FE71),0)</f>
        <v>0</v>
      </c>
      <c r="EY71" s="189" t="s">
        <v>32</v>
      </c>
      <c r="EZ71" s="190"/>
      <c r="FA71" s="190"/>
      <c r="FB71" s="190"/>
      <c r="FC71" s="190"/>
      <c r="FD71" s="190"/>
      <c r="FE71" s="14"/>
      <c r="FF71" s="16"/>
      <c r="FG71" s="16"/>
      <c r="FH71" s="67">
        <f>IF(FH38=5,0,FN71)</f>
        <v>0</v>
      </c>
      <c r="FI71" s="18"/>
      <c r="FJ71" s="192"/>
      <c r="FK71" s="18"/>
      <c r="FL71" s="192"/>
      <c r="FM71" s="18"/>
      <c r="FN71" s="68">
        <f>IFERROR(IF(FP24/FP23 &lt; 0.1,0,FU71),0)</f>
        <v>0</v>
      </c>
      <c r="FO71" s="189" t="s">
        <v>32</v>
      </c>
      <c r="FP71" s="190"/>
      <c r="FQ71" s="190"/>
      <c r="FR71" s="190"/>
      <c r="FS71" s="190"/>
      <c r="FT71" s="190"/>
      <c r="FU71" s="14"/>
      <c r="FV71" s="16"/>
      <c r="FW71" s="16"/>
      <c r="FX71" s="67">
        <f>IF(FX38=5,0,GD71)</f>
        <v>0</v>
      </c>
      <c r="FY71" s="18"/>
      <c r="FZ71" s="192"/>
      <c r="GA71" s="18"/>
      <c r="GB71" s="192"/>
      <c r="GC71" s="18"/>
      <c r="GD71" s="68">
        <f>IFERROR(IF(GF24/GF23 &lt; 0.1,0,GK71),0)</f>
        <v>0</v>
      </c>
      <c r="GE71" s="189" t="s">
        <v>32</v>
      </c>
      <c r="GF71" s="190"/>
      <c r="GG71" s="190"/>
      <c r="GH71" s="190"/>
      <c r="GI71" s="190"/>
      <c r="GJ71" s="190"/>
      <c r="GK71" s="14"/>
      <c r="GL71" s="16"/>
      <c r="GM71" s="16"/>
      <c r="GN71" s="67">
        <f>IF(GN38=5,0,GT71)</f>
        <v>0</v>
      </c>
      <c r="GO71" s="18"/>
      <c r="GP71" s="192"/>
      <c r="GQ71" s="18"/>
      <c r="GR71" s="192"/>
      <c r="GS71" s="18"/>
      <c r="GT71" s="68">
        <f>IFERROR(IF(GV24/GV23 &lt; 0.1,0,HA71),0)</f>
        <v>0</v>
      </c>
      <c r="GU71" s="189" t="s">
        <v>32</v>
      </c>
      <c r="GV71" s="190"/>
      <c r="GW71" s="190"/>
      <c r="GX71" s="190"/>
      <c r="GY71" s="190"/>
      <c r="GZ71" s="190"/>
      <c r="HA71" s="14"/>
      <c r="HB71" s="16"/>
      <c r="HC71" s="16"/>
      <c r="HD71" s="67">
        <f>IF(HD38=5,0,HJ71)</f>
        <v>0</v>
      </c>
      <c r="HE71" s="18"/>
      <c r="HF71" s="192"/>
      <c r="HG71" s="18"/>
      <c r="HH71" s="192"/>
      <c r="HI71" s="18"/>
      <c r="HJ71" s="68">
        <f>IFERROR(IF(HL24/HL23 &lt; 0.1,0,HQ71),0)</f>
        <v>0</v>
      </c>
      <c r="HK71" s="189" t="s">
        <v>32</v>
      </c>
      <c r="HL71" s="190"/>
      <c r="HM71" s="190"/>
      <c r="HN71" s="190"/>
      <c r="HO71" s="190"/>
      <c r="HP71" s="190"/>
      <c r="HQ71" s="14"/>
      <c r="HR71" s="16"/>
      <c r="HS71" s="16"/>
      <c r="HT71" s="67">
        <f>IF(HT38=5,0,HZ71)</f>
        <v>0</v>
      </c>
      <c r="HU71" s="18"/>
      <c r="HV71" s="192"/>
      <c r="HW71" s="18"/>
      <c r="HX71" s="192"/>
      <c r="HY71" s="18"/>
      <c r="HZ71" s="68">
        <f>IFERROR(IF(IB24/IB23 &lt; 0.1,0,IG71),0)</f>
        <v>0</v>
      </c>
      <c r="IA71" s="189" t="s">
        <v>32</v>
      </c>
      <c r="IB71" s="190"/>
      <c r="IC71" s="190"/>
      <c r="ID71" s="190"/>
      <c r="IE71" s="190"/>
      <c r="IF71" s="190"/>
      <c r="IG71" s="14"/>
      <c r="IH71" s="16"/>
      <c r="II71" s="16"/>
      <c r="IJ71" s="67">
        <f>IF(IJ38=5,0,IP71)</f>
        <v>0</v>
      </c>
      <c r="IK71" s="18"/>
      <c r="IL71" s="192"/>
      <c r="IM71" s="18"/>
      <c r="IN71" s="192"/>
      <c r="IO71" s="18"/>
      <c r="IP71" s="68">
        <f>IFERROR(IF(IR24/IR23 &lt; 0.1,0,IW71),0)</f>
        <v>0</v>
      </c>
      <c r="IQ71" s="189" t="s">
        <v>32</v>
      </c>
      <c r="IR71" s="190"/>
      <c r="IS71" s="190"/>
      <c r="IT71" s="190"/>
      <c r="IU71" s="190"/>
      <c r="IV71" s="190"/>
      <c r="IW71" s="14"/>
      <c r="IX71" s="16"/>
      <c r="IY71" s="16"/>
      <c r="IZ71" s="67">
        <f>IF(IZ38=5,0,JF71)</f>
        <v>0</v>
      </c>
      <c r="JA71" s="18"/>
      <c r="JB71" s="192"/>
      <c r="JC71" s="18"/>
      <c r="JD71" s="192"/>
      <c r="JE71" s="18"/>
      <c r="JF71" s="68">
        <f>IFERROR(IF(JH24/JH23 &lt; 0.1,0,JM71),0)</f>
        <v>0</v>
      </c>
      <c r="JG71" s="189" t="s">
        <v>32</v>
      </c>
      <c r="JH71" s="190"/>
      <c r="JI71" s="190"/>
      <c r="JJ71" s="190"/>
      <c r="JK71" s="190"/>
      <c r="JL71" s="190"/>
      <c r="JM71" s="14"/>
      <c r="JN71" s="16"/>
      <c r="JO71" s="16"/>
      <c r="JP71" s="67">
        <f>IF(JP38=5,0,JV71)</f>
        <v>0</v>
      </c>
      <c r="JQ71" s="18"/>
      <c r="JR71" s="192"/>
      <c r="JS71" s="18"/>
      <c r="JT71" s="192"/>
      <c r="JU71" s="18"/>
      <c r="JV71" s="68">
        <f>IFERROR(IF(JX24/JX23 &lt; 0.1,0,KC71),0)</f>
        <v>0</v>
      </c>
      <c r="JW71" s="189" t="s">
        <v>32</v>
      </c>
      <c r="JX71" s="190"/>
      <c r="JY71" s="190"/>
      <c r="JZ71" s="190"/>
      <c r="KA71" s="190"/>
      <c r="KB71" s="190"/>
      <c r="KC71" s="14"/>
      <c r="KD71" s="16"/>
      <c r="KE71" s="16"/>
      <c r="KF71" s="67">
        <f>IF(KF38=5,0,KL71)</f>
        <v>0</v>
      </c>
      <c r="KG71" s="18"/>
      <c r="KH71" s="192"/>
      <c r="KI71" s="18"/>
      <c r="KJ71" s="192"/>
      <c r="KK71" s="18"/>
      <c r="KL71" s="68">
        <f>IFERROR(IF(KN24/KN23 &lt; 0.1,0,KS71),0)</f>
        <v>0</v>
      </c>
      <c r="KM71" s="189" t="s">
        <v>32</v>
      </c>
      <c r="KN71" s="190"/>
      <c r="KO71" s="190"/>
      <c r="KP71" s="190"/>
      <c r="KQ71" s="190"/>
      <c r="KR71" s="190"/>
      <c r="KS71" s="14"/>
      <c r="KT71" s="16"/>
      <c r="KU71" s="16"/>
      <c r="KV71" s="67">
        <f>IF(KV38=5,0,LB71)</f>
        <v>0</v>
      </c>
      <c r="KW71" s="18"/>
      <c r="KX71" s="192"/>
      <c r="KY71" s="18"/>
      <c r="KZ71" s="192"/>
      <c r="LA71" s="18"/>
      <c r="LB71" s="68">
        <f>IFERROR(IF(LD24/LD23 &lt; 0.1,0,LI71),0)</f>
        <v>0</v>
      </c>
      <c r="LC71" s="189" t="s">
        <v>32</v>
      </c>
      <c r="LD71" s="190"/>
      <c r="LE71" s="190"/>
      <c r="LF71" s="190"/>
      <c r="LG71" s="190"/>
      <c r="LH71" s="190"/>
      <c r="LI71" s="14"/>
      <c r="LJ71" s="16"/>
      <c r="LK71" s="16"/>
      <c r="LL71" s="67">
        <f>IF(LL38=5,0,LR71)</f>
        <v>0</v>
      </c>
      <c r="LM71" s="18"/>
      <c r="LN71" s="192"/>
      <c r="LO71" s="18"/>
      <c r="LP71" s="192"/>
      <c r="LQ71" s="18"/>
      <c r="LR71" s="68">
        <f>IFERROR(IF(LT24/LT23 &lt; 0.1,0,LY71),0)</f>
        <v>0</v>
      </c>
      <c r="LS71" s="189" t="s">
        <v>32</v>
      </c>
      <c r="LT71" s="190"/>
      <c r="LU71" s="190"/>
      <c r="LV71" s="190"/>
      <c r="LW71" s="190"/>
      <c r="LX71" s="190"/>
      <c r="LY71" s="14"/>
      <c r="LZ71" s="16"/>
      <c r="MA71" s="16"/>
      <c r="MB71" s="67">
        <f>IF(MB38=5,0,MH71)</f>
        <v>0</v>
      </c>
      <c r="MC71" s="18"/>
      <c r="MD71" s="192"/>
      <c r="ME71" s="18"/>
      <c r="MF71" s="192"/>
      <c r="MG71" s="18"/>
      <c r="MH71" s="68">
        <f>IFERROR(IF(MJ24/MJ23 &lt; 0.1,0,MO71),0)</f>
        <v>0</v>
      </c>
      <c r="MI71" s="189" t="s">
        <v>32</v>
      </c>
      <c r="MJ71" s="190"/>
      <c r="MK71" s="190"/>
      <c r="ML71" s="190"/>
      <c r="MM71" s="190"/>
      <c r="MN71" s="190"/>
      <c r="MO71" s="14"/>
      <c r="MP71" s="16"/>
      <c r="MQ71" s="16"/>
      <c r="MR71" s="67">
        <f>IF(MR38=5,0,MX71)</f>
        <v>0</v>
      </c>
      <c r="MS71" s="18"/>
      <c r="MT71" s="192"/>
      <c r="MU71" s="18"/>
      <c r="MV71" s="192"/>
      <c r="MW71" s="18"/>
      <c r="MX71" s="68">
        <f>IFERROR(IF(MZ24/MZ23 &lt; 0.1,0,NE71),0)</f>
        <v>0</v>
      </c>
      <c r="MY71" s="189" t="s">
        <v>32</v>
      </c>
      <c r="MZ71" s="190"/>
      <c r="NA71" s="190"/>
      <c r="NB71" s="190"/>
      <c r="NC71" s="190"/>
      <c r="ND71" s="190"/>
      <c r="NE71" s="14"/>
      <c r="NF71" s="16"/>
      <c r="NG71" s="16"/>
      <c r="NH71" s="67">
        <f>IF(NH38=5,0,NN71)</f>
        <v>0</v>
      </c>
      <c r="NI71" s="18"/>
      <c r="NJ71" s="192"/>
      <c r="NK71" s="18"/>
      <c r="NL71" s="192"/>
      <c r="NM71" s="18"/>
      <c r="NN71" s="68">
        <f>IFERROR(IF(NP24/NP23 &lt; 0.1,0,NU71),0)</f>
        <v>0</v>
      </c>
      <c r="NO71" s="189" t="s">
        <v>32</v>
      </c>
      <c r="NP71" s="190"/>
      <c r="NQ71" s="190"/>
      <c r="NR71" s="190"/>
      <c r="NS71" s="190"/>
      <c r="NT71" s="190"/>
      <c r="NU71" s="14"/>
      <c r="NV71" s="16"/>
      <c r="NW71" s="16"/>
      <c r="NX71" s="67">
        <f>IF(NX38=5,0,OD71)</f>
        <v>0</v>
      </c>
      <c r="NY71" s="18"/>
      <c r="NZ71" s="192"/>
      <c r="OA71" s="18"/>
      <c r="OB71" s="192"/>
      <c r="OC71" s="18"/>
      <c r="OD71" s="68">
        <f>IFERROR(IF(OF24/OF23 &lt; 0.1,0,OK71),0)</f>
        <v>0</v>
      </c>
      <c r="OE71" s="189" t="s">
        <v>32</v>
      </c>
      <c r="OF71" s="190"/>
      <c r="OG71" s="190"/>
      <c r="OH71" s="190"/>
      <c r="OI71" s="190"/>
      <c r="OJ71" s="190"/>
      <c r="OK71" s="14"/>
      <c r="OL71" s="16"/>
      <c r="OM71" s="16"/>
      <c r="ON71" s="67">
        <f>IF(ON38=5,0,OT71)</f>
        <v>0</v>
      </c>
      <c r="OO71" s="18"/>
      <c r="OP71" s="192"/>
      <c r="OQ71" s="18"/>
      <c r="OR71" s="192"/>
      <c r="OS71" s="18"/>
      <c r="OT71" s="68">
        <f>IFERROR(IF(OV24/OV23 &lt; 0.1,0,PA71),0)</f>
        <v>0</v>
      </c>
      <c r="OU71" s="189" t="s">
        <v>32</v>
      </c>
      <c r="OV71" s="190"/>
      <c r="OW71" s="190"/>
      <c r="OX71" s="190"/>
      <c r="OY71" s="190"/>
      <c r="OZ71" s="190"/>
      <c r="PA71" s="14"/>
      <c r="PB71" s="16"/>
      <c r="PC71" s="16"/>
      <c r="PD71" s="67">
        <f>IF(PD38=5,0,PJ71)</f>
        <v>0</v>
      </c>
      <c r="PE71" s="18"/>
      <c r="PF71" s="192"/>
      <c r="PG71" s="18"/>
      <c r="PH71" s="192"/>
      <c r="PI71" s="18"/>
      <c r="PJ71" s="68">
        <f>IFERROR(IF(PL24/PL23 &lt; 0.1,0,PQ71),0)</f>
        <v>0</v>
      </c>
      <c r="PK71" s="189" t="s">
        <v>32</v>
      </c>
      <c r="PL71" s="190"/>
      <c r="PM71" s="190"/>
      <c r="PN71" s="190"/>
      <c r="PO71" s="190"/>
      <c r="PP71" s="190"/>
      <c r="PQ71" s="14"/>
      <c r="PR71" s="16"/>
      <c r="PS71" s="16"/>
      <c r="PT71" s="67">
        <f>IF(PT38=5,0,PZ71)</f>
        <v>0</v>
      </c>
      <c r="PU71" s="18"/>
      <c r="PV71" s="192"/>
      <c r="PW71" s="18"/>
      <c r="PX71" s="192"/>
      <c r="PY71" s="18"/>
      <c r="PZ71" s="68">
        <f>IFERROR(IF(QB24/QB23 &lt; 0.1,0,QG71),0)</f>
        <v>0</v>
      </c>
      <c r="QA71" s="189" t="s">
        <v>32</v>
      </c>
      <c r="QB71" s="190"/>
      <c r="QC71" s="190"/>
      <c r="QD71" s="190"/>
      <c r="QE71" s="190"/>
      <c r="QF71" s="190"/>
      <c r="QG71" s="14"/>
      <c r="QH71" s="16"/>
      <c r="QI71" s="16"/>
      <c r="QJ71" s="67">
        <f>IF(QJ38=5,0,QP71)</f>
        <v>0</v>
      </c>
      <c r="QK71" s="18"/>
      <c r="QL71" s="192"/>
      <c r="QM71" s="18"/>
      <c r="QN71" s="192"/>
      <c r="QO71" s="18"/>
      <c r="QP71" s="68">
        <f>IFERROR(IF(QR24/QR23 &lt; 0.1,0,QW71),0)</f>
        <v>0</v>
      </c>
      <c r="QQ71" s="189" t="s">
        <v>32</v>
      </c>
      <c r="QR71" s="190"/>
      <c r="QS71" s="190"/>
      <c r="QT71" s="190"/>
      <c r="QU71" s="190"/>
      <c r="QV71" s="190"/>
      <c r="QW71" s="14"/>
      <c r="QX71" s="16"/>
      <c r="QY71" s="16"/>
      <c r="QZ71" s="67">
        <f>IF(QZ38=5,0,RF71)</f>
        <v>0</v>
      </c>
      <c r="RA71" s="18"/>
      <c r="RB71" s="192"/>
      <c r="RC71" s="18"/>
      <c r="RD71" s="192"/>
      <c r="RE71" s="18"/>
      <c r="RF71" s="68">
        <f>IFERROR(IF(RH24/RH23 &lt; 0.1,0,RM71),0)</f>
        <v>0</v>
      </c>
      <c r="RG71" s="189" t="s">
        <v>32</v>
      </c>
      <c r="RH71" s="190"/>
      <c r="RI71" s="190"/>
      <c r="RJ71" s="190"/>
      <c r="RK71" s="190"/>
      <c r="RL71" s="190"/>
      <c r="RM71" s="14"/>
      <c r="RN71" s="16"/>
      <c r="RO71" s="16"/>
      <c r="RP71" s="67">
        <f>IF(RP38=5,0,RV71)</f>
        <v>0</v>
      </c>
      <c r="RQ71" s="18"/>
      <c r="RR71" s="192"/>
      <c r="RS71" s="18"/>
      <c r="RT71" s="192"/>
      <c r="RU71" s="18"/>
      <c r="RV71" s="68">
        <f>IFERROR(IF(RX24/RX23 &lt; 0.1,0,SC71),0)</f>
        <v>0</v>
      </c>
      <c r="RW71" s="189" t="s">
        <v>32</v>
      </c>
      <c r="RX71" s="190"/>
      <c r="RY71" s="190"/>
      <c r="RZ71" s="190"/>
      <c r="SA71" s="190"/>
      <c r="SB71" s="190"/>
      <c r="SC71" s="14"/>
      <c r="SD71" s="16"/>
      <c r="SE71" s="16"/>
      <c r="SF71" s="67">
        <f>IF(SF38=5,0,SL71)</f>
        <v>0</v>
      </c>
      <c r="SG71" s="18"/>
      <c r="SH71" s="192"/>
      <c r="SI71" s="18"/>
      <c r="SJ71" s="192"/>
      <c r="SK71" s="18"/>
      <c r="SL71" s="68">
        <f>IFERROR(IF(SN24/SN23 &lt; 0.1,0,SS71),0)</f>
        <v>0</v>
      </c>
      <c r="SM71" s="189" t="s">
        <v>32</v>
      </c>
      <c r="SN71" s="190"/>
      <c r="SO71" s="190"/>
      <c r="SP71" s="190"/>
      <c r="SQ71" s="190"/>
      <c r="SR71" s="190"/>
      <c r="SS71" s="14"/>
      <c r="ST71" s="16"/>
      <c r="SU71" s="16"/>
      <c r="SV71" s="67">
        <f>IF(SV38=5,0,TB71)</f>
        <v>0</v>
      </c>
      <c r="SW71" s="18"/>
      <c r="SX71" s="192"/>
      <c r="SY71" s="18"/>
      <c r="SZ71" s="192"/>
      <c r="TA71" s="18"/>
      <c r="TB71" s="68">
        <f>IFERROR(IF(TD24/TD23 &lt; 0.1,0,TI71),0)</f>
        <v>0</v>
      </c>
      <c r="TC71" s="189" t="s">
        <v>32</v>
      </c>
      <c r="TD71" s="190"/>
      <c r="TE71" s="190"/>
      <c r="TF71" s="190"/>
      <c r="TG71" s="190"/>
      <c r="TH71" s="190"/>
      <c r="TI71" s="14"/>
      <c r="TJ71" s="16"/>
      <c r="TK71" s="16"/>
      <c r="TL71" s="67">
        <f>IF(TL38=5,0,TR71)</f>
        <v>0</v>
      </c>
      <c r="TM71" s="18"/>
      <c r="TN71" s="192"/>
      <c r="TO71" s="18"/>
      <c r="TP71" s="192"/>
      <c r="TQ71" s="18"/>
      <c r="TR71" s="68">
        <f>IFERROR(IF(TT24/TT23 &lt; 0.1,0,TY71),0)</f>
        <v>0</v>
      </c>
      <c r="TS71" s="189" t="s">
        <v>32</v>
      </c>
      <c r="TT71" s="190"/>
      <c r="TU71" s="190"/>
      <c r="TV71" s="190"/>
      <c r="TW71" s="190"/>
      <c r="TX71" s="190"/>
      <c r="TY71" s="14"/>
      <c r="TZ71" s="16"/>
      <c r="UA71" s="16"/>
      <c r="UB71" s="67">
        <f>IF(UB38=5,0,UH71)</f>
        <v>0</v>
      </c>
      <c r="UC71" s="18"/>
      <c r="UD71" s="192"/>
      <c r="UE71" s="18"/>
      <c r="UF71" s="192"/>
      <c r="UG71" s="18"/>
      <c r="UH71" s="68">
        <f>IFERROR(IF(UJ24/UJ23 &lt; 0.1,0,UO71),0)</f>
        <v>0</v>
      </c>
      <c r="UI71" s="189" t="s">
        <v>32</v>
      </c>
      <c r="UJ71" s="190"/>
      <c r="UK71" s="190"/>
      <c r="UL71" s="190"/>
      <c r="UM71" s="190"/>
      <c r="UN71" s="190"/>
      <c r="UO71" s="14"/>
      <c r="UP71" s="16"/>
      <c r="UQ71" s="16"/>
      <c r="UR71" s="67">
        <f>IF(UR38=5,0,UX71)</f>
        <v>0</v>
      </c>
      <c r="US71" s="18"/>
      <c r="UT71" s="192"/>
      <c r="UU71" s="18"/>
      <c r="UV71" s="192"/>
      <c r="UW71" s="18"/>
      <c r="UX71" s="68">
        <f>IFERROR(IF(UZ24/UZ23 &lt; 0.1,0,VE71),0)</f>
        <v>0</v>
      </c>
      <c r="UY71" s="189" t="s">
        <v>32</v>
      </c>
      <c r="UZ71" s="190"/>
      <c r="VA71" s="190"/>
      <c r="VB71" s="190"/>
      <c r="VC71" s="190"/>
      <c r="VD71" s="190"/>
      <c r="VE71" s="14"/>
      <c r="VF71" s="16"/>
      <c r="VG71" s="16"/>
      <c r="VH71" s="67">
        <f>IF(VH38=5,0,VN71)</f>
        <v>0</v>
      </c>
      <c r="VI71" s="18"/>
      <c r="VJ71" s="192"/>
      <c r="VK71" s="18"/>
      <c r="VL71" s="192"/>
      <c r="VM71" s="18"/>
      <c r="VN71" s="68">
        <f>IFERROR(IF(VP24/VP23 &lt; 0.1,0,VU71),0)</f>
        <v>0</v>
      </c>
      <c r="VO71" s="189" t="s">
        <v>32</v>
      </c>
      <c r="VP71" s="190"/>
      <c r="VQ71" s="190"/>
      <c r="VR71" s="190"/>
      <c r="VS71" s="190"/>
      <c r="VT71" s="190"/>
      <c r="VU71" s="14"/>
      <c r="VV71" s="16"/>
      <c r="VW71" s="16"/>
      <c r="VX71" s="67">
        <f>IF(VX38=5,0,WD71)</f>
        <v>0</v>
      </c>
      <c r="VY71" s="18"/>
      <c r="VZ71" s="192"/>
      <c r="WA71" s="18"/>
      <c r="WB71" s="192"/>
      <c r="WC71" s="18"/>
      <c r="WD71" s="68">
        <f>IFERROR(IF(WF24/WF23 &lt; 0.1,0,WK71),0)</f>
        <v>0</v>
      </c>
      <c r="WE71" s="189" t="s">
        <v>32</v>
      </c>
      <c r="WF71" s="190"/>
      <c r="WG71" s="190"/>
      <c r="WH71" s="190"/>
      <c r="WI71" s="190"/>
      <c r="WJ71" s="190"/>
      <c r="WK71" s="14"/>
      <c r="WL71" s="16"/>
      <c r="WM71" s="16"/>
      <c r="WN71" s="67">
        <f>IF(WN38=5,0,WT71)</f>
        <v>0</v>
      </c>
      <c r="WO71" s="18"/>
      <c r="WP71" s="192"/>
      <c r="WQ71" s="18"/>
      <c r="WR71" s="192"/>
      <c r="WS71" s="18"/>
      <c r="WT71" s="68">
        <f>IFERROR(IF(WV24/WV23 &lt; 0.1,0,XA71),0)</f>
        <v>0</v>
      </c>
      <c r="WU71" s="189" t="s">
        <v>32</v>
      </c>
      <c r="WV71" s="190"/>
      <c r="WW71" s="190"/>
      <c r="WX71" s="190"/>
      <c r="WY71" s="190"/>
      <c r="WZ71" s="190"/>
      <c r="XA71" s="14"/>
      <c r="XB71" s="16"/>
      <c r="XC71" s="16"/>
      <c r="XD71" s="67">
        <f>IF(XD38=5,0,XJ71)</f>
        <v>0</v>
      </c>
      <c r="XE71" s="18"/>
      <c r="XF71" s="192"/>
      <c r="XG71" s="18"/>
      <c r="XH71" s="192"/>
      <c r="XI71" s="18"/>
      <c r="XJ71" s="68">
        <f>IFERROR(IF(XL24/XL23 &lt; 0.1,0,XQ71),0)</f>
        <v>0</v>
      </c>
      <c r="XK71" s="189" t="s">
        <v>32</v>
      </c>
      <c r="XL71" s="190"/>
      <c r="XM71" s="190"/>
      <c r="XN71" s="190"/>
      <c r="XO71" s="190"/>
      <c r="XP71" s="190"/>
      <c r="XQ71" s="14"/>
      <c r="XR71" s="16"/>
      <c r="XS71" s="16"/>
      <c r="XT71" s="67">
        <f>IF(XT38=5,0,XZ71)</f>
        <v>0</v>
      </c>
      <c r="XU71" s="18"/>
      <c r="XV71" s="192"/>
      <c r="XW71" s="18"/>
      <c r="XX71" s="192"/>
      <c r="XY71" s="18"/>
      <c r="XZ71" s="68">
        <f>IFERROR(IF(YB24/YB23 &lt; 0.1,0,YG71),0)</f>
        <v>0</v>
      </c>
      <c r="YA71" s="189" t="s">
        <v>32</v>
      </c>
      <c r="YB71" s="190"/>
      <c r="YC71" s="190"/>
      <c r="YD71" s="190"/>
      <c r="YE71" s="190"/>
      <c r="YF71" s="190"/>
      <c r="YG71" s="14"/>
      <c r="YH71" s="16"/>
      <c r="YI71" s="16"/>
      <c r="YJ71" s="67">
        <f>IF(YJ38=5,0,YP71)</f>
        <v>0</v>
      </c>
      <c r="YK71" s="18"/>
      <c r="YL71" s="192"/>
      <c r="YM71" s="18"/>
      <c r="YN71" s="192"/>
      <c r="YO71" s="18"/>
      <c r="YP71" s="68">
        <f>IFERROR(IF(YR24/YR23 &lt; 0.1,0,YW71),0)</f>
        <v>0</v>
      </c>
      <c r="YQ71" s="189" t="s">
        <v>32</v>
      </c>
      <c r="YR71" s="190"/>
      <c r="YS71" s="190"/>
      <c r="YT71" s="190"/>
      <c r="YU71" s="190"/>
      <c r="YV71" s="190"/>
      <c r="YW71" s="14"/>
      <c r="YX71" s="16"/>
      <c r="YY71" s="16"/>
      <c r="YZ71" s="67">
        <f>IF(YZ38=5,0,ZF71)</f>
        <v>0</v>
      </c>
      <c r="ZA71" s="18"/>
      <c r="ZB71" s="192"/>
      <c r="ZC71" s="18"/>
      <c r="ZD71" s="192"/>
      <c r="ZE71" s="18"/>
      <c r="ZF71" s="68">
        <f>IFERROR(IF(ZH24/ZH23 &lt; 0.1,0,ZM71),0)</f>
        <v>0</v>
      </c>
      <c r="ZG71" s="189" t="s">
        <v>32</v>
      </c>
      <c r="ZH71" s="190"/>
      <c r="ZI71" s="190"/>
      <c r="ZJ71" s="190"/>
      <c r="ZK71" s="190"/>
      <c r="ZL71" s="190"/>
      <c r="ZM71" s="14"/>
      <c r="ZN71" s="16"/>
      <c r="ZO71" s="16"/>
      <c r="ZP71" s="67">
        <f>IF(ZP38=5,0,ZV71)</f>
        <v>0</v>
      </c>
      <c r="ZQ71" s="18"/>
      <c r="ZR71" s="192"/>
      <c r="ZS71" s="18"/>
      <c r="ZT71" s="192"/>
      <c r="ZU71" s="18"/>
      <c r="ZV71" s="68">
        <f>IFERROR(IF(ZX24/ZX23 &lt; 0.1,0,AAC71),0)</f>
        <v>0</v>
      </c>
      <c r="ZW71" s="189" t="s">
        <v>32</v>
      </c>
      <c r="ZX71" s="190"/>
      <c r="ZY71" s="190"/>
      <c r="ZZ71" s="190"/>
      <c r="AAA71" s="190"/>
      <c r="AAB71" s="190"/>
      <c r="AAC71" s="14"/>
      <c r="AAD71" s="16"/>
      <c r="AAE71" s="16"/>
      <c r="AAF71" s="67">
        <f>IF(AAF38=5,0,AAL71)</f>
        <v>0</v>
      </c>
      <c r="AAG71" s="18"/>
      <c r="AAH71" s="192"/>
      <c r="AAI71" s="18"/>
      <c r="AAJ71" s="192"/>
      <c r="AAK71" s="18"/>
      <c r="AAL71" s="68">
        <f>IFERROR(IF(AAN24/AAN23 &lt; 0.1,0,AAS71),0)</f>
        <v>0</v>
      </c>
      <c r="AAM71" s="189" t="s">
        <v>32</v>
      </c>
      <c r="AAN71" s="190"/>
      <c r="AAO71" s="190"/>
      <c r="AAP71" s="190"/>
      <c r="AAQ71" s="190"/>
      <c r="AAR71" s="190"/>
      <c r="AAS71" s="14"/>
      <c r="AAT71" s="16"/>
      <c r="AAU71" s="16"/>
      <c r="AAV71" s="67">
        <f>IF(AAV38=5,0,ABB71)</f>
        <v>0</v>
      </c>
      <c r="AAW71" s="18"/>
      <c r="AAX71" s="192"/>
      <c r="AAY71" s="18"/>
      <c r="AAZ71" s="192"/>
      <c r="ABA71" s="18"/>
      <c r="ABB71" s="68">
        <f>IFERROR(IF(ABD24/ABD23 &lt; 0.1,0,ABI71),0)</f>
        <v>0</v>
      </c>
      <c r="ABC71" s="189" t="s">
        <v>32</v>
      </c>
      <c r="ABD71" s="190"/>
      <c r="ABE71" s="190"/>
      <c r="ABF71" s="190"/>
      <c r="ABG71" s="190"/>
      <c r="ABH71" s="190"/>
      <c r="ABI71" s="14"/>
      <c r="ABJ71" s="16"/>
      <c r="ABK71" s="16"/>
      <c r="ABL71" s="67">
        <f>IF(ABL38=5,0,ABR71)</f>
        <v>0</v>
      </c>
      <c r="ABM71" s="18"/>
      <c r="ABN71" s="192"/>
      <c r="ABO71" s="18"/>
      <c r="ABP71" s="192"/>
      <c r="ABQ71" s="18"/>
      <c r="ABR71" s="68">
        <f>IFERROR(IF(ABT24/ABT23 &lt; 0.1,0,ABY71),0)</f>
        <v>0</v>
      </c>
      <c r="ABS71" s="189" t="s">
        <v>32</v>
      </c>
      <c r="ABT71" s="190"/>
      <c r="ABU71" s="190"/>
      <c r="ABV71" s="190"/>
      <c r="ABW71" s="190"/>
      <c r="ABX71" s="190"/>
      <c r="ABY71" s="14"/>
      <c r="ABZ71" s="16"/>
      <c r="ACA71" s="16"/>
      <c r="ACB71" s="67">
        <f>IF(ACB38=5,0,ACH71)</f>
        <v>0</v>
      </c>
      <c r="ACC71" s="18"/>
      <c r="ACD71" s="192"/>
      <c r="ACE71" s="18"/>
      <c r="ACF71" s="192"/>
      <c r="ACG71" s="18"/>
      <c r="ACH71" s="68">
        <f>IFERROR(IF(ACJ24/ACJ23 &lt; 0.1,0,ACO71),0)</f>
        <v>0</v>
      </c>
      <c r="ACI71" s="189" t="s">
        <v>32</v>
      </c>
      <c r="ACJ71" s="190"/>
      <c r="ACK71" s="190"/>
      <c r="ACL71" s="190"/>
      <c r="ACM71" s="190"/>
      <c r="ACN71" s="190"/>
      <c r="ACO71" s="14"/>
      <c r="ACP71" s="16"/>
      <c r="ACQ71" s="16"/>
      <c r="ACR71" s="67">
        <f>IF(ACR38=5,0,ACX71)</f>
        <v>0</v>
      </c>
      <c r="ACS71" s="18"/>
      <c r="ACT71" s="192"/>
      <c r="ACU71" s="18"/>
      <c r="ACV71" s="192"/>
      <c r="ACW71" s="18"/>
      <c r="ACX71" s="68">
        <f>IFERROR(IF(ACZ24/ACZ23 &lt; 0.1,0,ADE71),0)</f>
        <v>0</v>
      </c>
      <c r="ACY71" s="189" t="s">
        <v>32</v>
      </c>
      <c r="ACZ71" s="190"/>
      <c r="ADA71" s="190"/>
      <c r="ADB71" s="190"/>
      <c r="ADC71" s="190"/>
      <c r="ADD71" s="190"/>
      <c r="ADE71" s="14"/>
      <c r="ADF71" s="16"/>
      <c r="ADG71" s="16"/>
      <c r="ADH71" s="67">
        <f>IF(ADH38=5,0,ADN71)</f>
        <v>0</v>
      </c>
      <c r="ADI71" s="18"/>
      <c r="ADJ71" s="192"/>
      <c r="ADK71" s="18"/>
      <c r="ADL71" s="192"/>
      <c r="ADM71" s="18"/>
      <c r="ADN71" s="68">
        <f>IFERROR(IF(ADP24/ADP23 &lt; 0.1,0,ADU71),0)</f>
        <v>0</v>
      </c>
      <c r="ADO71" s="189" t="s">
        <v>32</v>
      </c>
      <c r="ADP71" s="190"/>
      <c r="ADQ71" s="190"/>
      <c r="ADR71" s="190"/>
      <c r="ADS71" s="190"/>
      <c r="ADT71" s="190"/>
      <c r="ADU71" s="14"/>
      <c r="ADV71" s="16"/>
      <c r="ADW71" s="16"/>
      <c r="ADX71" s="67">
        <f>IF(ADX38=5,0,AED71)</f>
        <v>0</v>
      </c>
      <c r="ADY71" s="18"/>
      <c r="ADZ71" s="192"/>
      <c r="AEA71" s="18"/>
      <c r="AEB71" s="192"/>
      <c r="AEC71" s="18"/>
      <c r="AED71" s="68">
        <f>IFERROR(IF(AEF24/AEF23 &lt; 0.1,0,AEK71),0)</f>
        <v>0</v>
      </c>
      <c r="AEE71" s="189" t="s">
        <v>32</v>
      </c>
      <c r="AEF71" s="190"/>
      <c r="AEG71" s="190"/>
      <c r="AEH71" s="190"/>
      <c r="AEI71" s="190"/>
      <c r="AEJ71" s="190"/>
      <c r="AEK71" s="14"/>
      <c r="AEL71" s="16"/>
      <c r="AEM71" s="16"/>
      <c r="AEN71" s="67">
        <f>IF(AEN38=5,0,AET71)</f>
        <v>0</v>
      </c>
      <c r="AEO71" s="18"/>
      <c r="AEP71" s="192"/>
      <c r="AEQ71" s="18"/>
      <c r="AER71" s="192"/>
      <c r="AES71" s="18"/>
      <c r="AET71" s="68">
        <f>IFERROR(IF(AEV24/AEV23 &lt; 0.1,0,AFA71),0)</f>
        <v>0</v>
      </c>
      <c r="AEU71" s="189" t="s">
        <v>32</v>
      </c>
      <c r="AEV71" s="190"/>
      <c r="AEW71" s="190"/>
      <c r="AEX71" s="190"/>
      <c r="AEY71" s="190"/>
      <c r="AEZ71" s="190"/>
      <c r="AFA71" s="14"/>
      <c r="AFB71" s="16"/>
      <c r="AFC71" s="16"/>
      <c r="AFD71" s="67">
        <f>IF(AFD38=5,0,AFJ71)</f>
        <v>0</v>
      </c>
      <c r="AFE71" s="18"/>
      <c r="AFF71" s="192"/>
      <c r="AFG71" s="18"/>
      <c r="AFH71" s="192"/>
      <c r="AFI71" s="18"/>
      <c r="AFJ71" s="68">
        <f>IFERROR(IF(AFL24/AFL23 &lt; 0.1,0,AFQ71),0)</f>
        <v>0</v>
      </c>
      <c r="AFK71" s="189" t="s">
        <v>32</v>
      </c>
      <c r="AFL71" s="190"/>
      <c r="AFM71" s="190"/>
      <c r="AFN71" s="190"/>
      <c r="AFO71" s="190"/>
      <c r="AFP71" s="190"/>
      <c r="AFQ71" s="14"/>
      <c r="AFR71" s="16"/>
      <c r="AFS71" s="16"/>
      <c r="AFT71" s="67">
        <f>IF(AFT38=5,0,AFZ71)</f>
        <v>0</v>
      </c>
      <c r="AFU71" s="18"/>
      <c r="AFV71" s="192"/>
      <c r="AFW71" s="18"/>
      <c r="AFX71" s="192"/>
      <c r="AFY71" s="18"/>
      <c r="AFZ71" s="68">
        <f>IFERROR(IF(AGB24/AGB23 &lt; 0.1,0,AGG71),0)</f>
        <v>0</v>
      </c>
      <c r="AGA71" s="189" t="s">
        <v>32</v>
      </c>
      <c r="AGB71" s="190"/>
      <c r="AGC71" s="190"/>
      <c r="AGD71" s="190"/>
      <c r="AGE71" s="190"/>
      <c r="AGF71" s="190"/>
      <c r="AGG71" s="14"/>
      <c r="AGH71" s="16"/>
      <c r="AGI71" s="16"/>
      <c r="AGJ71" s="67">
        <f>IF(AGJ38=5,0,AGP71)</f>
        <v>0</v>
      </c>
      <c r="AGK71" s="18"/>
      <c r="AGL71" s="192"/>
      <c r="AGM71" s="18"/>
      <c r="AGN71" s="192"/>
      <c r="AGO71" s="18"/>
      <c r="AGP71" s="68">
        <f>IFERROR(IF(AGR24/AGR23 &lt; 0.1,0,AGW71),0)</f>
        <v>0</v>
      </c>
      <c r="AGQ71" s="189" t="s">
        <v>32</v>
      </c>
      <c r="AGR71" s="190"/>
      <c r="AGS71" s="190"/>
      <c r="AGT71" s="190"/>
      <c r="AGU71" s="190"/>
      <c r="AGV71" s="190"/>
      <c r="AGW71" s="14"/>
      <c r="AGX71" s="16"/>
      <c r="AGY71" s="16"/>
      <c r="AGZ71" s="67">
        <f>IF(AGZ38=5,0,AHF71)</f>
        <v>0</v>
      </c>
      <c r="AHA71" s="18"/>
      <c r="AHB71" s="192"/>
      <c r="AHC71" s="18"/>
      <c r="AHD71" s="192"/>
      <c r="AHE71" s="18"/>
      <c r="AHF71" s="68">
        <f>IFERROR(IF(AHH24/AHH23 &lt; 0.1,0,AHM71),0)</f>
        <v>0</v>
      </c>
      <c r="AHG71" s="189" t="s">
        <v>32</v>
      </c>
      <c r="AHH71" s="190"/>
      <c r="AHI71" s="190"/>
      <c r="AHJ71" s="190"/>
      <c r="AHK71" s="190"/>
      <c r="AHL71" s="190"/>
      <c r="AHM71" s="14"/>
      <c r="AHN71" s="16"/>
      <c r="AHO71" s="16"/>
      <c r="AHP71" s="67">
        <f>IF(AHP38=5,0,AHV71)</f>
        <v>0</v>
      </c>
      <c r="AHQ71" s="18"/>
      <c r="AHR71" s="192"/>
      <c r="AHS71" s="18"/>
      <c r="AHT71" s="192"/>
      <c r="AHU71" s="18"/>
      <c r="AHV71" s="68">
        <f>IFERROR(IF(AHX24/AHX23 &lt; 0.1,0,AIC71),0)</f>
        <v>0</v>
      </c>
      <c r="AHW71" s="189" t="s">
        <v>32</v>
      </c>
      <c r="AHX71" s="190"/>
      <c r="AHY71" s="190"/>
      <c r="AHZ71" s="190"/>
      <c r="AIA71" s="190"/>
      <c r="AIB71" s="190"/>
      <c r="AIC71" s="14"/>
      <c r="AID71" s="16"/>
      <c r="AIE71" s="16"/>
      <c r="AIF71" s="67">
        <f>IF(AIF38=5,0,AIL71)</f>
        <v>0</v>
      </c>
      <c r="AIG71" s="18"/>
      <c r="AIH71" s="192"/>
      <c r="AII71" s="18"/>
      <c r="AIJ71" s="192"/>
      <c r="AIK71" s="18"/>
      <c r="AIL71" s="68">
        <f>IFERROR(IF(AIN24/AIN23 &lt; 0.1,0,AIS71),0)</f>
        <v>0</v>
      </c>
      <c r="AIM71" s="189" t="s">
        <v>32</v>
      </c>
      <c r="AIN71" s="190"/>
      <c r="AIO71" s="190"/>
      <c r="AIP71" s="190"/>
      <c r="AIQ71" s="190"/>
      <c r="AIR71" s="190"/>
      <c r="AIS71" s="14"/>
      <c r="AIT71" s="16"/>
      <c r="AIU71" s="16"/>
      <c r="AIV71" s="67">
        <f>IF(AIV38=5,0,AJB71)</f>
        <v>0</v>
      </c>
      <c r="AIW71" s="18"/>
      <c r="AIX71" s="192"/>
      <c r="AIY71" s="18"/>
      <c r="AIZ71" s="192"/>
      <c r="AJA71" s="18"/>
      <c r="AJB71" s="68">
        <f>IFERROR(IF(AJD24/AJD23 &lt; 0.1,0,AJI71),0)</f>
        <v>0</v>
      </c>
      <c r="AJC71" s="189" t="s">
        <v>32</v>
      </c>
      <c r="AJD71" s="190"/>
      <c r="AJE71" s="190"/>
      <c r="AJF71" s="190"/>
      <c r="AJG71" s="190"/>
      <c r="AJH71" s="190"/>
      <c r="AJI71" s="14"/>
      <c r="AJJ71" s="16"/>
      <c r="AJK71" s="16"/>
      <c r="AJL71" s="67">
        <f>IF(AJL38=5,0,AJR71)</f>
        <v>0</v>
      </c>
      <c r="AJM71" s="18"/>
      <c r="AJN71" s="192"/>
      <c r="AJO71" s="18"/>
      <c r="AJP71" s="192"/>
      <c r="AJQ71" s="18"/>
      <c r="AJR71" s="68">
        <f>IFERROR(IF(AJT24/AJT23 &lt; 0.1,0,AJY71),0)</f>
        <v>0</v>
      </c>
      <c r="AJS71" s="189" t="s">
        <v>32</v>
      </c>
      <c r="AJT71" s="190"/>
      <c r="AJU71" s="190"/>
      <c r="AJV71" s="190"/>
      <c r="AJW71" s="190"/>
      <c r="AJX71" s="190"/>
      <c r="AJY71" s="14"/>
      <c r="AJZ71" s="16"/>
      <c r="AKA71" s="16"/>
      <c r="AKB71" s="67">
        <f>IF(AKB38=5,0,AKH71)</f>
        <v>0</v>
      </c>
      <c r="AKC71" s="18"/>
      <c r="AKD71" s="192"/>
      <c r="AKE71" s="18"/>
      <c r="AKF71" s="192"/>
      <c r="AKG71" s="18"/>
      <c r="AKH71" s="68">
        <f>IFERROR(IF(AKJ24/AKJ23 &lt; 0.1,0,AKO71),0)</f>
        <v>0</v>
      </c>
      <c r="AKI71" s="189" t="s">
        <v>32</v>
      </c>
      <c r="AKJ71" s="190"/>
      <c r="AKK71" s="190"/>
      <c r="AKL71" s="190"/>
      <c r="AKM71" s="190"/>
      <c r="AKN71" s="190"/>
      <c r="AKO71" s="14"/>
      <c r="AKP71" s="16"/>
      <c r="AKQ71" s="16"/>
      <c r="AKR71" s="67">
        <f>IF(AKR38=5,0,AKX71)</f>
        <v>0</v>
      </c>
      <c r="AKS71" s="18"/>
      <c r="AKT71" s="192"/>
      <c r="AKU71" s="18"/>
      <c r="AKV71" s="192"/>
      <c r="AKW71" s="18"/>
      <c r="AKX71" s="68">
        <f>IFERROR(IF(AKZ24/AKZ23 &lt; 0.1,0,ALE71),0)</f>
        <v>0</v>
      </c>
      <c r="AKY71" s="189" t="s">
        <v>32</v>
      </c>
      <c r="AKZ71" s="190"/>
      <c r="ALA71" s="190"/>
      <c r="ALB71" s="190"/>
      <c r="ALC71" s="190"/>
      <c r="ALD71" s="190"/>
      <c r="ALE71" s="14"/>
      <c r="ALF71" s="16"/>
      <c r="ALG71" s="16"/>
      <c r="ALH71" s="67">
        <f>IF(ALH38=5,0,ALN71)</f>
        <v>0</v>
      </c>
      <c r="ALI71" s="18"/>
      <c r="ALJ71" s="192"/>
      <c r="ALK71" s="18"/>
      <c r="ALL71" s="192"/>
      <c r="ALM71" s="18"/>
      <c r="ALN71" s="68">
        <f>IFERROR(IF(ALP24/ALP23 &lt; 0.1,0,ALU71),0)</f>
        <v>0</v>
      </c>
      <c r="ALO71" s="189" t="s">
        <v>32</v>
      </c>
      <c r="ALP71" s="190"/>
      <c r="ALQ71" s="190"/>
      <c r="ALR71" s="190"/>
      <c r="ALS71" s="190"/>
      <c r="ALT71" s="190"/>
      <c r="ALU71" s="14"/>
      <c r="ALV71" s="16"/>
      <c r="ALW71" s="16"/>
      <c r="ALX71" s="67">
        <f>IF(ALX38=5,0,AMD71)</f>
        <v>0</v>
      </c>
      <c r="ALY71" s="18"/>
      <c r="ALZ71" s="192"/>
      <c r="AMA71" s="18"/>
      <c r="AMB71" s="192"/>
      <c r="AMC71" s="18"/>
      <c r="AMD71" s="68">
        <f>IFERROR(IF(AMF24/AMF23 &lt; 0.1,0,AMK71),0)</f>
        <v>0</v>
      </c>
      <c r="AME71" s="189" t="s">
        <v>32</v>
      </c>
      <c r="AMF71" s="190"/>
      <c r="AMG71" s="190"/>
      <c r="AMH71" s="190"/>
      <c r="AMI71" s="190"/>
      <c r="AMJ71" s="190"/>
      <c r="AMK71" s="14"/>
      <c r="AML71" s="16"/>
      <c r="AMM71" s="16"/>
      <c r="AMN71" s="67">
        <f>IF(AMN38=5,0,AMT71)</f>
        <v>0</v>
      </c>
      <c r="AMO71" s="18"/>
      <c r="AMP71" s="192"/>
      <c r="AMQ71" s="18"/>
      <c r="AMR71" s="192"/>
      <c r="AMS71" s="18"/>
      <c r="AMT71" s="68">
        <f>IFERROR(IF(AMV24/AMV23 &lt; 0.1,0,ANA71),0)</f>
        <v>0</v>
      </c>
      <c r="AMU71" s="189" t="s">
        <v>32</v>
      </c>
      <c r="AMV71" s="190"/>
      <c r="AMW71" s="190"/>
      <c r="AMX71" s="190"/>
      <c r="AMY71" s="190"/>
      <c r="AMZ71" s="190"/>
      <c r="ANA71" s="14"/>
      <c r="ANB71" s="16"/>
      <c r="ANC71" s="16"/>
      <c r="AND71" s="67">
        <f>IF(AND38=5,0,ANJ71)</f>
        <v>0</v>
      </c>
      <c r="ANE71" s="18"/>
      <c r="ANF71" s="192"/>
      <c r="ANG71" s="18"/>
      <c r="ANH71" s="192"/>
      <c r="ANI71" s="18"/>
      <c r="ANJ71" s="68">
        <f>IFERROR(IF(ANL24/ANL23 &lt; 0.1,0,ANQ71),0)</f>
        <v>0</v>
      </c>
      <c r="ANK71" s="189" t="s">
        <v>32</v>
      </c>
      <c r="ANL71" s="190"/>
      <c r="ANM71" s="190"/>
      <c r="ANN71" s="190"/>
      <c r="ANO71" s="190"/>
      <c r="ANP71" s="190"/>
      <c r="ANQ71" s="14"/>
      <c r="ANR71" s="16"/>
      <c r="ANS71" s="16"/>
      <c r="ANT71" s="67">
        <f>IF(ANT38=5,0,ANZ71)</f>
        <v>0</v>
      </c>
      <c r="ANU71" s="18"/>
      <c r="ANV71" s="192"/>
      <c r="ANW71" s="18"/>
      <c r="ANX71" s="192"/>
      <c r="ANY71" s="18"/>
      <c r="ANZ71" s="68">
        <f>IFERROR(IF(AOB24/AOB23 &lt; 0.1,0,AOG71),0)</f>
        <v>0</v>
      </c>
      <c r="AOA71" s="189" t="s">
        <v>32</v>
      </c>
      <c r="AOB71" s="190"/>
      <c r="AOC71" s="190"/>
      <c r="AOD71" s="190"/>
      <c r="AOE71" s="190"/>
      <c r="AOF71" s="190"/>
      <c r="AOG71" s="14"/>
      <c r="AOH71" s="16"/>
      <c r="AOI71" s="16"/>
      <c r="AOJ71" s="67">
        <f>IF(AOJ38=5,0,AOP71)</f>
        <v>0</v>
      </c>
      <c r="AOK71" s="18"/>
      <c r="AOL71" s="192"/>
      <c r="AOM71" s="18"/>
      <c r="AON71" s="192"/>
      <c r="AOO71" s="18"/>
      <c r="AOP71" s="68">
        <f>IFERROR(IF(AOR24/AOR23 &lt; 0.1,0,AOW71),0)</f>
        <v>0</v>
      </c>
      <c r="AOQ71" s="189" t="s">
        <v>32</v>
      </c>
      <c r="AOR71" s="190"/>
      <c r="AOS71" s="190"/>
      <c r="AOT71" s="190"/>
      <c r="AOU71" s="190"/>
      <c r="AOV71" s="190"/>
      <c r="AOW71" s="14"/>
      <c r="AOX71" s="16"/>
      <c r="AOY71" s="16"/>
      <c r="AOZ71" s="67">
        <f>IF(AOZ38=5,0,APF71)</f>
        <v>0</v>
      </c>
      <c r="APA71" s="18"/>
      <c r="APB71" s="192"/>
      <c r="APC71" s="18"/>
      <c r="APD71" s="192"/>
      <c r="APE71" s="18"/>
      <c r="APF71" s="68">
        <f>IFERROR(IF(APH24/APH23 &lt; 0.1,0,APM71),0)</f>
        <v>0</v>
      </c>
      <c r="APG71" s="189" t="s">
        <v>32</v>
      </c>
      <c r="APH71" s="190"/>
      <c r="API71" s="190"/>
      <c r="APJ71" s="190"/>
      <c r="APK71" s="190"/>
      <c r="APL71" s="190"/>
      <c r="APM71" s="14"/>
      <c r="APN71" s="16"/>
      <c r="APO71" s="16"/>
      <c r="APP71" s="67">
        <f>IF(APP38=5,0,APV71)</f>
        <v>0</v>
      </c>
      <c r="APQ71" s="18"/>
      <c r="APR71" s="192"/>
      <c r="APS71" s="18"/>
      <c r="APT71" s="192"/>
      <c r="APU71" s="18"/>
      <c r="APV71" s="68">
        <f>IFERROR(IF(APX24/APX23 &lt; 0.1,0,AQC71),0)</f>
        <v>0</v>
      </c>
      <c r="APW71" s="189" t="s">
        <v>32</v>
      </c>
      <c r="APX71" s="190"/>
      <c r="APY71" s="190"/>
      <c r="APZ71" s="190"/>
      <c r="AQA71" s="190"/>
      <c r="AQB71" s="190"/>
      <c r="AQC71" s="14"/>
      <c r="AQD71" s="16"/>
      <c r="AQE71" s="16"/>
      <c r="AQF71" s="67">
        <f>IF(AQF38=5,0,AQL71)</f>
        <v>0</v>
      </c>
      <c r="AQG71" s="18"/>
      <c r="AQH71" s="192"/>
      <c r="AQI71" s="18"/>
      <c r="AQJ71" s="192"/>
      <c r="AQK71" s="18"/>
      <c r="AQL71" s="68">
        <f>IFERROR(IF(AQN24/AQN23 &lt; 0.1,0,AQS71),0)</f>
        <v>0</v>
      </c>
      <c r="AQM71" s="189" t="s">
        <v>32</v>
      </c>
      <c r="AQN71" s="190"/>
      <c r="AQO71" s="190"/>
      <c r="AQP71" s="190"/>
      <c r="AQQ71" s="190"/>
      <c r="AQR71" s="190"/>
      <c r="AQS71" s="14"/>
      <c r="AQT71" s="16"/>
      <c r="AQU71" s="16"/>
      <c r="AQV71" s="67">
        <f>IF(AQV38=5,0,ARB71)</f>
        <v>0</v>
      </c>
      <c r="AQW71" s="18"/>
      <c r="AQX71" s="192"/>
      <c r="AQY71" s="18"/>
      <c r="AQZ71" s="192"/>
      <c r="ARA71" s="18"/>
      <c r="ARB71" s="68">
        <f>IFERROR(IF(ARD24/ARD23 &lt; 0.1,0,ARI71),0)</f>
        <v>0</v>
      </c>
      <c r="ARC71" s="189" t="s">
        <v>32</v>
      </c>
      <c r="ARD71" s="190"/>
      <c r="ARE71" s="190"/>
      <c r="ARF71" s="190"/>
      <c r="ARG71" s="190"/>
      <c r="ARH71" s="190"/>
      <c r="ARI71" s="14"/>
      <c r="ARJ71" s="16"/>
      <c r="ARK71" s="16"/>
      <c r="ARL71" s="67">
        <f>IF(ARL38=5,0,ARR71)</f>
        <v>0</v>
      </c>
      <c r="ARM71" s="18"/>
      <c r="ARN71" s="192"/>
      <c r="ARO71" s="18"/>
      <c r="ARP71" s="192"/>
      <c r="ARQ71" s="18"/>
      <c r="ARR71" s="68">
        <f>IFERROR(IF(ART24/ART23 &lt; 0.1,0,ARY71),0)</f>
        <v>0</v>
      </c>
      <c r="ARS71" s="189" t="s">
        <v>32</v>
      </c>
      <c r="ART71" s="190"/>
      <c r="ARU71" s="190"/>
      <c r="ARV71" s="190"/>
      <c r="ARW71" s="190"/>
      <c r="ARX71" s="190"/>
      <c r="ARY71" s="14"/>
      <c r="ARZ71" s="16"/>
      <c r="ASA71" s="16"/>
      <c r="ASB71" s="67">
        <f>IF(ASB38=5,0,ASH71)</f>
        <v>0</v>
      </c>
      <c r="ASC71" s="18"/>
      <c r="ASD71" s="192"/>
      <c r="ASE71" s="18"/>
      <c r="ASF71" s="192"/>
      <c r="ASG71" s="18"/>
      <c r="ASH71" s="68">
        <f>IFERROR(IF(ASJ24/ASJ23 &lt; 0.1,0,ASO71),0)</f>
        <v>0</v>
      </c>
      <c r="ASI71" s="189" t="s">
        <v>32</v>
      </c>
      <c r="ASJ71" s="190"/>
      <c r="ASK71" s="190"/>
      <c r="ASL71" s="190"/>
      <c r="ASM71" s="190"/>
      <c r="ASN71" s="190"/>
      <c r="ASO71" s="14"/>
      <c r="ASP71" s="16"/>
      <c r="ASQ71" s="16"/>
      <c r="ASR71" s="67">
        <f>IF(ASR38=5,0,ASX71)</f>
        <v>0</v>
      </c>
      <c r="ASS71" s="18"/>
      <c r="AST71" s="192"/>
      <c r="ASU71" s="18"/>
      <c r="ASV71" s="192"/>
      <c r="ASW71" s="18"/>
      <c r="ASX71" s="68">
        <f>IFERROR(IF(ASZ24/ASZ23 &lt; 0.1,0,ATE71),0)</f>
        <v>0</v>
      </c>
      <c r="ASY71" s="189" t="s">
        <v>32</v>
      </c>
      <c r="ASZ71" s="190"/>
      <c r="ATA71" s="190"/>
      <c r="ATB71" s="190"/>
      <c r="ATC71" s="190"/>
      <c r="ATD71" s="190"/>
      <c r="ATE71" s="14"/>
      <c r="ATF71" s="16"/>
      <c r="ATG71" s="16"/>
      <c r="ATH71" s="67">
        <f>IF(ATH38=5,0,ATN71)</f>
        <v>0</v>
      </c>
      <c r="ATI71" s="18"/>
      <c r="ATJ71" s="192"/>
      <c r="ATK71" s="18"/>
      <c r="ATL71" s="192"/>
      <c r="ATM71" s="18"/>
      <c r="ATN71" s="68">
        <f>IFERROR(IF(ATP24/ATP23 &lt; 0.1,0,ATU71),0)</f>
        <v>0</v>
      </c>
      <c r="ATO71" s="189" t="s">
        <v>32</v>
      </c>
      <c r="ATP71" s="190"/>
      <c r="ATQ71" s="190"/>
      <c r="ATR71" s="190"/>
      <c r="ATS71" s="190"/>
      <c r="ATT71" s="190"/>
      <c r="ATU71" s="14"/>
      <c r="ATV71" s="16"/>
      <c r="ATW71" s="16"/>
      <c r="ATX71" s="67">
        <f>IF(ATX38=5,0,AUD71)</f>
        <v>0</v>
      </c>
      <c r="ATY71" s="18"/>
      <c r="ATZ71" s="192"/>
      <c r="AUA71" s="18"/>
      <c r="AUB71" s="192"/>
      <c r="AUC71" s="18"/>
      <c r="AUD71" s="68">
        <f>IFERROR(IF(AUF24/AUF23 &lt; 0.1,0,AUK71),0)</f>
        <v>0</v>
      </c>
      <c r="AUE71" s="189" t="s">
        <v>32</v>
      </c>
      <c r="AUF71" s="190"/>
      <c r="AUG71" s="190"/>
      <c r="AUH71" s="190"/>
      <c r="AUI71" s="190"/>
      <c r="AUJ71" s="190"/>
      <c r="AUK71" s="14"/>
      <c r="AUL71" s="16"/>
      <c r="AUM71" s="16"/>
      <c r="AUN71" s="67">
        <f>IF(AUN38=5,0,AUT71)</f>
        <v>0</v>
      </c>
      <c r="AUO71" s="18"/>
      <c r="AUP71" s="192"/>
      <c r="AUQ71" s="18"/>
      <c r="AUR71" s="192"/>
      <c r="AUS71" s="18"/>
      <c r="AUT71" s="68">
        <f>IFERROR(IF(AUV24/AUV23 &lt; 0.1,0,AVA71),0)</f>
        <v>0</v>
      </c>
      <c r="AUU71" s="189" t="s">
        <v>32</v>
      </c>
      <c r="AUV71" s="190"/>
      <c r="AUW71" s="190"/>
      <c r="AUX71" s="190"/>
      <c r="AUY71" s="190"/>
      <c r="AUZ71" s="190"/>
      <c r="AVA71" s="14"/>
      <c r="AVB71" s="16"/>
      <c r="AVC71" s="16"/>
      <c r="AVD71" s="67">
        <f>IF(AVD38=5,0,AVJ71)</f>
        <v>0</v>
      </c>
      <c r="AVE71" s="18"/>
      <c r="AVF71" s="192"/>
      <c r="AVG71" s="18"/>
      <c r="AVH71" s="192"/>
      <c r="AVI71" s="18"/>
      <c r="AVJ71" s="68">
        <f>IFERROR(IF(AVL24/AVL23 &lt; 0.1,0,AVQ71),0)</f>
        <v>0</v>
      </c>
      <c r="AVK71" s="189" t="s">
        <v>32</v>
      </c>
      <c r="AVL71" s="190"/>
      <c r="AVM71" s="190"/>
      <c r="AVN71" s="190"/>
      <c r="AVO71" s="190"/>
      <c r="AVP71" s="190"/>
      <c r="AVQ71" s="14"/>
      <c r="AVR71" s="16"/>
      <c r="AVS71" s="16"/>
      <c r="AVT71" s="67">
        <f>IF(AVT38=5,0,AVZ71)</f>
        <v>0</v>
      </c>
      <c r="AVU71" s="18"/>
      <c r="AVV71" s="192"/>
      <c r="AVW71" s="18"/>
      <c r="AVX71" s="192"/>
      <c r="AVY71" s="18"/>
      <c r="AVZ71" s="68">
        <f>IFERROR(IF(AWB24/AWB23 &lt; 0.1,0,AWG71),0)</f>
        <v>0</v>
      </c>
      <c r="AWA71" s="189" t="s">
        <v>32</v>
      </c>
      <c r="AWB71" s="190"/>
      <c r="AWC71" s="190"/>
      <c r="AWD71" s="190"/>
      <c r="AWE71" s="190"/>
      <c r="AWF71" s="190"/>
      <c r="AWG71" s="14"/>
      <c r="AWH71" s="16"/>
      <c r="AWI71" s="16"/>
      <c r="AWJ71" s="67">
        <f>IF(AWJ38=5,0,AWP71)</f>
        <v>0</v>
      </c>
      <c r="AWK71" s="18"/>
      <c r="AWL71" s="192"/>
      <c r="AWM71" s="18"/>
      <c r="AWN71" s="192"/>
      <c r="AWO71" s="18"/>
      <c r="AWP71" s="68">
        <f>IFERROR(IF(AWR24/AWR23 &lt; 0.1,0,AWW71),0)</f>
        <v>0</v>
      </c>
      <c r="AWQ71" s="189" t="s">
        <v>32</v>
      </c>
      <c r="AWR71" s="190"/>
      <c r="AWS71" s="190"/>
      <c r="AWT71" s="190"/>
      <c r="AWU71" s="190"/>
      <c r="AWV71" s="190"/>
      <c r="AWW71" s="14"/>
      <c r="AWX71" s="16"/>
      <c r="AWY71" s="16"/>
      <c r="AWZ71" s="67">
        <f>IF(AWZ38=5,0,AXF71)</f>
        <v>0</v>
      </c>
      <c r="AXA71" s="18"/>
      <c r="AXB71" s="192"/>
      <c r="AXC71" s="18"/>
      <c r="AXD71" s="192"/>
      <c r="AXE71" s="18"/>
      <c r="AXF71" s="68">
        <f>IFERROR(IF(AXH24/AXH23 &lt; 0.1,0,AXM71),0)</f>
        <v>0</v>
      </c>
      <c r="AXG71" s="189" t="s">
        <v>32</v>
      </c>
      <c r="AXH71" s="190"/>
      <c r="AXI71" s="190"/>
      <c r="AXJ71" s="190"/>
      <c r="AXK71" s="190"/>
      <c r="AXL71" s="190"/>
      <c r="AXM71" s="14"/>
      <c r="AXN71" s="16"/>
      <c r="AXO71" s="16"/>
      <c r="AXP71" s="67">
        <f>IF(AXP38=5,0,AXV71)</f>
        <v>0</v>
      </c>
      <c r="AXQ71" s="18"/>
      <c r="AXR71" s="192"/>
      <c r="AXS71" s="18"/>
      <c r="AXT71" s="192"/>
      <c r="AXU71" s="18"/>
      <c r="AXV71" s="68">
        <f>IFERROR(IF(AXX24/AXX23 &lt; 0.1,0,AYC71),0)</f>
        <v>0</v>
      </c>
      <c r="AXW71" s="189" t="s">
        <v>32</v>
      </c>
      <c r="AXX71" s="190"/>
      <c r="AXY71" s="190"/>
      <c r="AXZ71" s="190"/>
      <c r="AYA71" s="190"/>
      <c r="AYB71" s="190"/>
      <c r="AYC71" s="14"/>
      <c r="AYD71" s="16"/>
      <c r="AYE71" s="16"/>
      <c r="AYF71" s="67">
        <f>IF(AYF38=5,0,AYL71)</f>
        <v>0</v>
      </c>
      <c r="AYG71" s="18"/>
      <c r="AYH71" s="192"/>
      <c r="AYI71" s="18"/>
      <c r="AYJ71" s="192"/>
      <c r="AYK71" s="18"/>
      <c r="AYL71" s="68">
        <f>IFERROR(IF(AYN24/AYN23 &lt; 0.1,0,AYS71),0)</f>
        <v>0</v>
      </c>
      <c r="AYM71" s="189" t="s">
        <v>32</v>
      </c>
      <c r="AYN71" s="190"/>
      <c r="AYO71" s="190"/>
      <c r="AYP71" s="190"/>
      <c r="AYQ71" s="190"/>
      <c r="AYR71" s="190"/>
      <c r="AYS71" s="14"/>
      <c r="AYT71" s="16"/>
      <c r="AYU71" s="16"/>
      <c r="AYV71" s="67">
        <f>IF(AYV38=5,0,AZB71)</f>
        <v>0</v>
      </c>
      <c r="AYW71" s="18"/>
      <c r="AYX71" s="192"/>
      <c r="AYY71" s="18"/>
      <c r="AYZ71" s="192"/>
      <c r="AZA71" s="18"/>
      <c r="AZB71" s="68">
        <f>IFERROR(IF(AZD24/AZD23 &lt; 0.1,0,AZI71),0)</f>
        <v>0</v>
      </c>
      <c r="AZC71" s="189" t="s">
        <v>32</v>
      </c>
      <c r="AZD71" s="190"/>
      <c r="AZE71" s="190"/>
      <c r="AZF71" s="190"/>
      <c r="AZG71" s="190"/>
      <c r="AZH71" s="190"/>
      <c r="AZI71" s="14"/>
      <c r="AZJ71" s="16"/>
      <c r="AZK71" s="16"/>
      <c r="AZL71" s="67">
        <f>IF(AZL38=5,0,AZR71)</f>
        <v>0</v>
      </c>
      <c r="AZM71" s="18"/>
      <c r="AZN71" s="192"/>
      <c r="AZO71" s="18"/>
      <c r="AZP71" s="192"/>
      <c r="AZQ71" s="18"/>
      <c r="AZR71" s="68">
        <f>IFERROR(IF(AZT24/AZT23 &lt; 0.1,0,AZY71),0)</f>
        <v>0</v>
      </c>
      <c r="AZS71" s="189" t="s">
        <v>32</v>
      </c>
      <c r="AZT71" s="190"/>
      <c r="AZU71" s="190"/>
      <c r="AZV71" s="190"/>
      <c r="AZW71" s="190"/>
      <c r="AZX71" s="190"/>
      <c r="AZY71" s="14"/>
      <c r="AZZ71" s="16"/>
      <c r="BAA71" s="16"/>
      <c r="BAB71" s="67">
        <f>IF(BAB38=5,0,BAH71)</f>
        <v>0</v>
      </c>
      <c r="BAC71" s="18"/>
      <c r="BAD71" s="192"/>
      <c r="BAE71" s="18"/>
      <c r="BAF71" s="192"/>
      <c r="BAG71" s="18"/>
      <c r="BAH71" s="68">
        <f>IFERROR(IF(BAJ24/BAJ23 &lt; 0.1,0,BAO71),0)</f>
        <v>0</v>
      </c>
      <c r="BAI71" s="189" t="s">
        <v>32</v>
      </c>
      <c r="BAJ71" s="190"/>
      <c r="BAK71" s="190"/>
      <c r="BAL71" s="190"/>
      <c r="BAM71" s="190"/>
      <c r="BAN71" s="190"/>
      <c r="BAO71" s="14"/>
      <c r="BAP71" s="16"/>
      <c r="BAQ71" s="16"/>
      <c r="BAR71" s="67">
        <f>IF(BAR38=5,0,BAX71)</f>
        <v>0</v>
      </c>
      <c r="BAS71" s="18"/>
      <c r="BAT71" s="192"/>
      <c r="BAU71" s="18"/>
      <c r="BAV71" s="192"/>
      <c r="BAW71" s="18"/>
      <c r="BAX71" s="68">
        <f>IFERROR(IF(BAZ24/BAZ23 &lt; 0.1,0,BBE71),0)</f>
        <v>0</v>
      </c>
      <c r="BAY71" s="189" t="s">
        <v>32</v>
      </c>
      <c r="BAZ71" s="190"/>
      <c r="BBA71" s="190"/>
      <c r="BBB71" s="190"/>
      <c r="BBC71" s="190"/>
      <c r="BBD71" s="190"/>
      <c r="BBE71" s="14"/>
      <c r="BBF71" s="16"/>
      <c r="BBG71" s="16"/>
      <c r="BBH71" s="67">
        <f>IF(BBH38=5,0,BBN71)</f>
        <v>0</v>
      </c>
      <c r="BBI71" s="18"/>
      <c r="BBJ71" s="192"/>
      <c r="BBK71" s="18"/>
      <c r="BBL71" s="192"/>
      <c r="BBM71" s="18"/>
      <c r="BBN71" s="68">
        <f>IFERROR(IF(BBP24/BBP23 &lt; 0.1,0,BBU71),0)</f>
        <v>0</v>
      </c>
      <c r="BBO71" s="189" t="s">
        <v>32</v>
      </c>
      <c r="BBP71" s="190"/>
      <c r="BBQ71" s="190"/>
      <c r="BBR71" s="190"/>
      <c r="BBS71" s="190"/>
      <c r="BBT71" s="190"/>
      <c r="BBU71" s="14"/>
      <c r="BBV71" s="16"/>
      <c r="BBW71" s="16"/>
      <c r="BBX71" s="67">
        <f>IF(BBX38=5,0,BCD71)</f>
        <v>0</v>
      </c>
      <c r="BBY71" s="18"/>
      <c r="BBZ71" s="192"/>
      <c r="BCA71" s="18"/>
      <c r="BCB71" s="192"/>
      <c r="BCC71" s="18"/>
      <c r="BCD71" s="68">
        <f>IFERROR(IF(BCF24/BCF23 &lt; 0.1,0,BCK71),0)</f>
        <v>0</v>
      </c>
      <c r="BCE71" s="189" t="s">
        <v>32</v>
      </c>
      <c r="BCF71" s="190"/>
      <c r="BCG71" s="190"/>
      <c r="BCH71" s="190"/>
      <c r="BCI71" s="190"/>
      <c r="BCJ71" s="190"/>
      <c r="BCK71" s="14"/>
      <c r="BCL71" s="16"/>
      <c r="BCM71" s="16"/>
      <c r="BCN71" s="67">
        <f>IF(BCN38=5,0,BCT71)</f>
        <v>0</v>
      </c>
      <c r="BCO71" s="18"/>
      <c r="BCP71" s="192"/>
      <c r="BCQ71" s="18"/>
      <c r="BCR71" s="192"/>
      <c r="BCS71" s="18"/>
      <c r="BCT71" s="68">
        <f>IFERROR(IF(BCV24/BCV23 &lt; 0.1,0,BDA71),0)</f>
        <v>0</v>
      </c>
      <c r="BCU71" s="189" t="s">
        <v>32</v>
      </c>
      <c r="BCV71" s="190"/>
      <c r="BCW71" s="190"/>
      <c r="BCX71" s="190"/>
      <c r="BCY71" s="190"/>
      <c r="BCZ71" s="190"/>
      <c r="BDA71" s="14"/>
      <c r="BDB71" s="16"/>
      <c r="BDC71" s="16"/>
      <c r="BDD71" s="67">
        <f>IF(BDD38=5,0,BDJ71)</f>
        <v>0</v>
      </c>
      <c r="BDE71" s="18"/>
      <c r="BDF71" s="192"/>
      <c r="BDG71" s="18"/>
      <c r="BDH71" s="192"/>
      <c r="BDI71" s="18"/>
      <c r="BDJ71" s="68">
        <f>IFERROR(IF(BDL24/BDL23 &lt; 0.1,0,BDQ71),0)</f>
        <v>0</v>
      </c>
      <c r="BDK71" s="189" t="s">
        <v>32</v>
      </c>
      <c r="BDL71" s="190"/>
      <c r="BDM71" s="190"/>
      <c r="BDN71" s="190"/>
      <c r="BDO71" s="190"/>
      <c r="BDP71" s="190"/>
      <c r="BDQ71" s="14"/>
      <c r="BDR71" s="16"/>
      <c r="BDS71" s="16"/>
      <c r="BDT71" s="67">
        <f>IF(BDT38=5,0,BDZ71)</f>
        <v>0</v>
      </c>
      <c r="BDU71" s="18"/>
      <c r="BDV71" s="192"/>
      <c r="BDW71" s="18"/>
      <c r="BDX71" s="192"/>
      <c r="BDY71" s="18"/>
      <c r="BDZ71" s="68">
        <f>IFERROR(IF(BEB24/BEB23 &lt; 0.1,0,BEG71),0)</f>
        <v>0</v>
      </c>
      <c r="BEA71" s="189" t="s">
        <v>32</v>
      </c>
      <c r="BEB71" s="190"/>
      <c r="BEC71" s="190"/>
      <c r="BED71" s="190"/>
      <c r="BEE71" s="190"/>
      <c r="BEF71" s="190"/>
      <c r="BEG71" s="14"/>
      <c r="BEH71" s="16"/>
      <c r="BEI71" s="16"/>
      <c r="BEJ71" s="67">
        <f>IF(BEJ38=5,0,BEP71)</f>
        <v>0</v>
      </c>
      <c r="BEK71" s="18"/>
      <c r="BEL71" s="192"/>
      <c r="BEM71" s="18"/>
      <c r="BEN71" s="192"/>
      <c r="BEO71" s="18"/>
      <c r="BEP71" s="68">
        <f>IFERROR(IF(BER24/BER23 &lt; 0.1,0,BEW71),0)</f>
        <v>0</v>
      </c>
      <c r="BEQ71" s="189" t="s">
        <v>32</v>
      </c>
      <c r="BER71" s="190"/>
      <c r="BES71" s="190"/>
      <c r="BET71" s="190"/>
      <c r="BEU71" s="190"/>
      <c r="BEV71" s="190"/>
      <c r="BEW71" s="14"/>
      <c r="BEX71" s="16"/>
      <c r="BEY71" s="16"/>
      <c r="BEZ71" s="67">
        <f>IF(BEZ38=5,0,BFF71)</f>
        <v>0</v>
      </c>
      <c r="BFA71" s="18"/>
      <c r="BFB71" s="192"/>
      <c r="BFC71" s="18"/>
      <c r="BFD71" s="192"/>
      <c r="BFE71" s="18"/>
      <c r="BFF71" s="68">
        <f>IFERROR(IF(BFH24/BFH23 &lt; 0.1,0,BFM71),0)</f>
        <v>0</v>
      </c>
      <c r="BFG71" s="189" t="s">
        <v>32</v>
      </c>
      <c r="BFH71" s="190"/>
      <c r="BFI71" s="190"/>
      <c r="BFJ71" s="190"/>
      <c r="BFK71" s="190"/>
      <c r="BFL71" s="190"/>
      <c r="BFM71" s="14"/>
      <c r="BFN71" s="16"/>
      <c r="BFO71" s="16"/>
      <c r="BFP71" s="67">
        <f>IF(BFP38=5,0,BFV71)</f>
        <v>0</v>
      </c>
      <c r="BFQ71" s="18"/>
      <c r="BFR71" s="192"/>
      <c r="BFS71" s="18"/>
      <c r="BFT71" s="192"/>
      <c r="BFU71" s="18"/>
      <c r="BFV71" s="68">
        <f>IFERROR(IF(BFX24/BFX23 &lt; 0.1,0,BGC71),0)</f>
        <v>0</v>
      </c>
      <c r="BFW71" s="189" t="s">
        <v>32</v>
      </c>
      <c r="BFX71" s="190"/>
      <c r="BFY71" s="190"/>
      <c r="BFZ71" s="190"/>
      <c r="BGA71" s="190"/>
      <c r="BGB71" s="190"/>
      <c r="BGC71" s="14"/>
      <c r="BGD71" s="16"/>
      <c r="BGE71" s="16"/>
      <c r="BGF71" s="67">
        <f>IF(BGF38=5,0,BGL71)</f>
        <v>0</v>
      </c>
      <c r="BGG71" s="18"/>
      <c r="BGH71" s="192"/>
      <c r="BGI71" s="18"/>
      <c r="BGJ71" s="192"/>
      <c r="BGK71" s="18"/>
      <c r="BGL71" s="68">
        <f>IFERROR(IF(BGN24/BGN23 &lt; 0.1,0,BGS71),0)</f>
        <v>0</v>
      </c>
      <c r="BGM71" s="189" t="s">
        <v>32</v>
      </c>
      <c r="BGN71" s="190"/>
      <c r="BGO71" s="190"/>
      <c r="BGP71" s="190"/>
      <c r="BGQ71" s="190"/>
      <c r="BGR71" s="190"/>
      <c r="BGS71" s="14"/>
      <c r="BGT71" s="16"/>
      <c r="BGU71" s="16"/>
      <c r="BGV71" s="67">
        <f>IF(BGV38=5,0,BHB71)</f>
        <v>0</v>
      </c>
      <c r="BGW71" s="18"/>
      <c r="BGX71" s="192"/>
      <c r="BGY71" s="18"/>
      <c r="BGZ71" s="192"/>
      <c r="BHA71" s="18"/>
      <c r="BHB71" s="68">
        <f>IFERROR(IF(BHD24/BHD23 &lt; 0.1,0,BHI71),0)</f>
        <v>0</v>
      </c>
      <c r="BHC71" s="189" t="s">
        <v>32</v>
      </c>
      <c r="BHD71" s="190"/>
      <c r="BHE71" s="190"/>
      <c r="BHF71" s="190"/>
      <c r="BHG71" s="190"/>
      <c r="BHH71" s="190"/>
      <c r="BHI71" s="14"/>
      <c r="BHJ71" s="16"/>
      <c r="BHK71" s="16"/>
      <c r="BHL71" s="67">
        <f>IF(BHL38=5,0,BHR71)</f>
        <v>0</v>
      </c>
      <c r="BHM71" s="18"/>
      <c r="BHN71" s="192"/>
      <c r="BHO71" s="18"/>
      <c r="BHP71" s="192"/>
      <c r="BHQ71" s="18"/>
      <c r="BHR71" s="68">
        <f>IFERROR(IF(BHT24/BHT23 &lt; 0.1,0,BHY71),0)</f>
        <v>0</v>
      </c>
      <c r="BHS71" s="189" t="s">
        <v>32</v>
      </c>
      <c r="BHT71" s="190"/>
      <c r="BHU71" s="190"/>
      <c r="BHV71" s="190"/>
      <c r="BHW71" s="190"/>
      <c r="BHX71" s="190"/>
      <c r="BHY71" s="14"/>
      <c r="BHZ71" s="16"/>
      <c r="BIA71" s="16"/>
      <c r="BIB71" s="67">
        <f>IF(BIB38=5,0,BIH71)</f>
        <v>0</v>
      </c>
      <c r="BIC71" s="18"/>
      <c r="BID71" s="192"/>
      <c r="BIE71" s="18"/>
      <c r="BIF71" s="192"/>
      <c r="BIG71" s="18"/>
      <c r="BIH71" s="68">
        <f>IFERROR(IF(BIJ24/BIJ23 &lt; 0.1,0,BIO71),0)</f>
        <v>0</v>
      </c>
      <c r="BII71" s="189" t="s">
        <v>32</v>
      </c>
      <c r="BIJ71" s="190"/>
      <c r="BIK71" s="190"/>
      <c r="BIL71" s="190"/>
      <c r="BIM71" s="190"/>
      <c r="BIN71" s="190"/>
      <c r="BIO71" s="14"/>
      <c r="BIP71" s="16"/>
      <c r="BIQ71" s="16"/>
      <c r="BIR71" s="67">
        <f>IF(BIR38=5,0,BIX71)</f>
        <v>0</v>
      </c>
      <c r="BIS71" s="18"/>
      <c r="BIT71" s="192"/>
      <c r="BIU71" s="18"/>
      <c r="BIV71" s="192"/>
      <c r="BIW71" s="18"/>
      <c r="BIX71" s="68">
        <f>IFERROR(IF(BIZ24/BIZ23 &lt; 0.1,0,BJE71),0)</f>
        <v>0</v>
      </c>
      <c r="BIY71" s="189" t="s">
        <v>32</v>
      </c>
      <c r="BIZ71" s="190"/>
      <c r="BJA71" s="190"/>
      <c r="BJB71" s="190"/>
      <c r="BJC71" s="190"/>
      <c r="BJD71" s="190"/>
      <c r="BJE71" s="14"/>
      <c r="BJF71" s="16"/>
      <c r="BJG71" s="16"/>
      <c r="BJH71" s="67">
        <f>IF(BJH38=5,0,BJN71)</f>
        <v>0</v>
      </c>
      <c r="BJI71" s="18"/>
      <c r="BJJ71" s="192"/>
      <c r="BJK71" s="18"/>
      <c r="BJL71" s="192"/>
      <c r="BJM71" s="18"/>
      <c r="BJN71" s="68">
        <f>IFERROR(IF(BJP24/BJP23 &lt; 0.1,0,BJU71),0)</f>
        <v>0</v>
      </c>
      <c r="BJO71" s="189" t="s">
        <v>32</v>
      </c>
      <c r="BJP71" s="190"/>
      <c r="BJQ71" s="190"/>
      <c r="BJR71" s="190"/>
      <c r="BJS71" s="190"/>
      <c r="BJT71" s="190"/>
      <c r="BJU71" s="14"/>
      <c r="BJV71" s="16"/>
      <c r="BJW71" s="16"/>
      <c r="BJX71" s="67">
        <f>IF(BJX38=5,0,BKD71)</f>
        <v>0</v>
      </c>
      <c r="BJY71" s="18"/>
      <c r="BJZ71" s="192"/>
      <c r="BKA71" s="18"/>
      <c r="BKB71" s="192"/>
      <c r="BKC71" s="18"/>
      <c r="BKD71" s="68">
        <f>IFERROR(IF(BKF24/BKF23 &lt; 0.1,0,BKK71),0)</f>
        <v>0</v>
      </c>
      <c r="BKE71" s="189" t="s">
        <v>32</v>
      </c>
      <c r="BKF71" s="190"/>
      <c r="BKG71" s="190"/>
      <c r="BKH71" s="190"/>
      <c r="BKI71" s="190"/>
      <c r="BKJ71" s="190"/>
      <c r="BKK71" s="14"/>
      <c r="BKL71" s="16"/>
      <c r="BKM71" s="16"/>
      <c r="BKN71" s="67">
        <f>IF(BKN38=5,0,BKT71)</f>
        <v>0</v>
      </c>
      <c r="BKO71" s="18"/>
      <c r="BKP71" s="192"/>
      <c r="BKQ71" s="18"/>
      <c r="BKR71" s="192"/>
      <c r="BKS71" s="18"/>
      <c r="BKT71" s="68">
        <f>IFERROR(IF(BKV24/BKV23 &lt; 0.1,0,BLA71),0)</f>
        <v>0</v>
      </c>
      <c r="BKU71" s="189" t="s">
        <v>32</v>
      </c>
      <c r="BKV71" s="190"/>
      <c r="BKW71" s="190"/>
      <c r="BKX71" s="190"/>
      <c r="BKY71" s="190"/>
      <c r="BKZ71" s="190"/>
      <c r="BLA71" s="14"/>
      <c r="BLB71" s="16"/>
      <c r="BLC71" s="16"/>
      <c r="BLD71" s="67">
        <f>IF(BLD38=5,0,BLJ71)</f>
        <v>0</v>
      </c>
      <c r="BLE71" s="18"/>
      <c r="BLF71" s="192"/>
      <c r="BLG71" s="18"/>
      <c r="BLH71" s="192"/>
      <c r="BLI71" s="18"/>
      <c r="BLJ71" s="68">
        <f>IFERROR(IF(BLL24/BLL23 &lt; 0.1,0,BLQ71),0)</f>
        <v>0</v>
      </c>
      <c r="BLK71" s="189" t="s">
        <v>32</v>
      </c>
      <c r="BLL71" s="190"/>
      <c r="BLM71" s="190"/>
      <c r="BLN71" s="190"/>
      <c r="BLO71" s="190"/>
      <c r="BLP71" s="190"/>
      <c r="BLQ71" s="14"/>
      <c r="BLR71" s="16"/>
      <c r="BLS71" s="16"/>
      <c r="BLT71" s="67">
        <f>IF(BLT38=5,0,BLZ71)</f>
        <v>0</v>
      </c>
      <c r="BLU71" s="18"/>
      <c r="BLV71" s="192"/>
      <c r="BLW71" s="18"/>
      <c r="BLX71" s="192"/>
      <c r="BLY71" s="18"/>
      <c r="BLZ71" s="68">
        <f>IFERROR(IF(BMB24/BMB23 &lt; 0.1,0,BMG71),0)</f>
        <v>0</v>
      </c>
      <c r="BMA71" s="189" t="s">
        <v>32</v>
      </c>
      <c r="BMB71" s="190"/>
      <c r="BMC71" s="190"/>
      <c r="BMD71" s="190"/>
      <c r="BME71" s="190"/>
      <c r="BMF71" s="190"/>
      <c r="BMG71" s="14"/>
      <c r="BMH71" s="16"/>
      <c r="BMI71" s="16"/>
      <c r="BMJ71" s="67">
        <f>IF(BMJ38=5,0,BMP71)</f>
        <v>0</v>
      </c>
      <c r="BMK71" s="18"/>
      <c r="BML71" s="192"/>
      <c r="BMM71" s="18"/>
      <c r="BMN71" s="192"/>
      <c r="BMO71" s="18"/>
      <c r="BMP71" s="68">
        <f>IFERROR(IF(BMR24/BMR23 &lt; 0.1,0,BMW71),0)</f>
        <v>0</v>
      </c>
      <c r="BMQ71" s="189" t="s">
        <v>32</v>
      </c>
      <c r="BMR71" s="190"/>
      <c r="BMS71" s="190"/>
      <c r="BMT71" s="190"/>
      <c r="BMU71" s="190"/>
      <c r="BMV71" s="190"/>
      <c r="BMW71" s="14"/>
      <c r="BMX71" s="16"/>
      <c r="BMY71" s="16"/>
      <c r="BMZ71" s="67">
        <f>IF(BMZ38=5,0,BNF71)</f>
        <v>0</v>
      </c>
      <c r="BNA71" s="18"/>
      <c r="BNB71" s="192"/>
      <c r="BNC71" s="18"/>
      <c r="BND71" s="192"/>
      <c r="BNE71" s="18"/>
      <c r="BNF71" s="68">
        <f>IFERROR(IF(BNH24/BNH23 &lt; 0.1,0,BNM71),0)</f>
        <v>0</v>
      </c>
      <c r="BNG71" s="189" t="s">
        <v>32</v>
      </c>
      <c r="BNH71" s="190"/>
      <c r="BNI71" s="190"/>
      <c r="BNJ71" s="190"/>
      <c r="BNK71" s="190"/>
      <c r="BNL71" s="190"/>
      <c r="BNM71" s="14"/>
      <c r="BNN71" s="16"/>
      <c r="BNO71" s="16"/>
      <c r="BNP71" s="67">
        <f>IF(BNP38=5,0,BNV71)</f>
        <v>0</v>
      </c>
      <c r="BNQ71" s="18"/>
      <c r="BNR71" s="192"/>
      <c r="BNS71" s="18"/>
      <c r="BNT71" s="192"/>
      <c r="BNU71" s="18"/>
      <c r="BNV71" s="68">
        <f>IFERROR(IF(BNX24/BNX23 &lt; 0.1,0,BOC71),0)</f>
        <v>0</v>
      </c>
      <c r="BNW71" s="189" t="s">
        <v>32</v>
      </c>
      <c r="BNX71" s="190"/>
      <c r="BNY71" s="190"/>
      <c r="BNZ71" s="190"/>
      <c r="BOA71" s="190"/>
      <c r="BOB71" s="190"/>
      <c r="BOC71" s="14"/>
      <c r="BOD71" s="16"/>
      <c r="BOE71" s="16"/>
      <c r="BOF71" s="67">
        <f>IF(BOF38=5,0,BOL71)</f>
        <v>0</v>
      </c>
      <c r="BOG71" s="18"/>
      <c r="BOH71" s="192"/>
      <c r="BOI71" s="18"/>
      <c r="BOJ71" s="192"/>
      <c r="BOK71" s="18"/>
      <c r="BOL71" s="68">
        <f>IFERROR(IF(BON24/BON23 &lt; 0.1,0,BOS71),0)</f>
        <v>0</v>
      </c>
      <c r="BOM71" s="189" t="s">
        <v>32</v>
      </c>
      <c r="BON71" s="190"/>
      <c r="BOO71" s="190"/>
      <c r="BOP71" s="190"/>
      <c r="BOQ71" s="190"/>
      <c r="BOR71" s="190"/>
      <c r="BOS71" s="14"/>
      <c r="BOT71" s="16"/>
      <c r="BOU71" s="16"/>
      <c r="BOV71" s="67">
        <f>IF(BOV38=5,0,BPB71)</f>
        <v>0</v>
      </c>
      <c r="BOW71" s="18"/>
      <c r="BOX71" s="192"/>
      <c r="BOY71" s="18"/>
      <c r="BOZ71" s="192"/>
      <c r="BPA71" s="18"/>
      <c r="BPB71" s="68">
        <f>IFERROR(IF(BPD24/BPD23 &lt; 0.1,0,BPI71),0)</f>
        <v>0</v>
      </c>
      <c r="BPC71" s="189" t="s">
        <v>32</v>
      </c>
      <c r="BPD71" s="190"/>
      <c r="BPE71" s="190"/>
      <c r="BPF71" s="190"/>
      <c r="BPG71" s="190"/>
      <c r="BPH71" s="190"/>
      <c r="BPI71" s="14"/>
      <c r="BPJ71" s="16"/>
      <c r="BPK71" s="16"/>
      <c r="BPL71" s="67">
        <f>IF(BPL38=5,0,BPR71)</f>
        <v>0</v>
      </c>
      <c r="BPM71" s="18"/>
      <c r="BPN71" s="192"/>
      <c r="BPO71" s="18"/>
      <c r="BPP71" s="192"/>
      <c r="BPQ71" s="18"/>
      <c r="BPR71" s="68">
        <f>IFERROR(IF(BPT24/BPT23 &lt; 0.1,0,BPY71),0)</f>
        <v>0</v>
      </c>
      <c r="BPS71" s="189" t="s">
        <v>32</v>
      </c>
      <c r="BPT71" s="190"/>
      <c r="BPU71" s="190"/>
      <c r="BPV71" s="190"/>
      <c r="BPW71" s="190"/>
      <c r="BPX71" s="190"/>
      <c r="BPY71" s="14"/>
      <c r="BPZ71" s="16"/>
      <c r="BQA71" s="16"/>
      <c r="BQB71" s="67">
        <f>IF(BQB38=5,0,BQH71)</f>
        <v>0</v>
      </c>
      <c r="BQC71" s="18"/>
      <c r="BQD71" s="192"/>
      <c r="BQE71" s="18"/>
      <c r="BQF71" s="192"/>
      <c r="BQG71" s="18"/>
      <c r="BQH71" s="68">
        <f>IFERROR(IF(BQJ24/BQJ23 &lt; 0.1,0,BQO71),0)</f>
        <v>0</v>
      </c>
      <c r="BQI71" s="189" t="s">
        <v>32</v>
      </c>
      <c r="BQJ71" s="190"/>
      <c r="BQK71" s="190"/>
      <c r="BQL71" s="190"/>
      <c r="BQM71" s="190"/>
      <c r="BQN71" s="190"/>
      <c r="BQO71" s="14"/>
      <c r="BQP71" s="16"/>
      <c r="BQQ71" s="16"/>
      <c r="BQR71" s="67">
        <f>IF(BQR38=5,0,BQX71)</f>
        <v>0</v>
      </c>
      <c r="BQS71" s="18"/>
      <c r="BQT71" s="192"/>
      <c r="BQU71" s="18"/>
      <c r="BQV71" s="192"/>
      <c r="BQW71" s="18"/>
      <c r="BQX71" s="68">
        <f>IFERROR(IF(BQZ24/BQZ23 &lt; 0.1,0,BRE71),0)</f>
        <v>0</v>
      </c>
      <c r="BQY71" s="189" t="s">
        <v>32</v>
      </c>
      <c r="BQZ71" s="190"/>
      <c r="BRA71" s="190"/>
      <c r="BRB71" s="190"/>
      <c r="BRC71" s="190"/>
      <c r="BRD71" s="190"/>
      <c r="BRE71" s="14"/>
      <c r="BRF71" s="16"/>
      <c r="BRG71" s="16"/>
      <c r="BRH71" s="67">
        <f>IF(BRH38=5,0,BRN71)</f>
        <v>0</v>
      </c>
      <c r="BRI71" s="18"/>
      <c r="BRJ71" s="192"/>
      <c r="BRK71" s="18"/>
      <c r="BRL71" s="192"/>
      <c r="BRM71" s="18"/>
      <c r="BRN71" s="68">
        <f>IFERROR(IF(BRP24/BRP23 &lt; 0.1,0,BRU71),0)</f>
        <v>0</v>
      </c>
      <c r="BRO71" s="189" t="s">
        <v>32</v>
      </c>
      <c r="BRP71" s="190"/>
      <c r="BRQ71" s="190"/>
      <c r="BRR71" s="190"/>
      <c r="BRS71" s="190"/>
      <c r="BRT71" s="190"/>
      <c r="BRU71" s="14"/>
      <c r="BRV71" s="16"/>
      <c r="BRW71" s="16"/>
      <c r="BRX71" s="67">
        <f>IF(BRX38=5,0,BSD71)</f>
        <v>0</v>
      </c>
      <c r="BRY71" s="18"/>
      <c r="BRZ71" s="192"/>
      <c r="BSA71" s="18"/>
      <c r="BSB71" s="192"/>
      <c r="BSC71" s="18"/>
      <c r="BSD71" s="68">
        <f>IFERROR(IF(BSF24/BSF23 &lt; 0.1,0,BSK71),0)</f>
        <v>0</v>
      </c>
      <c r="BSE71" s="189" t="s">
        <v>32</v>
      </c>
      <c r="BSF71" s="190"/>
      <c r="BSG71" s="190"/>
      <c r="BSH71" s="190"/>
      <c r="BSI71" s="190"/>
      <c r="BSJ71" s="190"/>
      <c r="BSK71" s="14"/>
      <c r="BSL71" s="16"/>
      <c r="BSM71" s="16"/>
      <c r="BSN71" s="67">
        <f>IF(BSN38=5,0,BST71)</f>
        <v>0</v>
      </c>
      <c r="BSO71" s="18"/>
      <c r="BSP71" s="192"/>
      <c r="BSQ71" s="18"/>
      <c r="BSR71" s="192"/>
      <c r="BSS71" s="18"/>
      <c r="BST71" s="68">
        <f>IFERROR(IF(BSV24/BSV23 &lt; 0.1,0,BTA71),0)</f>
        <v>0</v>
      </c>
      <c r="BSU71" s="189" t="s">
        <v>32</v>
      </c>
      <c r="BSV71" s="190"/>
      <c r="BSW71" s="190"/>
      <c r="BSX71" s="190"/>
      <c r="BSY71" s="190"/>
      <c r="BSZ71" s="190"/>
      <c r="BTA71" s="14"/>
      <c r="BTB71" s="16"/>
      <c r="BTC71" s="16"/>
      <c r="BTD71" s="67">
        <f>IF(BTD38=5,0,BTJ71)</f>
        <v>0</v>
      </c>
      <c r="BTE71" s="18"/>
      <c r="BTF71" s="192"/>
      <c r="BTG71" s="18"/>
      <c r="BTH71" s="192"/>
      <c r="BTI71" s="18"/>
      <c r="BTJ71" s="68">
        <f>IFERROR(IF(BTL24/BTL23 &lt; 0.1,0,BTQ71),0)</f>
        <v>0</v>
      </c>
      <c r="BTK71" s="189" t="s">
        <v>32</v>
      </c>
      <c r="BTL71" s="190"/>
      <c r="BTM71" s="190"/>
      <c r="BTN71" s="190"/>
      <c r="BTO71" s="190"/>
      <c r="BTP71" s="190"/>
      <c r="BTQ71" s="14"/>
      <c r="BTR71" s="16"/>
      <c r="BTS71" s="16"/>
      <c r="BTT71" s="67">
        <f>IF(BTT38=5,0,BTZ71)</f>
        <v>0</v>
      </c>
      <c r="BTU71" s="18"/>
      <c r="BTV71" s="192"/>
      <c r="BTW71" s="18"/>
      <c r="BTX71" s="192"/>
      <c r="BTY71" s="18"/>
      <c r="BTZ71" s="68">
        <f>IFERROR(IF(BUB24/BUB23 &lt; 0.1,0,BUG71),0)</f>
        <v>0</v>
      </c>
      <c r="BUA71" s="189" t="s">
        <v>32</v>
      </c>
      <c r="BUB71" s="190"/>
      <c r="BUC71" s="190"/>
      <c r="BUD71" s="190"/>
      <c r="BUE71" s="190"/>
      <c r="BUF71" s="190"/>
      <c r="BUG71" s="14"/>
      <c r="BUH71" s="16"/>
      <c r="BUI71" s="16"/>
      <c r="BUJ71" s="67">
        <f>IF(BUJ38=5,0,BUP71)</f>
        <v>0</v>
      </c>
      <c r="BUK71" s="18"/>
      <c r="BUL71" s="192"/>
      <c r="BUM71" s="18"/>
      <c r="BUN71" s="192"/>
      <c r="BUO71" s="18"/>
      <c r="BUP71" s="68">
        <f>IFERROR(IF(BUR24/BUR23 &lt; 0.1,0,BUW71),0)</f>
        <v>0</v>
      </c>
      <c r="BUQ71" s="189" t="s">
        <v>32</v>
      </c>
      <c r="BUR71" s="190"/>
      <c r="BUS71" s="190"/>
      <c r="BUT71" s="190"/>
      <c r="BUU71" s="190"/>
      <c r="BUV71" s="190"/>
      <c r="BUW71" s="14"/>
      <c r="BUX71" s="16"/>
      <c r="BUY71" s="16"/>
      <c r="BUZ71" s="67">
        <f>IF(BUZ38=5,0,BVF71)</f>
        <v>0</v>
      </c>
      <c r="BVA71" s="18"/>
      <c r="BVB71" s="192"/>
      <c r="BVC71" s="18"/>
      <c r="BVD71" s="192"/>
      <c r="BVE71" s="18"/>
      <c r="BVF71" s="68">
        <f>IFERROR(IF(BVH24/BVH23 &lt; 0.1,0,BVM71),0)</f>
        <v>0</v>
      </c>
      <c r="BVG71" s="189" t="s">
        <v>32</v>
      </c>
      <c r="BVH71" s="190"/>
      <c r="BVI71" s="190"/>
      <c r="BVJ71" s="190"/>
      <c r="BVK71" s="190"/>
      <c r="BVL71" s="190"/>
      <c r="BVM71" s="14"/>
      <c r="BVN71" s="16"/>
      <c r="BVO71" s="16"/>
      <c r="BVP71" s="67">
        <f>IF(BVP38=5,0,BVV71)</f>
        <v>0</v>
      </c>
      <c r="BVQ71" s="18"/>
      <c r="BVR71" s="192"/>
      <c r="BVS71" s="18"/>
      <c r="BVT71" s="192"/>
      <c r="BVU71" s="18"/>
      <c r="BVV71" s="68">
        <f>IFERROR(IF(BVX24/BVX23 &lt; 0.1,0,BWC71),0)</f>
        <v>0</v>
      </c>
      <c r="BVW71" s="189" t="s">
        <v>32</v>
      </c>
      <c r="BVX71" s="190"/>
      <c r="BVY71" s="190"/>
      <c r="BVZ71" s="190"/>
      <c r="BWA71" s="190"/>
      <c r="BWB71" s="190"/>
      <c r="BWC71" s="14"/>
      <c r="BWD71" s="16"/>
      <c r="BWE71" s="16"/>
      <c r="BWF71" s="67">
        <f>IF(BWF38=5,0,BWL71)</f>
        <v>0</v>
      </c>
      <c r="BWG71" s="18"/>
      <c r="BWH71" s="192"/>
      <c r="BWI71" s="18"/>
      <c r="BWJ71" s="192"/>
      <c r="BWK71" s="18"/>
      <c r="BWL71" s="68">
        <f>IFERROR(IF(BWN24/BWN23 &lt; 0.1,0,BWS71),0)</f>
        <v>0</v>
      </c>
      <c r="BWM71" s="189" t="s">
        <v>32</v>
      </c>
      <c r="BWN71" s="190"/>
      <c r="BWO71" s="190"/>
      <c r="BWP71" s="190"/>
      <c r="BWQ71" s="190"/>
      <c r="BWR71" s="190"/>
      <c r="BWS71" s="14"/>
      <c r="BWT71" s="16"/>
      <c r="BWU71" s="16"/>
      <c r="BWV71" s="67">
        <f>IF(BWV38=5,0,BXB71)</f>
        <v>0</v>
      </c>
      <c r="BWW71" s="18"/>
      <c r="BWX71" s="192"/>
      <c r="BWY71" s="18"/>
      <c r="BWZ71" s="192"/>
      <c r="BXA71" s="18"/>
      <c r="BXB71" s="68">
        <f>IFERROR(IF(BXD24/BXD23 &lt; 0.1,0,BXI71),0)</f>
        <v>0</v>
      </c>
      <c r="BXC71" s="189" t="s">
        <v>32</v>
      </c>
      <c r="BXD71" s="190"/>
      <c r="BXE71" s="190"/>
      <c r="BXF71" s="190"/>
      <c r="BXG71" s="190"/>
      <c r="BXH71" s="190"/>
      <c r="BXI71" s="14"/>
      <c r="BXJ71" s="16"/>
      <c r="BXK71" s="16"/>
      <c r="BXL71" s="67">
        <f>IF(BXL38=5,0,BXR71)</f>
        <v>0</v>
      </c>
      <c r="BXM71" s="18"/>
      <c r="BXN71" s="192"/>
      <c r="BXO71" s="18"/>
      <c r="BXP71" s="192"/>
      <c r="BXQ71" s="18"/>
      <c r="BXR71" s="68">
        <f>IFERROR(IF(BXT24/BXT23 &lt; 0.1,0,BXY71),0)</f>
        <v>0</v>
      </c>
      <c r="BXS71" s="189" t="s">
        <v>32</v>
      </c>
      <c r="BXT71" s="190"/>
      <c r="BXU71" s="190"/>
      <c r="BXV71" s="190"/>
      <c r="BXW71" s="190"/>
      <c r="BXX71" s="190"/>
      <c r="BXY71" s="14"/>
      <c r="BXZ71" s="16"/>
      <c r="BYA71" s="16"/>
      <c r="BYB71" s="67">
        <f>IF(BYB38=5,0,BYH71)</f>
        <v>0</v>
      </c>
      <c r="BYC71" s="18"/>
      <c r="BYD71" s="192"/>
      <c r="BYE71" s="18"/>
      <c r="BYF71" s="192"/>
      <c r="BYG71" s="18"/>
      <c r="BYH71" s="68">
        <f>IFERROR(IF(BYJ24/BYJ23 &lt; 0.1,0,BYO71),0)</f>
        <v>0</v>
      </c>
      <c r="BYI71" s="189" t="s">
        <v>32</v>
      </c>
      <c r="BYJ71" s="190"/>
      <c r="BYK71" s="190"/>
      <c r="BYL71" s="190"/>
      <c r="BYM71" s="190"/>
      <c r="BYN71" s="190"/>
      <c r="BYO71" s="14"/>
      <c r="BYP71" s="16"/>
      <c r="BYQ71" s="16"/>
      <c r="BYR71" s="67">
        <f>IF(BYR38=5,0,BYX71)</f>
        <v>0</v>
      </c>
      <c r="BYS71" s="18"/>
      <c r="BYT71" s="192"/>
      <c r="BYU71" s="18"/>
      <c r="BYV71" s="192"/>
      <c r="BYW71" s="18"/>
      <c r="BYX71" s="68">
        <f>IFERROR(IF(BYZ24/BYZ23 &lt; 0.1,0,BZE71),0)</f>
        <v>0</v>
      </c>
      <c r="BYY71" s="189" t="s">
        <v>32</v>
      </c>
      <c r="BYZ71" s="190"/>
      <c r="BZA71" s="190"/>
      <c r="BZB71" s="190"/>
      <c r="BZC71" s="190"/>
      <c r="BZD71" s="190"/>
      <c r="BZE71" s="14"/>
      <c r="BZF71" s="16"/>
      <c r="BZG71" s="16"/>
      <c r="BZH71" s="67">
        <f>IF(BZH38=5,0,BZN71)</f>
        <v>0</v>
      </c>
      <c r="BZI71" s="18"/>
      <c r="BZJ71" s="192"/>
      <c r="BZK71" s="18"/>
      <c r="BZL71" s="192"/>
      <c r="BZM71" s="18"/>
      <c r="BZN71" s="68">
        <f>IFERROR(IF(BZP24/BZP23 &lt; 0.1,0,BZU71),0)</f>
        <v>0</v>
      </c>
      <c r="BZO71" s="189" t="s">
        <v>32</v>
      </c>
      <c r="BZP71" s="190"/>
      <c r="BZQ71" s="190"/>
      <c r="BZR71" s="190"/>
      <c r="BZS71" s="190"/>
      <c r="BZT71" s="190"/>
      <c r="BZU71" s="14"/>
      <c r="BZV71" s="16"/>
      <c r="BZW71" s="16"/>
      <c r="BZX71" s="67">
        <f>IF(BZX38=5,0,CAD71)</f>
        <v>0</v>
      </c>
      <c r="BZY71" s="18"/>
      <c r="BZZ71" s="192"/>
      <c r="CAA71" s="18"/>
      <c r="CAB71" s="192"/>
      <c r="CAC71" s="18"/>
      <c r="CAD71" s="68">
        <f>IFERROR(IF(CAF24/CAF23 &lt; 0.1,0,CAK71),0)</f>
        <v>0</v>
      </c>
      <c r="CAE71" s="189" t="s">
        <v>32</v>
      </c>
      <c r="CAF71" s="190"/>
      <c r="CAG71" s="190"/>
      <c r="CAH71" s="190"/>
      <c r="CAI71" s="190"/>
      <c r="CAJ71" s="190"/>
      <c r="CAK71" s="14"/>
      <c r="CAL71" s="16"/>
      <c r="CAM71" s="16"/>
      <c r="CAN71" s="67">
        <f>IF(CAN38=5,0,CAT71)</f>
        <v>0</v>
      </c>
      <c r="CAO71" s="18"/>
      <c r="CAP71" s="192"/>
      <c r="CAQ71" s="18"/>
      <c r="CAR71" s="192"/>
      <c r="CAS71" s="18"/>
      <c r="CAT71" s="68">
        <f>IFERROR(IF(CAV24/CAV23 &lt; 0.1,0,CBA71),0)</f>
        <v>0</v>
      </c>
      <c r="CAU71" s="189" t="s">
        <v>32</v>
      </c>
      <c r="CAV71" s="190"/>
      <c r="CAW71" s="190"/>
      <c r="CAX71" s="190"/>
      <c r="CAY71" s="190"/>
      <c r="CAZ71" s="190"/>
      <c r="CBA71" s="14"/>
      <c r="CBB71" s="16"/>
      <c r="CBC71" s="16"/>
      <c r="CBD71" s="67">
        <f>IF(CBD38=5,0,CBJ71)</f>
        <v>0</v>
      </c>
      <c r="CBE71" s="18"/>
      <c r="CBF71" s="192"/>
      <c r="CBG71" s="18"/>
      <c r="CBH71" s="192"/>
      <c r="CBI71" s="18"/>
      <c r="CBJ71" s="68">
        <f>IFERROR(IF(CBL24/CBL23 &lt; 0.1,0,CBQ71),0)</f>
        <v>0</v>
      </c>
      <c r="CBK71" s="189" t="s">
        <v>32</v>
      </c>
      <c r="CBL71" s="190"/>
      <c r="CBM71" s="190"/>
      <c r="CBN71" s="190"/>
      <c r="CBO71" s="190"/>
      <c r="CBP71" s="190"/>
      <c r="CBQ71" s="14"/>
      <c r="CBR71" s="16"/>
      <c r="CBS71" s="16"/>
      <c r="CBT71" s="67">
        <f>IF(CBT38=5,0,CBZ71)</f>
        <v>0</v>
      </c>
      <c r="CBU71" s="18"/>
      <c r="CBV71" s="192"/>
      <c r="CBW71" s="18"/>
      <c r="CBX71" s="192"/>
      <c r="CBY71" s="18"/>
      <c r="CBZ71" s="68">
        <f>IFERROR(IF(CCB24/CCB23 &lt; 0.1,0,CCG71),0)</f>
        <v>0</v>
      </c>
      <c r="CCA71" s="189" t="s">
        <v>32</v>
      </c>
      <c r="CCB71" s="190"/>
      <c r="CCC71" s="190"/>
      <c r="CCD71" s="190"/>
      <c r="CCE71" s="190"/>
      <c r="CCF71" s="190"/>
      <c r="CCG71" s="14"/>
      <c r="CCH71" s="16"/>
      <c r="CCI71" s="16"/>
      <c r="CCJ71" s="67">
        <f>IF(CCJ38=5,0,CCP71)</f>
        <v>0</v>
      </c>
      <c r="CCK71" s="18"/>
      <c r="CCL71" s="192"/>
      <c r="CCM71" s="18"/>
      <c r="CCN71" s="192"/>
      <c r="CCO71" s="18"/>
      <c r="CCP71" s="68">
        <f>IFERROR(IF(CCR24/CCR23 &lt; 0.1,0,CCW71),0)</f>
        <v>0</v>
      </c>
      <c r="CCQ71" s="189" t="s">
        <v>32</v>
      </c>
      <c r="CCR71" s="190"/>
      <c r="CCS71" s="190"/>
      <c r="CCT71" s="190"/>
      <c r="CCU71" s="190"/>
      <c r="CCV71" s="190"/>
      <c r="CCW71" s="14"/>
      <c r="CCX71" s="16"/>
      <c r="CCY71" s="16"/>
      <c r="CCZ71" s="67">
        <f>IF(CCZ38=5,0,CDF71)</f>
        <v>0</v>
      </c>
      <c r="CDA71" s="18"/>
      <c r="CDB71" s="192"/>
      <c r="CDC71" s="18"/>
      <c r="CDD71" s="192"/>
      <c r="CDE71" s="18"/>
      <c r="CDF71" s="68">
        <f>IFERROR(IF(CDH24/CDH23 &lt; 0.1,0,CDM71),0)</f>
        <v>0</v>
      </c>
      <c r="CDG71" s="189" t="s">
        <v>32</v>
      </c>
      <c r="CDH71" s="190"/>
      <c r="CDI71" s="190"/>
      <c r="CDJ71" s="190"/>
      <c r="CDK71" s="190"/>
      <c r="CDL71" s="190"/>
      <c r="CDM71" s="14"/>
      <c r="CDN71" s="16"/>
      <c r="CDO71" s="16"/>
      <c r="CDP71" s="67">
        <f>IF(CDP38=5,0,CDV71)</f>
        <v>0</v>
      </c>
      <c r="CDQ71" s="18"/>
      <c r="CDR71" s="192"/>
      <c r="CDS71" s="18"/>
      <c r="CDT71" s="192"/>
      <c r="CDU71" s="18"/>
      <c r="CDV71" s="68">
        <f>IFERROR(IF(CDX24/CDX23 &lt; 0.1,0,CEC71),0)</f>
        <v>0</v>
      </c>
      <c r="CDW71" s="189" t="s">
        <v>32</v>
      </c>
      <c r="CDX71" s="190"/>
      <c r="CDY71" s="190"/>
      <c r="CDZ71" s="190"/>
      <c r="CEA71" s="190"/>
      <c r="CEB71" s="190"/>
      <c r="CEC71" s="14"/>
      <c r="CED71" s="16"/>
      <c r="CEE71" s="16"/>
      <c r="CEF71" s="67">
        <f>IF(CEF38=5,0,CEL71)</f>
        <v>0</v>
      </c>
      <c r="CEG71" s="18"/>
      <c r="CEH71" s="192"/>
      <c r="CEI71" s="18"/>
      <c r="CEJ71" s="192"/>
      <c r="CEK71" s="18"/>
      <c r="CEL71" s="68">
        <f>IFERROR(IF(CEN24/CEN23 &lt; 0.1,0,CES71),0)</f>
        <v>0</v>
      </c>
      <c r="CEM71" s="189" t="s">
        <v>32</v>
      </c>
      <c r="CEN71" s="190"/>
      <c r="CEO71" s="190"/>
      <c r="CEP71" s="190"/>
      <c r="CEQ71" s="190"/>
      <c r="CER71" s="190"/>
      <c r="CES71" s="14"/>
      <c r="CET71" s="16"/>
      <c r="CEU71" s="16"/>
      <c r="CEV71" s="67">
        <f>IF(CEV38=5,0,CFB71)</f>
        <v>0</v>
      </c>
      <c r="CEW71" s="18"/>
      <c r="CEX71" s="192"/>
      <c r="CEY71" s="18"/>
      <c r="CEZ71" s="192"/>
      <c r="CFA71" s="18"/>
      <c r="CFB71" s="68">
        <f>IFERROR(IF(CFD24/CFD23 &lt; 0.1,0,CFI71),0)</f>
        <v>0</v>
      </c>
      <c r="CFC71" s="189" t="s">
        <v>32</v>
      </c>
      <c r="CFD71" s="190"/>
      <c r="CFE71" s="190"/>
      <c r="CFF71" s="190"/>
      <c r="CFG71" s="190"/>
      <c r="CFH71" s="190"/>
      <c r="CFI71" s="14"/>
      <c r="CFJ71" s="16"/>
      <c r="CFK71" s="16"/>
      <c r="CFL71" s="67">
        <f>IF(CFL38=5,0,CFR71)</f>
        <v>0</v>
      </c>
      <c r="CFM71" s="18"/>
      <c r="CFN71" s="192"/>
      <c r="CFO71" s="18"/>
      <c r="CFP71" s="192"/>
      <c r="CFQ71" s="18"/>
      <c r="CFR71" s="68">
        <f>IFERROR(IF(CFT24/CFT23 &lt; 0.1,0,CFY71),0)</f>
        <v>0</v>
      </c>
      <c r="CFS71" s="189" t="s">
        <v>32</v>
      </c>
      <c r="CFT71" s="190"/>
      <c r="CFU71" s="190"/>
      <c r="CFV71" s="190"/>
      <c r="CFW71" s="190"/>
      <c r="CFX71" s="190"/>
      <c r="CFY71" s="14"/>
      <c r="CFZ71" s="16"/>
      <c r="CGA71" s="16"/>
      <c r="CGB71" s="67">
        <f>IF(CGB38=5,0,CGH71)</f>
        <v>0</v>
      </c>
      <c r="CGC71" s="18"/>
      <c r="CGD71" s="192"/>
      <c r="CGE71" s="18"/>
      <c r="CGF71" s="192"/>
      <c r="CGG71" s="18"/>
      <c r="CGH71" s="68">
        <f>IFERROR(IF(CGJ24/CGJ23 &lt; 0.1,0,CGO71),0)</f>
        <v>0</v>
      </c>
      <c r="CGI71" s="189" t="s">
        <v>32</v>
      </c>
      <c r="CGJ71" s="190"/>
      <c r="CGK71" s="190"/>
      <c r="CGL71" s="190"/>
      <c r="CGM71" s="190"/>
      <c r="CGN71" s="190"/>
      <c r="CGO71" s="14"/>
      <c r="CGP71" s="16"/>
      <c r="CGQ71" s="16"/>
      <c r="CGR71" s="67">
        <f>IF(CGR38=5,0,CGX71)</f>
        <v>0</v>
      </c>
      <c r="CGS71" s="18"/>
      <c r="CGT71" s="192"/>
      <c r="CGU71" s="18"/>
      <c r="CGV71" s="192"/>
      <c r="CGW71" s="18"/>
      <c r="CGX71" s="68">
        <f>IFERROR(IF(CGZ24/CGZ23 &lt; 0.1,0,CHE71),0)</f>
        <v>0</v>
      </c>
      <c r="CGY71" s="189" t="s">
        <v>32</v>
      </c>
      <c r="CGZ71" s="190"/>
      <c r="CHA71" s="190"/>
      <c r="CHB71" s="190"/>
      <c r="CHC71" s="190"/>
      <c r="CHD71" s="190"/>
      <c r="CHE71" s="14"/>
      <c r="CHF71" s="16"/>
      <c r="CHG71" s="16"/>
      <c r="CHH71" s="67">
        <f>IF(CHH38=5,0,CHN71)</f>
        <v>0</v>
      </c>
      <c r="CHI71" s="18"/>
      <c r="CHJ71" s="192"/>
      <c r="CHK71" s="18"/>
      <c r="CHL71" s="192"/>
      <c r="CHM71" s="18"/>
      <c r="CHN71" s="68">
        <f>IFERROR(IF(CHP24/CHP23 &lt; 0.1,0,CHU71),0)</f>
        <v>0</v>
      </c>
      <c r="CHO71" s="189" t="s">
        <v>32</v>
      </c>
      <c r="CHP71" s="190"/>
      <c r="CHQ71" s="190"/>
      <c r="CHR71" s="190"/>
      <c r="CHS71" s="190"/>
      <c r="CHT71" s="190"/>
      <c r="CHU71" s="14"/>
      <c r="CHV71" s="16"/>
      <c r="CHW71" s="16"/>
      <c r="CHX71" s="67">
        <f>IF(CHX38=5,0,CID71)</f>
        <v>0</v>
      </c>
      <c r="CHY71" s="18"/>
      <c r="CHZ71" s="192"/>
      <c r="CIA71" s="18"/>
      <c r="CIB71" s="192"/>
      <c r="CIC71" s="18"/>
      <c r="CID71" s="68">
        <f>IFERROR(IF(CIF24/CIF23 &lt; 0.1,0,CIK71),0)</f>
        <v>0</v>
      </c>
      <c r="CIE71" s="189" t="s">
        <v>32</v>
      </c>
      <c r="CIF71" s="190"/>
      <c r="CIG71" s="190"/>
      <c r="CIH71" s="190"/>
      <c r="CII71" s="190"/>
      <c r="CIJ71" s="190"/>
      <c r="CIK71" s="14"/>
      <c r="CIL71" s="16"/>
      <c r="CIM71" s="16"/>
      <c r="CIN71" s="67">
        <f>IF(CIN38=5,0,CIT71)</f>
        <v>0</v>
      </c>
      <c r="CIO71" s="18"/>
      <c r="CIP71" s="192"/>
      <c r="CIQ71" s="18"/>
      <c r="CIR71" s="192"/>
      <c r="CIS71" s="18"/>
      <c r="CIT71" s="68">
        <f>IFERROR(IF(CIV24/CIV23 &lt; 0.1,0,CJA71),0)</f>
        <v>0</v>
      </c>
      <c r="CIU71" s="189" t="s">
        <v>32</v>
      </c>
      <c r="CIV71" s="190"/>
      <c r="CIW71" s="190"/>
      <c r="CIX71" s="190"/>
      <c r="CIY71" s="190"/>
      <c r="CIZ71" s="190"/>
      <c r="CJA71" s="14"/>
      <c r="CJB71" s="16"/>
      <c r="CJC71" s="16"/>
      <c r="CJD71" s="67">
        <f>IF(CJD38=5,0,CJJ71)</f>
        <v>0</v>
      </c>
      <c r="CJE71" s="18"/>
      <c r="CJF71" s="192"/>
      <c r="CJG71" s="18"/>
      <c r="CJH71" s="192"/>
      <c r="CJI71" s="18"/>
      <c r="CJJ71" s="68">
        <f>IFERROR(IF(CJL24/CJL23 &lt; 0.1,0,CJQ71),0)</f>
        <v>0</v>
      </c>
      <c r="CJK71" s="189" t="s">
        <v>32</v>
      </c>
      <c r="CJL71" s="190"/>
      <c r="CJM71" s="190"/>
      <c r="CJN71" s="190"/>
      <c r="CJO71" s="190"/>
      <c r="CJP71" s="190"/>
      <c r="CJQ71" s="14"/>
      <c r="CJR71" s="16"/>
      <c r="CJS71" s="16"/>
      <c r="CJT71" s="67">
        <f>IF(CJT38=5,0,CJZ71)</f>
        <v>0</v>
      </c>
      <c r="CJU71" s="18"/>
      <c r="CJV71" s="192"/>
      <c r="CJW71" s="18"/>
      <c r="CJX71" s="192"/>
      <c r="CJY71" s="18"/>
      <c r="CJZ71" s="68">
        <f>IFERROR(IF(CKB24/CKB23 &lt; 0.1,0,CKG71),0)</f>
        <v>0</v>
      </c>
      <c r="CKA71" s="189" t="s">
        <v>32</v>
      </c>
      <c r="CKB71" s="190"/>
      <c r="CKC71" s="190"/>
      <c r="CKD71" s="190"/>
      <c r="CKE71" s="190"/>
      <c r="CKF71" s="190"/>
      <c r="CKG71" s="14"/>
      <c r="CKH71" s="16"/>
      <c r="CKI71" s="16"/>
      <c r="CKJ71" s="67">
        <f>IF(CKJ38=5,0,CKP71)</f>
        <v>0</v>
      </c>
      <c r="CKK71" s="18"/>
      <c r="CKL71" s="192"/>
      <c r="CKM71" s="18"/>
      <c r="CKN71" s="192"/>
      <c r="CKO71" s="18"/>
      <c r="CKP71" s="68">
        <f>IFERROR(IF(CKR24/CKR23 &lt; 0.1,0,CKW71),0)</f>
        <v>0</v>
      </c>
      <c r="CKQ71" s="189" t="s">
        <v>32</v>
      </c>
      <c r="CKR71" s="190"/>
      <c r="CKS71" s="190"/>
      <c r="CKT71" s="190"/>
      <c r="CKU71" s="190"/>
      <c r="CKV71" s="190"/>
      <c r="CKW71" s="14"/>
      <c r="CKX71" s="16"/>
      <c r="CKY71" s="16"/>
      <c r="CKZ71" s="67">
        <f>IF(CKZ38=5,0,CLF71)</f>
        <v>0</v>
      </c>
      <c r="CLA71" s="18"/>
      <c r="CLB71" s="192"/>
      <c r="CLC71" s="18"/>
      <c r="CLD71" s="192"/>
      <c r="CLE71" s="18"/>
      <c r="CLF71" s="68">
        <f>IFERROR(IF(CLH24/CLH23 &lt; 0.1,0,CLM71),0)</f>
        <v>0</v>
      </c>
      <c r="CLG71" s="189" t="s">
        <v>32</v>
      </c>
      <c r="CLH71" s="190"/>
      <c r="CLI71" s="190"/>
      <c r="CLJ71" s="190"/>
      <c r="CLK71" s="190"/>
      <c r="CLL71" s="190"/>
      <c r="CLM71" s="14"/>
      <c r="CLN71" s="16"/>
      <c r="CLO71" s="16"/>
      <c r="CLP71" s="67">
        <f>IF(CLP38=5,0,CLV71)</f>
        <v>0</v>
      </c>
      <c r="CLQ71" s="18"/>
      <c r="CLR71" s="192"/>
      <c r="CLS71" s="18"/>
      <c r="CLT71" s="192"/>
      <c r="CLU71" s="18"/>
      <c r="CLV71" s="68">
        <f>IFERROR(IF(CLX24/CLX23 &lt; 0.1,0,CMC71),0)</f>
        <v>0</v>
      </c>
      <c r="CLW71" s="189" t="s">
        <v>32</v>
      </c>
      <c r="CLX71" s="190"/>
      <c r="CLY71" s="190"/>
      <c r="CLZ71" s="190"/>
      <c r="CMA71" s="190"/>
      <c r="CMB71" s="190"/>
      <c r="CMC71" s="14"/>
      <c r="CMD71" s="16"/>
      <c r="CME71" s="16"/>
      <c r="CMF71" s="67">
        <f>IF(CMF38=5,0,CML71)</f>
        <v>0</v>
      </c>
      <c r="CMG71" s="18"/>
      <c r="CMH71" s="192"/>
      <c r="CMI71" s="18"/>
      <c r="CMJ71" s="192"/>
      <c r="CMK71" s="18"/>
      <c r="CML71" s="68">
        <f>IFERROR(IF(CMN24/CMN23 &lt; 0.1,0,CMS71),0)</f>
        <v>0</v>
      </c>
      <c r="CMM71" s="189" t="s">
        <v>32</v>
      </c>
      <c r="CMN71" s="190"/>
      <c r="CMO71" s="190"/>
      <c r="CMP71" s="190"/>
      <c r="CMQ71" s="190"/>
      <c r="CMR71" s="190"/>
      <c r="CMS71" s="14"/>
      <c r="CMT71" s="16"/>
      <c r="CMU71" s="16"/>
      <c r="CMV71" s="67">
        <f>IF(CMV38=5,0,CNB71)</f>
        <v>0</v>
      </c>
      <c r="CMW71" s="18"/>
      <c r="CMX71" s="192"/>
      <c r="CMY71" s="18"/>
      <c r="CMZ71" s="192"/>
      <c r="CNA71" s="18"/>
      <c r="CNB71" s="68">
        <f>IFERROR(IF(CND24/CND23 &lt; 0.1,0,CNI71),0)</f>
        <v>0</v>
      </c>
      <c r="CNC71" s="189" t="s">
        <v>32</v>
      </c>
      <c r="CND71" s="190"/>
      <c r="CNE71" s="190"/>
      <c r="CNF71" s="190"/>
      <c r="CNG71" s="190"/>
      <c r="CNH71" s="190"/>
      <c r="CNI71" s="14"/>
      <c r="CNJ71" s="16"/>
      <c r="CNK71" s="16"/>
      <c r="CNL71" s="67">
        <f>IF(CNL38=5,0,CNR71)</f>
        <v>0</v>
      </c>
      <c r="CNM71" s="18"/>
      <c r="CNN71" s="192"/>
      <c r="CNO71" s="18"/>
      <c r="CNP71" s="192"/>
      <c r="CNQ71" s="18"/>
      <c r="CNR71" s="68">
        <f>IFERROR(IF(CNT24/CNT23 &lt; 0.1,0,CNY71),0)</f>
        <v>0</v>
      </c>
      <c r="CNS71" s="189" t="s">
        <v>32</v>
      </c>
      <c r="CNT71" s="190"/>
      <c r="CNU71" s="190"/>
      <c r="CNV71" s="190"/>
      <c r="CNW71" s="190"/>
      <c r="CNX71" s="190"/>
      <c r="CNY71" s="14"/>
      <c r="CNZ71" s="16"/>
      <c r="COA71" s="16"/>
      <c r="COB71" s="67">
        <f>IF(COB38=5,0,COH71)</f>
        <v>0</v>
      </c>
      <c r="COC71" s="18"/>
      <c r="COD71" s="192"/>
      <c r="COE71" s="18"/>
      <c r="COF71" s="192"/>
      <c r="COG71" s="18"/>
      <c r="COH71" s="68">
        <f>IFERROR(IF(COJ24/COJ23 &lt; 0.1,0,COO71),0)</f>
        <v>0</v>
      </c>
      <c r="COI71" s="189" t="s">
        <v>32</v>
      </c>
      <c r="COJ71" s="190"/>
      <c r="COK71" s="190"/>
      <c r="COL71" s="190"/>
      <c r="COM71" s="190"/>
      <c r="CON71" s="190"/>
      <c r="COO71" s="14"/>
      <c r="COP71" s="16"/>
      <c r="COQ71" s="16"/>
      <c r="COR71" s="67">
        <f>IF(COR38=5,0,COX71)</f>
        <v>0</v>
      </c>
      <c r="COS71" s="18"/>
      <c r="COT71" s="192"/>
      <c r="COU71" s="18"/>
      <c r="COV71" s="192"/>
      <c r="COW71" s="18"/>
      <c r="COX71" s="68">
        <f>IFERROR(IF(COZ24/COZ23 &lt; 0.1,0,CPE71),0)</f>
        <v>0</v>
      </c>
      <c r="COY71" s="189" t="s">
        <v>32</v>
      </c>
      <c r="COZ71" s="190"/>
      <c r="CPA71" s="190"/>
      <c r="CPB71" s="190"/>
      <c r="CPC71" s="190"/>
      <c r="CPD71" s="190"/>
      <c r="CPE71" s="14"/>
      <c r="CPF71" s="16"/>
      <c r="CPG71" s="16"/>
      <c r="CPH71" s="67">
        <f>IF(CPH38=5,0,CPN71)</f>
        <v>0</v>
      </c>
      <c r="CPI71" s="18"/>
      <c r="CPJ71" s="192"/>
      <c r="CPK71" s="18"/>
      <c r="CPL71" s="192"/>
      <c r="CPM71" s="18"/>
      <c r="CPN71" s="68">
        <f>IFERROR(IF(CPP24/CPP23 &lt; 0.1,0,CPU71),0)</f>
        <v>0</v>
      </c>
      <c r="CPO71" s="189" t="s">
        <v>32</v>
      </c>
      <c r="CPP71" s="190"/>
      <c r="CPQ71" s="190"/>
      <c r="CPR71" s="190"/>
      <c r="CPS71" s="190"/>
      <c r="CPT71" s="190"/>
      <c r="CPU71" s="14"/>
      <c r="CPV71" s="16"/>
      <c r="CPW71" s="16"/>
      <c r="CPX71" s="67">
        <f>IF(CPX38=5,0,CQD71)</f>
        <v>0</v>
      </c>
      <c r="CPY71" s="18"/>
      <c r="CPZ71" s="192"/>
      <c r="CQA71" s="18"/>
      <c r="CQB71" s="192"/>
      <c r="CQC71" s="18"/>
      <c r="CQD71" s="68">
        <f>IFERROR(IF(CQF24/CQF23 &lt; 0.1,0,CQK71),0)</f>
        <v>0</v>
      </c>
      <c r="CQE71" s="189" t="s">
        <v>32</v>
      </c>
      <c r="CQF71" s="190"/>
      <c r="CQG71" s="190"/>
      <c r="CQH71" s="190"/>
      <c r="CQI71" s="190"/>
      <c r="CQJ71" s="190"/>
      <c r="CQK71" s="14"/>
      <c r="CQL71" s="16"/>
      <c r="CQM71" s="16"/>
      <c r="CQN71" s="67">
        <f>IF(CQN38=5,0,CQT71)</f>
        <v>0</v>
      </c>
      <c r="CQO71" s="18"/>
      <c r="CQP71" s="192"/>
      <c r="CQQ71" s="18"/>
      <c r="CQR71" s="192"/>
      <c r="CQS71" s="18"/>
      <c r="CQT71" s="68">
        <f>IFERROR(IF(CQV24/CQV23 &lt; 0.1,0,CRA71),0)</f>
        <v>0</v>
      </c>
      <c r="CQU71" s="189" t="s">
        <v>32</v>
      </c>
      <c r="CQV71" s="190"/>
      <c r="CQW71" s="190"/>
      <c r="CQX71" s="190"/>
      <c r="CQY71" s="190"/>
      <c r="CQZ71" s="190"/>
      <c r="CRA71" s="14"/>
      <c r="CRB71" s="16"/>
      <c r="CRC71" s="16"/>
      <c r="CRD71" s="67">
        <f>IF(CRD38=5,0,CRJ71)</f>
        <v>0</v>
      </c>
      <c r="CRE71" s="18"/>
      <c r="CRF71" s="192"/>
      <c r="CRG71" s="18"/>
      <c r="CRH71" s="192"/>
      <c r="CRI71" s="18"/>
      <c r="CRJ71" s="68">
        <f>IFERROR(IF(CRL24/CRL23 &lt; 0.1,0,CRQ71),0)</f>
        <v>0</v>
      </c>
      <c r="CRK71" s="189" t="s">
        <v>32</v>
      </c>
      <c r="CRL71" s="190"/>
      <c r="CRM71" s="190"/>
      <c r="CRN71" s="190"/>
      <c r="CRO71" s="190"/>
      <c r="CRP71" s="190"/>
      <c r="CRQ71" s="14"/>
      <c r="CRR71" s="16"/>
      <c r="CRS71" s="16"/>
      <c r="CRT71" s="67">
        <f>IF(CRT38=5,0,CRZ71)</f>
        <v>0</v>
      </c>
      <c r="CRU71" s="18"/>
      <c r="CRV71" s="192"/>
      <c r="CRW71" s="18"/>
      <c r="CRX71" s="192"/>
      <c r="CRY71" s="18"/>
      <c r="CRZ71" s="68">
        <f>IFERROR(IF(CSB24/CSB23 &lt; 0.1,0,CSG71),0)</f>
        <v>0</v>
      </c>
      <c r="CSA71" s="189" t="s">
        <v>32</v>
      </c>
      <c r="CSB71" s="190"/>
      <c r="CSC71" s="190"/>
      <c r="CSD71" s="190"/>
      <c r="CSE71" s="190"/>
      <c r="CSF71" s="190"/>
      <c r="CSG71" s="14"/>
      <c r="CSH71" s="16"/>
      <c r="CSI71" s="16"/>
      <c r="CSJ71" s="67">
        <f>IF(CSJ38=5,0,CSP71)</f>
        <v>0</v>
      </c>
      <c r="CSK71" s="18"/>
      <c r="CSL71" s="192"/>
      <c r="CSM71" s="18"/>
      <c r="CSN71" s="192"/>
      <c r="CSO71" s="18"/>
      <c r="CSP71" s="68">
        <f>IFERROR(IF(CSR24/CSR23 &lt; 0.1,0,CSW71),0)</f>
        <v>0</v>
      </c>
      <c r="CSQ71" s="189" t="s">
        <v>32</v>
      </c>
      <c r="CSR71" s="190"/>
      <c r="CSS71" s="190"/>
      <c r="CST71" s="190"/>
      <c r="CSU71" s="190"/>
      <c r="CSV71" s="190"/>
      <c r="CSW71" s="14"/>
      <c r="CSX71" s="16"/>
      <c r="CSY71" s="16"/>
      <c r="CSZ71" s="67">
        <f>IF(CSZ38=5,0,CTF71)</f>
        <v>0</v>
      </c>
      <c r="CTA71" s="18"/>
      <c r="CTB71" s="192"/>
      <c r="CTC71" s="18"/>
      <c r="CTD71" s="192"/>
      <c r="CTE71" s="18"/>
      <c r="CTF71" s="68">
        <f>IFERROR(IF(CTH24/CTH23 &lt; 0.1,0,CTM71),0)</f>
        <v>0</v>
      </c>
      <c r="CTG71" s="189" t="s">
        <v>32</v>
      </c>
      <c r="CTH71" s="190"/>
      <c r="CTI71" s="190"/>
      <c r="CTJ71" s="190"/>
      <c r="CTK71" s="190"/>
      <c r="CTL71" s="190"/>
      <c r="CTM71" s="14"/>
      <c r="CTN71" s="16"/>
      <c r="CTO71" s="16"/>
      <c r="CTP71" s="67">
        <f>IF(CTP38=5,0,CTV71)</f>
        <v>0</v>
      </c>
      <c r="CTQ71" s="18"/>
      <c r="CTR71" s="192"/>
      <c r="CTS71" s="18"/>
      <c r="CTT71" s="192"/>
      <c r="CTU71" s="18"/>
      <c r="CTV71" s="68">
        <f>IFERROR(IF(CTX24/CTX23 &lt; 0.1,0,CUC71),0)</f>
        <v>0</v>
      </c>
      <c r="CTW71" s="189" t="s">
        <v>32</v>
      </c>
      <c r="CTX71" s="190"/>
      <c r="CTY71" s="190"/>
      <c r="CTZ71" s="190"/>
      <c r="CUA71" s="190"/>
      <c r="CUB71" s="190"/>
      <c r="CUC71" s="14"/>
      <c r="CUD71" s="16"/>
      <c r="CUE71" s="16"/>
      <c r="CUF71" s="67">
        <f>IF(CUF38=5,0,CUL71)</f>
        <v>0</v>
      </c>
      <c r="CUG71" s="18"/>
      <c r="CUH71" s="192"/>
      <c r="CUI71" s="18"/>
      <c r="CUJ71" s="192"/>
      <c r="CUK71" s="18"/>
      <c r="CUL71" s="68">
        <f>IFERROR(IF(CUN24/CUN23 &lt; 0.1,0,CUS71),0)</f>
        <v>0</v>
      </c>
      <c r="CUM71" s="189" t="s">
        <v>32</v>
      </c>
      <c r="CUN71" s="190"/>
      <c r="CUO71" s="190"/>
      <c r="CUP71" s="190"/>
      <c r="CUQ71" s="190"/>
      <c r="CUR71" s="190"/>
      <c r="CUS71" s="14"/>
      <c r="CUT71" s="16"/>
      <c r="CUU71" s="16"/>
      <c r="CUV71" s="67">
        <f>IF(CUV38=5,0,CVB71)</f>
        <v>0</v>
      </c>
      <c r="CUW71" s="18"/>
      <c r="CUX71" s="192"/>
      <c r="CUY71" s="18"/>
      <c r="CUZ71" s="192"/>
      <c r="CVA71" s="18"/>
      <c r="CVB71" s="68">
        <f>IFERROR(IF(CVD24/CVD23 &lt; 0.1,0,CVI71),0)</f>
        <v>0</v>
      </c>
      <c r="CVC71" s="189" t="s">
        <v>32</v>
      </c>
      <c r="CVD71" s="190"/>
      <c r="CVE71" s="190"/>
      <c r="CVF71" s="190"/>
      <c r="CVG71" s="190"/>
      <c r="CVH71" s="190"/>
      <c r="CVI71" s="14"/>
      <c r="CVJ71" s="16"/>
      <c r="CVK71" s="16"/>
      <c r="CVL71" s="67">
        <f>IF(CVL38=5,0,CVR71)</f>
        <v>0</v>
      </c>
      <c r="CVM71" s="18"/>
      <c r="CVN71" s="192"/>
      <c r="CVO71" s="18"/>
      <c r="CVP71" s="192"/>
      <c r="CVQ71" s="18"/>
      <c r="CVR71" s="68">
        <f>IFERROR(IF(CVT24/CVT23 &lt; 0.1,0,CVY71),0)</f>
        <v>0</v>
      </c>
      <c r="CVS71" s="189" t="s">
        <v>32</v>
      </c>
      <c r="CVT71" s="190"/>
      <c r="CVU71" s="190"/>
      <c r="CVV71" s="190"/>
      <c r="CVW71" s="190"/>
      <c r="CVX71" s="190"/>
      <c r="CVY71" s="14"/>
      <c r="CVZ71" s="16"/>
      <c r="CWA71" s="16"/>
      <c r="CWB71" s="67">
        <f>IF(CWB38=5,0,CWH71)</f>
        <v>0</v>
      </c>
      <c r="CWC71" s="18"/>
      <c r="CWD71" s="192"/>
      <c r="CWE71" s="18"/>
      <c r="CWF71" s="192"/>
      <c r="CWG71" s="18"/>
      <c r="CWH71" s="68">
        <f>IFERROR(IF(CWJ24/CWJ23 &lt; 0.1,0,CWO71),0)</f>
        <v>0</v>
      </c>
      <c r="CWI71" s="189" t="s">
        <v>32</v>
      </c>
      <c r="CWJ71" s="190"/>
      <c r="CWK71" s="190"/>
      <c r="CWL71" s="190"/>
      <c r="CWM71" s="190"/>
      <c r="CWN71" s="190"/>
      <c r="CWO71" s="14"/>
      <c r="CWP71" s="16"/>
      <c r="CWQ71" s="16"/>
      <c r="CWR71" s="67">
        <f>IF(CWR38=5,0,CWX71)</f>
        <v>0</v>
      </c>
      <c r="CWS71" s="18"/>
      <c r="CWT71" s="192"/>
      <c r="CWU71" s="18"/>
      <c r="CWV71" s="192"/>
      <c r="CWW71" s="18"/>
      <c r="CWX71" s="68">
        <f>IFERROR(IF(CWZ24/CWZ23 &lt; 0.1,0,CXE71),0)</f>
        <v>0</v>
      </c>
      <c r="CWY71" s="189" t="s">
        <v>32</v>
      </c>
      <c r="CWZ71" s="190"/>
      <c r="CXA71" s="190"/>
      <c r="CXB71" s="190"/>
      <c r="CXC71" s="190"/>
      <c r="CXD71" s="190"/>
      <c r="CXE71" s="14"/>
      <c r="CXF71" s="16"/>
      <c r="CXG71" s="16"/>
      <c r="CXH71" s="67">
        <f>IF(CXH38=5,0,CXN71)</f>
        <v>0</v>
      </c>
      <c r="CXI71" s="18"/>
      <c r="CXJ71" s="192"/>
      <c r="CXK71" s="18"/>
      <c r="CXL71" s="192"/>
      <c r="CXM71" s="18"/>
      <c r="CXN71" s="68">
        <f>IFERROR(IF(CXP24/CXP23 &lt; 0.1,0,CXU71),0)</f>
        <v>0</v>
      </c>
      <c r="CXO71" s="189" t="s">
        <v>32</v>
      </c>
      <c r="CXP71" s="190"/>
      <c r="CXQ71" s="190"/>
      <c r="CXR71" s="190"/>
      <c r="CXS71" s="190"/>
      <c r="CXT71" s="190"/>
      <c r="CXU71" s="14"/>
      <c r="CXV71" s="16"/>
      <c r="CXW71" s="16"/>
      <c r="CXX71" s="67">
        <f>IF(CXX38=5,0,CYD71)</f>
        <v>0</v>
      </c>
      <c r="CXY71" s="18"/>
      <c r="CXZ71" s="192"/>
      <c r="CYA71" s="18"/>
      <c r="CYB71" s="192"/>
      <c r="CYC71" s="18"/>
      <c r="CYD71" s="68">
        <f>IFERROR(IF(CYF24/CYF23 &lt; 0.1,0,CYK71),0)</f>
        <v>0</v>
      </c>
      <c r="CYE71" s="189" t="s">
        <v>32</v>
      </c>
      <c r="CYF71" s="190"/>
      <c r="CYG71" s="190"/>
      <c r="CYH71" s="190"/>
      <c r="CYI71" s="190"/>
      <c r="CYJ71" s="190"/>
      <c r="CYK71" s="14"/>
      <c r="CYL71" s="16"/>
      <c r="CYM71" s="16"/>
      <c r="CYN71" s="67">
        <f>IF(CYN38=5,0,CYT71)</f>
        <v>0</v>
      </c>
      <c r="CYO71" s="18"/>
      <c r="CYP71" s="192"/>
      <c r="CYQ71" s="18"/>
      <c r="CYR71" s="192"/>
      <c r="CYS71" s="18"/>
      <c r="CYT71" s="68">
        <f>IFERROR(IF(CYV24/CYV23 &lt; 0.1,0,CZA71),0)</f>
        <v>0</v>
      </c>
      <c r="CYU71" s="189" t="s">
        <v>32</v>
      </c>
      <c r="CYV71" s="190"/>
      <c r="CYW71" s="190"/>
      <c r="CYX71" s="190"/>
      <c r="CYY71" s="190"/>
      <c r="CYZ71" s="190"/>
      <c r="CZA71" s="14"/>
      <c r="CZB71" s="16"/>
      <c r="CZC71" s="16"/>
      <c r="CZD71" s="67">
        <f>IF(CZD38=5,0,CZJ71)</f>
        <v>0</v>
      </c>
      <c r="CZE71" s="18"/>
      <c r="CZF71" s="192"/>
      <c r="CZG71" s="18"/>
      <c r="CZH71" s="192"/>
      <c r="CZI71" s="18"/>
      <c r="CZJ71" s="68">
        <f>IFERROR(IF(CZL24/CZL23 &lt; 0.1,0,CZQ71),0)</f>
        <v>0</v>
      </c>
      <c r="CZK71" s="189" t="s">
        <v>32</v>
      </c>
      <c r="CZL71" s="190"/>
      <c r="CZM71" s="190"/>
      <c r="CZN71" s="190"/>
      <c r="CZO71" s="190"/>
      <c r="CZP71" s="190"/>
      <c r="CZQ71" s="14"/>
      <c r="CZR71" s="16"/>
      <c r="CZS71" s="16"/>
      <c r="CZT71" s="67">
        <f>IF(CZT38=5,0,CZZ71)</f>
        <v>0</v>
      </c>
      <c r="CZU71" s="18"/>
      <c r="CZV71" s="192"/>
      <c r="CZW71" s="18"/>
      <c r="CZX71" s="192"/>
      <c r="CZY71" s="18"/>
      <c r="CZZ71" s="68">
        <f>IFERROR(IF(DAB24/DAB23 &lt; 0.1,0,DAG71),0)</f>
        <v>0</v>
      </c>
      <c r="DAA71" s="189" t="s">
        <v>32</v>
      </c>
      <c r="DAB71" s="190"/>
      <c r="DAC71" s="190"/>
      <c r="DAD71" s="190"/>
      <c r="DAE71" s="190"/>
      <c r="DAF71" s="190"/>
      <c r="DAG71" s="14"/>
      <c r="DAH71" s="16"/>
      <c r="DAI71" s="16"/>
      <c r="DAJ71" s="67">
        <f>IF(DAJ38=5,0,DAP71)</f>
        <v>0</v>
      </c>
      <c r="DAK71" s="18"/>
      <c r="DAL71" s="192"/>
      <c r="DAM71" s="18"/>
      <c r="DAN71" s="192"/>
      <c r="DAO71" s="18"/>
      <c r="DAP71" s="68">
        <f>IFERROR(IF(DAR24/DAR23 &lt; 0.1,0,DAW71),0)</f>
        <v>0</v>
      </c>
      <c r="DAQ71" s="189" t="s">
        <v>32</v>
      </c>
      <c r="DAR71" s="190"/>
      <c r="DAS71" s="190"/>
      <c r="DAT71" s="190"/>
      <c r="DAU71" s="190"/>
      <c r="DAV71" s="190"/>
      <c r="DAW71" s="14"/>
      <c r="DAX71" s="16"/>
      <c r="DAY71" s="16"/>
      <c r="DAZ71" s="67">
        <f>IF(DAZ38=5,0,DBF71)</f>
        <v>0</v>
      </c>
      <c r="DBA71" s="18"/>
      <c r="DBB71" s="192"/>
      <c r="DBC71" s="18"/>
      <c r="DBD71" s="192"/>
      <c r="DBE71" s="18"/>
      <c r="DBF71" s="68">
        <f>IFERROR(IF(DBH24/DBH23 &lt; 0.1,0,DBM71),0)</f>
        <v>0</v>
      </c>
      <c r="DBG71" s="189" t="s">
        <v>32</v>
      </c>
      <c r="DBH71" s="190"/>
      <c r="DBI71" s="190"/>
      <c r="DBJ71" s="190"/>
      <c r="DBK71" s="190"/>
      <c r="DBL71" s="190"/>
      <c r="DBM71" s="14"/>
      <c r="DBN71" s="16"/>
      <c r="DBO71" s="16"/>
      <c r="DBP71" s="67">
        <f>IF(DBP38=5,0,DBV71)</f>
        <v>0</v>
      </c>
      <c r="DBQ71" s="18"/>
      <c r="DBR71" s="192"/>
      <c r="DBS71" s="18"/>
      <c r="DBT71" s="192"/>
      <c r="DBU71" s="18"/>
      <c r="DBV71" s="68">
        <f>IFERROR(IF(DBX24/DBX23 &lt; 0.1,0,DCC71),0)</f>
        <v>0</v>
      </c>
      <c r="DBW71" s="189" t="s">
        <v>32</v>
      </c>
      <c r="DBX71" s="190"/>
      <c r="DBY71" s="190"/>
      <c r="DBZ71" s="190"/>
      <c r="DCA71" s="190"/>
      <c r="DCB71" s="190"/>
      <c r="DCC71" s="14"/>
      <c r="DCD71" s="16"/>
      <c r="DCE71" s="16"/>
      <c r="DCF71" s="67">
        <f>IF(DCF38=5,0,DCL71)</f>
        <v>0</v>
      </c>
      <c r="DCG71" s="18"/>
      <c r="DCH71" s="192"/>
      <c r="DCI71" s="18"/>
      <c r="DCJ71" s="192"/>
      <c r="DCK71" s="18"/>
      <c r="DCL71" s="68">
        <f>IFERROR(IF(DCN24/DCN23 &lt; 0.1,0,DCS71),0)</f>
        <v>0</v>
      </c>
      <c r="DCM71" s="189" t="s">
        <v>32</v>
      </c>
      <c r="DCN71" s="190"/>
      <c r="DCO71" s="190"/>
      <c r="DCP71" s="190"/>
      <c r="DCQ71" s="190"/>
      <c r="DCR71" s="190"/>
      <c r="DCS71" s="14"/>
      <c r="DCT71" s="16"/>
      <c r="DCU71" s="16"/>
      <c r="DCV71" s="67">
        <f>IF(DCV38=5,0,DDB71)</f>
        <v>0</v>
      </c>
      <c r="DCW71" s="18"/>
      <c r="DCX71" s="192"/>
      <c r="DCY71" s="18"/>
      <c r="DCZ71" s="192"/>
      <c r="DDA71" s="18"/>
      <c r="DDB71" s="68">
        <f>IFERROR(IF(DDD24/DDD23 &lt; 0.1,0,DDI71),0)</f>
        <v>0</v>
      </c>
      <c r="DDC71" s="189" t="s">
        <v>32</v>
      </c>
      <c r="DDD71" s="190"/>
      <c r="DDE71" s="190"/>
      <c r="DDF71" s="190"/>
      <c r="DDG71" s="190"/>
      <c r="DDH71" s="190"/>
      <c r="DDI71" s="14"/>
      <c r="DDJ71" s="16"/>
      <c r="DDK71" s="16"/>
      <c r="DDL71" s="67">
        <f>IF(DDL38=5,0,DDR71)</f>
        <v>0</v>
      </c>
      <c r="DDM71" s="18"/>
      <c r="DDN71" s="192"/>
      <c r="DDO71" s="18"/>
      <c r="DDP71" s="192"/>
      <c r="DDQ71" s="18"/>
      <c r="DDR71" s="68">
        <f>IFERROR(IF(DDT24/DDT23 &lt; 0.1,0,DDY71),0)</f>
        <v>0</v>
      </c>
      <c r="DDS71" s="189" t="s">
        <v>32</v>
      </c>
      <c r="DDT71" s="190"/>
      <c r="DDU71" s="190"/>
      <c r="DDV71" s="190"/>
      <c r="DDW71" s="190"/>
      <c r="DDX71" s="190"/>
      <c r="DDY71" s="14"/>
      <c r="DDZ71" s="16"/>
      <c r="DEA71" s="16"/>
      <c r="DEB71" s="67">
        <f>IF(DEB38=5,0,DEH71)</f>
        <v>0</v>
      </c>
      <c r="DEC71" s="18"/>
      <c r="DED71" s="192"/>
      <c r="DEE71" s="18"/>
      <c r="DEF71" s="192"/>
      <c r="DEG71" s="18"/>
      <c r="DEH71" s="68">
        <f>IFERROR(IF(DEJ24/DEJ23 &lt; 0.1,0,DEO71),0)</f>
        <v>0</v>
      </c>
      <c r="DEI71" s="189" t="s">
        <v>32</v>
      </c>
      <c r="DEJ71" s="190"/>
      <c r="DEK71" s="190"/>
      <c r="DEL71" s="190"/>
      <c r="DEM71" s="190"/>
      <c r="DEN71" s="190"/>
      <c r="DEO71" s="14"/>
      <c r="DEP71" s="16"/>
      <c r="DEQ71" s="16"/>
      <c r="DER71" s="67">
        <f>IF(DER38=5,0,DEX71)</f>
        <v>0</v>
      </c>
      <c r="DES71" s="18"/>
      <c r="DET71" s="192"/>
      <c r="DEU71" s="18"/>
      <c r="DEV71" s="192"/>
      <c r="DEW71" s="18"/>
      <c r="DEX71" s="68">
        <f>IFERROR(IF(DEZ24/DEZ23 &lt; 0.1,0,DFE71),0)</f>
        <v>0</v>
      </c>
      <c r="DEY71" s="189" t="s">
        <v>32</v>
      </c>
      <c r="DEZ71" s="190"/>
      <c r="DFA71" s="190"/>
      <c r="DFB71" s="190"/>
      <c r="DFC71" s="190"/>
      <c r="DFD71" s="190"/>
      <c r="DFE71" s="14"/>
      <c r="DFF71" s="16"/>
      <c r="DFG71" s="16"/>
      <c r="DFH71" s="67">
        <f>IF(DFH38=5,0,DFN71)</f>
        <v>0</v>
      </c>
      <c r="DFI71" s="18"/>
      <c r="DFJ71" s="192"/>
      <c r="DFK71" s="18"/>
      <c r="DFL71" s="192"/>
      <c r="DFM71" s="18"/>
      <c r="DFN71" s="68">
        <f>IFERROR(IF(DFP24/DFP23 &lt; 0.1,0,DFU71),0)</f>
        <v>0</v>
      </c>
      <c r="DFO71" s="189" t="s">
        <v>32</v>
      </c>
      <c r="DFP71" s="190"/>
      <c r="DFQ71" s="190"/>
      <c r="DFR71" s="190"/>
      <c r="DFS71" s="190"/>
      <c r="DFT71" s="190"/>
      <c r="DFU71" s="14"/>
      <c r="DFV71" s="16"/>
      <c r="DFW71" s="16"/>
      <c r="DFX71" s="67">
        <f>IF(DFX38=5,0,DGD71)</f>
        <v>0</v>
      </c>
      <c r="DFY71" s="18"/>
      <c r="DFZ71" s="192"/>
      <c r="DGA71" s="18"/>
      <c r="DGB71" s="192"/>
      <c r="DGC71" s="18"/>
      <c r="DGD71" s="68">
        <f>IFERROR(IF(DGF24/DGF23 &lt; 0.1,0,DGK71),0)</f>
        <v>0</v>
      </c>
      <c r="DGE71" s="189" t="s">
        <v>32</v>
      </c>
      <c r="DGF71" s="190"/>
      <c r="DGG71" s="190"/>
      <c r="DGH71" s="190"/>
      <c r="DGI71" s="190"/>
      <c r="DGJ71" s="190"/>
      <c r="DGK71" s="14"/>
      <c r="DGL71" s="16"/>
      <c r="DGM71" s="16"/>
      <c r="DGN71" s="67">
        <f>IF(DGN38=5,0,DGT71)</f>
        <v>0</v>
      </c>
      <c r="DGO71" s="18"/>
      <c r="DGP71" s="192"/>
      <c r="DGQ71" s="18"/>
      <c r="DGR71" s="192"/>
      <c r="DGS71" s="18"/>
      <c r="DGT71" s="68">
        <f>IFERROR(IF(DGV24/DGV23 &lt; 0.1,0,DHA71),0)</f>
        <v>0</v>
      </c>
      <c r="DGU71" s="189" t="s">
        <v>32</v>
      </c>
      <c r="DGV71" s="190"/>
      <c r="DGW71" s="190"/>
      <c r="DGX71" s="190"/>
      <c r="DGY71" s="190"/>
      <c r="DGZ71" s="190"/>
      <c r="DHA71" s="14"/>
      <c r="DHB71" s="16"/>
      <c r="DHC71" s="16"/>
      <c r="DHD71" s="67">
        <f>IF(DHD38=5,0,DHJ71)</f>
        <v>0</v>
      </c>
      <c r="DHE71" s="18"/>
      <c r="DHF71" s="192"/>
      <c r="DHG71" s="18"/>
      <c r="DHH71" s="192"/>
      <c r="DHI71" s="18"/>
      <c r="DHJ71" s="68">
        <f>IFERROR(IF(DHL24/DHL23 &lt; 0.1,0,DHQ71),0)</f>
        <v>0</v>
      </c>
      <c r="DHK71" s="189" t="s">
        <v>32</v>
      </c>
      <c r="DHL71" s="190"/>
      <c r="DHM71" s="190"/>
      <c r="DHN71" s="190"/>
      <c r="DHO71" s="190"/>
      <c r="DHP71" s="190"/>
      <c r="DHQ71" s="14"/>
      <c r="DHR71" s="16"/>
      <c r="DHS71" s="16"/>
      <c r="DHT71" s="67">
        <f>IF(DHT38=5,0,DHZ71)</f>
        <v>0</v>
      </c>
      <c r="DHU71" s="18"/>
      <c r="DHV71" s="192"/>
      <c r="DHW71" s="18"/>
      <c r="DHX71" s="192"/>
      <c r="DHY71" s="18"/>
      <c r="DHZ71" s="68">
        <f>IFERROR(IF(DIB24/DIB23 &lt; 0.1,0,DIG71),0)</f>
        <v>0</v>
      </c>
      <c r="DIA71" s="189" t="s">
        <v>32</v>
      </c>
      <c r="DIB71" s="190"/>
      <c r="DIC71" s="190"/>
      <c r="DID71" s="190"/>
      <c r="DIE71" s="190"/>
      <c r="DIF71" s="190"/>
      <c r="DIG71" s="14"/>
      <c r="DIH71" s="16"/>
      <c r="DII71" s="16"/>
      <c r="DIJ71" s="67">
        <f>IF(DIJ38=5,0,DIP71)</f>
        <v>0</v>
      </c>
      <c r="DIK71" s="18"/>
      <c r="DIL71" s="192"/>
      <c r="DIM71" s="18"/>
      <c r="DIN71" s="192"/>
      <c r="DIO71" s="18"/>
      <c r="DIP71" s="68">
        <f>IFERROR(IF(DIR24/DIR23 &lt; 0.1,0,DIW71),0)</f>
        <v>0</v>
      </c>
      <c r="DIQ71" s="189" t="s">
        <v>32</v>
      </c>
      <c r="DIR71" s="190"/>
      <c r="DIS71" s="190"/>
      <c r="DIT71" s="190"/>
      <c r="DIU71" s="190"/>
      <c r="DIV71" s="190"/>
      <c r="DIW71" s="14"/>
      <c r="DIX71" s="16"/>
      <c r="DIY71" s="16"/>
      <c r="DIZ71" s="67">
        <f>IF(DIZ38=5,0,DJF71)</f>
        <v>0</v>
      </c>
      <c r="DJA71" s="18"/>
      <c r="DJB71" s="192"/>
      <c r="DJC71" s="18"/>
      <c r="DJD71" s="192"/>
      <c r="DJE71" s="18"/>
      <c r="DJF71" s="68">
        <f>IFERROR(IF(DJH24/DJH23 &lt; 0.1,0,DJM71),0)</f>
        <v>0</v>
      </c>
      <c r="DJG71" s="189" t="s">
        <v>32</v>
      </c>
      <c r="DJH71" s="190"/>
      <c r="DJI71" s="190"/>
      <c r="DJJ71" s="190"/>
      <c r="DJK71" s="190"/>
      <c r="DJL71" s="190"/>
      <c r="DJM71" s="14"/>
      <c r="DJN71" s="16"/>
      <c r="DJO71" s="16"/>
      <c r="DJP71" s="67">
        <f>IF(DJP38=5,0,DJV71)</f>
        <v>0</v>
      </c>
      <c r="DJQ71" s="18"/>
      <c r="DJR71" s="192"/>
      <c r="DJS71" s="18"/>
      <c r="DJT71" s="192"/>
      <c r="DJU71" s="18"/>
      <c r="DJV71" s="68">
        <f>IFERROR(IF(DJX24/DJX23 &lt; 0.1,0,DKC71),0)</f>
        <v>0</v>
      </c>
      <c r="DJW71" s="189" t="s">
        <v>32</v>
      </c>
      <c r="DJX71" s="190"/>
      <c r="DJY71" s="190"/>
      <c r="DJZ71" s="190"/>
      <c r="DKA71" s="190"/>
      <c r="DKB71" s="190"/>
      <c r="DKC71" s="14"/>
      <c r="DKD71" s="16"/>
      <c r="DKE71" s="16"/>
      <c r="DKF71" s="67">
        <f>IF(DKF38=5,0,DKL71)</f>
        <v>0</v>
      </c>
      <c r="DKG71" s="18"/>
      <c r="DKH71" s="192"/>
      <c r="DKI71" s="18"/>
      <c r="DKJ71" s="192"/>
      <c r="DKK71" s="18"/>
      <c r="DKL71" s="68">
        <f>IFERROR(IF(DKN24/DKN23 &lt; 0.1,0,DKS71),0)</f>
        <v>0</v>
      </c>
      <c r="DKM71" s="189" t="s">
        <v>32</v>
      </c>
      <c r="DKN71" s="190"/>
      <c r="DKO71" s="190"/>
      <c r="DKP71" s="190"/>
      <c r="DKQ71" s="190"/>
      <c r="DKR71" s="190"/>
      <c r="DKS71" s="14"/>
      <c r="DKT71" s="16"/>
      <c r="DKU71" s="16"/>
      <c r="DKV71" s="67">
        <f>IF(DKV38=5,0,DLB71)</f>
        <v>0</v>
      </c>
      <c r="DKW71" s="18"/>
      <c r="DKX71" s="192"/>
      <c r="DKY71" s="18"/>
      <c r="DKZ71" s="192"/>
      <c r="DLA71" s="18"/>
      <c r="DLB71" s="68">
        <f>IFERROR(IF(DLD24/DLD23 &lt; 0.1,0,DLI71),0)</f>
        <v>0</v>
      </c>
      <c r="DLC71" s="189" t="s">
        <v>32</v>
      </c>
      <c r="DLD71" s="190"/>
      <c r="DLE71" s="190"/>
      <c r="DLF71" s="190"/>
      <c r="DLG71" s="190"/>
      <c r="DLH71" s="190"/>
      <c r="DLI71" s="14"/>
      <c r="DLJ71" s="16"/>
      <c r="DLK71" s="16"/>
      <c r="DLL71" s="67">
        <f>IF(DLL38=5,0,DLR71)</f>
        <v>0</v>
      </c>
      <c r="DLM71" s="18"/>
      <c r="DLN71" s="192"/>
      <c r="DLO71" s="18"/>
      <c r="DLP71" s="192"/>
      <c r="DLQ71" s="18"/>
      <c r="DLR71" s="68">
        <f>IFERROR(IF(DLT24/DLT23 &lt; 0.1,0,DLY71),0)</f>
        <v>0</v>
      </c>
      <c r="DLS71" s="189" t="s">
        <v>32</v>
      </c>
      <c r="DLT71" s="190"/>
      <c r="DLU71" s="190"/>
      <c r="DLV71" s="190"/>
      <c r="DLW71" s="190"/>
      <c r="DLX71" s="190"/>
      <c r="DLY71" s="14"/>
      <c r="DLZ71" s="16"/>
      <c r="DMA71" s="16"/>
      <c r="DMB71" s="67">
        <f>IF(DMB38=5,0,DMH71)</f>
        <v>0</v>
      </c>
      <c r="DMC71" s="18"/>
      <c r="DMD71" s="192"/>
      <c r="DME71" s="18"/>
      <c r="DMF71" s="192"/>
      <c r="DMG71" s="18"/>
      <c r="DMH71" s="68">
        <f>IFERROR(IF(DMJ24/DMJ23 &lt; 0.1,0,DMO71),0)</f>
        <v>0</v>
      </c>
      <c r="DMI71" s="189" t="s">
        <v>32</v>
      </c>
      <c r="DMJ71" s="190"/>
      <c r="DMK71" s="190"/>
      <c r="DML71" s="190"/>
      <c r="DMM71" s="190"/>
      <c r="DMN71" s="190"/>
      <c r="DMO71" s="14"/>
      <c r="DMP71" s="16"/>
      <c r="DMQ71" s="16"/>
      <c r="DMR71" s="67">
        <f>IF(DMR38=5,0,DMX71)</f>
        <v>0</v>
      </c>
      <c r="DMS71" s="18"/>
      <c r="DMT71" s="192"/>
      <c r="DMU71" s="18"/>
      <c r="DMV71" s="192"/>
      <c r="DMW71" s="18"/>
      <c r="DMX71" s="68">
        <f>IFERROR(IF(DMZ24/DMZ23 &lt; 0.1,0,DNE71),0)</f>
        <v>0</v>
      </c>
      <c r="DMY71" s="189" t="s">
        <v>32</v>
      </c>
      <c r="DMZ71" s="190"/>
      <c r="DNA71" s="190"/>
      <c r="DNB71" s="190"/>
      <c r="DNC71" s="190"/>
      <c r="DND71" s="190"/>
      <c r="DNE71" s="14"/>
      <c r="DNF71" s="16"/>
      <c r="DNG71" s="16"/>
      <c r="DNH71" s="67">
        <f>IF(DNH38=5,0,DNN71)</f>
        <v>0</v>
      </c>
      <c r="DNI71" s="18"/>
      <c r="DNJ71" s="192"/>
      <c r="DNK71" s="18"/>
      <c r="DNL71" s="192"/>
      <c r="DNM71" s="18"/>
      <c r="DNN71" s="68">
        <f>IFERROR(IF(DNP24/DNP23 &lt; 0.1,0,DNU71),0)</f>
        <v>0</v>
      </c>
      <c r="DNO71" s="189" t="s">
        <v>32</v>
      </c>
      <c r="DNP71" s="190"/>
      <c r="DNQ71" s="190"/>
      <c r="DNR71" s="190"/>
      <c r="DNS71" s="190"/>
      <c r="DNT71" s="190"/>
      <c r="DNU71" s="14"/>
      <c r="DNV71" s="16"/>
      <c r="DNW71" s="16"/>
      <c r="DNX71" s="67">
        <f>IF(DNX38=5,0,DOD71)</f>
        <v>0</v>
      </c>
      <c r="DNY71" s="18"/>
      <c r="DNZ71" s="192"/>
      <c r="DOA71" s="18"/>
      <c r="DOB71" s="192"/>
      <c r="DOC71" s="18"/>
      <c r="DOD71" s="68">
        <f>IFERROR(IF(DOF24/DOF23 &lt; 0.1,0,DOK71),0)</f>
        <v>0</v>
      </c>
      <c r="DOE71" s="189" t="s">
        <v>32</v>
      </c>
      <c r="DOF71" s="190"/>
      <c r="DOG71" s="190"/>
      <c r="DOH71" s="190"/>
      <c r="DOI71" s="190"/>
      <c r="DOJ71" s="190"/>
      <c r="DOK71" s="14"/>
      <c r="DOL71" s="16"/>
      <c r="DOM71" s="16"/>
      <c r="DON71" s="67">
        <f>IF(DON38=5,0,DOT71)</f>
        <v>0</v>
      </c>
      <c r="DOO71" s="18"/>
      <c r="DOP71" s="192"/>
      <c r="DOQ71" s="18"/>
      <c r="DOR71" s="192"/>
      <c r="DOS71" s="18"/>
      <c r="DOT71" s="68">
        <f>IFERROR(IF(DOV24/DOV23 &lt; 0.1,0,DPA71),0)</f>
        <v>0</v>
      </c>
      <c r="DOU71" s="189" t="s">
        <v>32</v>
      </c>
      <c r="DOV71" s="190"/>
      <c r="DOW71" s="190"/>
      <c r="DOX71" s="190"/>
      <c r="DOY71" s="190"/>
      <c r="DOZ71" s="190"/>
      <c r="DPA71" s="14"/>
      <c r="DPB71" s="16"/>
      <c r="DPC71" s="16"/>
      <c r="DPD71" s="67">
        <f>IF(DPD38=5,0,DPJ71)</f>
        <v>0</v>
      </c>
      <c r="DPE71" s="18"/>
      <c r="DPF71" s="192"/>
      <c r="DPG71" s="18"/>
      <c r="DPH71" s="192"/>
      <c r="DPI71" s="18"/>
      <c r="DPJ71" s="68">
        <f>IFERROR(IF(DPL24/DPL23 &lt; 0.1,0,DPQ71),0)</f>
        <v>0</v>
      </c>
      <c r="DPK71" s="189" t="s">
        <v>32</v>
      </c>
      <c r="DPL71" s="190"/>
      <c r="DPM71" s="190"/>
      <c r="DPN71" s="190"/>
      <c r="DPO71" s="190"/>
      <c r="DPP71" s="190"/>
      <c r="DPQ71" s="14"/>
      <c r="DPR71" s="16"/>
      <c r="DPS71" s="16"/>
      <c r="DPT71" s="67">
        <f>IF(DPT38=5,0,DPZ71)</f>
        <v>0</v>
      </c>
      <c r="DPU71" s="18"/>
      <c r="DPV71" s="192"/>
      <c r="DPW71" s="18"/>
      <c r="DPX71" s="192"/>
      <c r="DPY71" s="18"/>
      <c r="DPZ71" s="68">
        <f>IFERROR(IF(DQB24/DQB23 &lt; 0.1,0,DQG71),0)</f>
        <v>0</v>
      </c>
      <c r="DQA71" s="189" t="s">
        <v>32</v>
      </c>
      <c r="DQB71" s="190"/>
      <c r="DQC71" s="190"/>
      <c r="DQD71" s="190"/>
      <c r="DQE71" s="190"/>
      <c r="DQF71" s="190"/>
      <c r="DQG71" s="14"/>
      <c r="DQH71" s="16"/>
      <c r="DQI71" s="16"/>
      <c r="DQJ71" s="67">
        <f>IF(DQJ38=5,0,DQP71)</f>
        <v>0</v>
      </c>
      <c r="DQK71" s="18"/>
      <c r="DQL71" s="192"/>
      <c r="DQM71" s="18"/>
      <c r="DQN71" s="192"/>
      <c r="DQO71" s="18"/>
      <c r="DQP71" s="68">
        <f>IFERROR(IF(DQR24/DQR23 &lt; 0.1,0,DQW71),0)</f>
        <v>0</v>
      </c>
      <c r="DQQ71" s="189" t="s">
        <v>32</v>
      </c>
      <c r="DQR71" s="190"/>
      <c r="DQS71" s="190"/>
      <c r="DQT71" s="190"/>
      <c r="DQU71" s="190"/>
      <c r="DQV71" s="190"/>
      <c r="DQW71" s="14"/>
      <c r="DQX71" s="16"/>
      <c r="DQY71" s="16"/>
      <c r="DQZ71" s="67">
        <f>IF(DQZ38=5,0,DRF71)</f>
        <v>0</v>
      </c>
      <c r="DRA71" s="18"/>
      <c r="DRB71" s="192"/>
      <c r="DRC71" s="18"/>
      <c r="DRD71" s="192"/>
      <c r="DRE71" s="18"/>
      <c r="DRF71" s="68">
        <f>IFERROR(IF(DRH24/DRH23 &lt; 0.1,0,DRM71),0)</f>
        <v>0</v>
      </c>
      <c r="DRG71" s="189" t="s">
        <v>32</v>
      </c>
      <c r="DRH71" s="190"/>
      <c r="DRI71" s="190"/>
      <c r="DRJ71" s="190"/>
      <c r="DRK71" s="190"/>
      <c r="DRL71" s="190"/>
      <c r="DRM71" s="14"/>
      <c r="DRN71" s="16"/>
      <c r="DRO71" s="16"/>
      <c r="DRP71" s="67">
        <f>IF(DRP38=5,0,DRV71)</f>
        <v>0</v>
      </c>
      <c r="DRQ71" s="18"/>
      <c r="DRR71" s="192"/>
      <c r="DRS71" s="18"/>
      <c r="DRT71" s="192"/>
      <c r="DRU71" s="18"/>
      <c r="DRV71" s="68">
        <f>IFERROR(IF(DRX24/DRX23 &lt; 0.1,0,DSC71),0)</f>
        <v>0</v>
      </c>
      <c r="DRW71" s="189" t="s">
        <v>32</v>
      </c>
      <c r="DRX71" s="190"/>
      <c r="DRY71" s="190"/>
      <c r="DRZ71" s="190"/>
      <c r="DSA71" s="190"/>
      <c r="DSB71" s="190"/>
      <c r="DSC71" s="14"/>
      <c r="DSD71" s="16"/>
      <c r="DSE71" s="16"/>
      <c r="DSF71" s="67">
        <f>IF(DSF38=5,0,DSL71)</f>
        <v>0</v>
      </c>
      <c r="DSG71" s="18"/>
      <c r="DSH71" s="192"/>
      <c r="DSI71" s="18"/>
      <c r="DSJ71" s="192"/>
      <c r="DSK71" s="18"/>
      <c r="DSL71" s="68">
        <f>IFERROR(IF(DSN24/DSN23 &lt; 0.1,0,DSS71),0)</f>
        <v>0</v>
      </c>
      <c r="DSM71" s="189" t="s">
        <v>32</v>
      </c>
      <c r="DSN71" s="190"/>
      <c r="DSO71" s="190"/>
      <c r="DSP71" s="190"/>
      <c r="DSQ71" s="190"/>
      <c r="DSR71" s="190"/>
      <c r="DSS71" s="14"/>
      <c r="DST71" s="16"/>
      <c r="DSU71" s="16"/>
      <c r="DSV71" s="67">
        <f>IF(DSV38=5,0,DTB71)</f>
        <v>0</v>
      </c>
      <c r="DSW71" s="18"/>
      <c r="DSX71" s="192"/>
      <c r="DSY71" s="18"/>
      <c r="DSZ71" s="192"/>
      <c r="DTA71" s="18"/>
      <c r="DTB71" s="68">
        <f>IFERROR(IF(DTD24/DTD23 &lt; 0.1,0,DTI71),0)</f>
        <v>0</v>
      </c>
      <c r="DTC71" s="189" t="s">
        <v>32</v>
      </c>
      <c r="DTD71" s="190"/>
      <c r="DTE71" s="190"/>
      <c r="DTF71" s="190"/>
      <c r="DTG71" s="190"/>
      <c r="DTH71" s="190"/>
      <c r="DTI71" s="14"/>
      <c r="DTJ71" s="16"/>
      <c r="DTK71" s="16"/>
      <c r="DTL71" s="67">
        <f>IF(DTL38=5,0,DTR71)</f>
        <v>0</v>
      </c>
      <c r="DTM71" s="18"/>
      <c r="DTN71" s="192"/>
      <c r="DTO71" s="18"/>
      <c r="DTP71" s="192"/>
      <c r="DTQ71" s="18"/>
      <c r="DTR71" s="68">
        <f>IFERROR(IF(DTT24/DTT23 &lt; 0.1,0,DTY71),0)</f>
        <v>0</v>
      </c>
      <c r="DTS71" s="189" t="s">
        <v>32</v>
      </c>
      <c r="DTT71" s="190"/>
      <c r="DTU71" s="190"/>
      <c r="DTV71" s="190"/>
      <c r="DTW71" s="190"/>
      <c r="DTX71" s="190"/>
      <c r="DTY71" s="14"/>
      <c r="DTZ71" s="16"/>
      <c r="DUA71" s="16"/>
      <c r="DUB71" s="67">
        <f>IF(DUB38=5,0,DUH71)</f>
        <v>0</v>
      </c>
      <c r="DUC71" s="18"/>
      <c r="DUD71" s="192"/>
      <c r="DUE71" s="18"/>
      <c r="DUF71" s="192"/>
      <c r="DUG71" s="18"/>
      <c r="DUH71" s="68">
        <f>IFERROR(IF(DUJ24/DUJ23 &lt; 0.1,0,DUO71),0)</f>
        <v>0</v>
      </c>
      <c r="DUI71" s="189" t="s">
        <v>32</v>
      </c>
      <c r="DUJ71" s="190"/>
      <c r="DUK71" s="190"/>
      <c r="DUL71" s="190"/>
      <c r="DUM71" s="190"/>
      <c r="DUN71" s="190"/>
      <c r="DUO71" s="14"/>
      <c r="DUP71" s="16"/>
      <c r="DUQ71" s="16"/>
      <c r="DUR71" s="67">
        <f>IF(DUR38=5,0,DUX71)</f>
        <v>0</v>
      </c>
      <c r="DUS71" s="18"/>
      <c r="DUT71" s="192"/>
      <c r="DUU71" s="18"/>
      <c r="DUV71" s="192"/>
      <c r="DUW71" s="18"/>
      <c r="DUX71" s="68">
        <f>IFERROR(IF(DUZ24/DUZ23 &lt; 0.1,0,DVE71),0)</f>
        <v>0</v>
      </c>
      <c r="DUY71" s="189" t="s">
        <v>32</v>
      </c>
      <c r="DUZ71" s="190"/>
      <c r="DVA71" s="190"/>
      <c r="DVB71" s="190"/>
      <c r="DVC71" s="190"/>
      <c r="DVD71" s="190"/>
      <c r="DVE71" s="14"/>
      <c r="DVF71" s="16"/>
      <c r="DVG71" s="16"/>
      <c r="DVH71" s="67">
        <f>IF(DVH38=5,0,DVN71)</f>
        <v>0</v>
      </c>
      <c r="DVI71" s="18"/>
      <c r="DVJ71" s="192"/>
      <c r="DVK71" s="18"/>
      <c r="DVL71" s="192"/>
      <c r="DVM71" s="18"/>
      <c r="DVN71" s="68">
        <f>IFERROR(IF(DVP24/DVP23 &lt; 0.1,0,DVU71),0)</f>
        <v>0</v>
      </c>
      <c r="DVO71" s="189" t="s">
        <v>32</v>
      </c>
      <c r="DVP71" s="190"/>
      <c r="DVQ71" s="190"/>
      <c r="DVR71" s="190"/>
      <c r="DVS71" s="190"/>
      <c r="DVT71" s="190"/>
      <c r="DVU71" s="14"/>
      <c r="DVV71" s="16"/>
      <c r="DVW71" s="16"/>
      <c r="DVX71" s="67">
        <f>IF(DVX38=5,0,DWD71)</f>
        <v>0</v>
      </c>
      <c r="DVY71" s="18"/>
      <c r="DVZ71" s="192"/>
      <c r="DWA71" s="18"/>
      <c r="DWB71" s="192"/>
      <c r="DWC71" s="18"/>
      <c r="DWD71" s="68">
        <f>IFERROR(IF(DWF24/DWF23 &lt; 0.1,0,DWK71),0)</f>
        <v>0</v>
      </c>
      <c r="DWE71" s="189" t="s">
        <v>32</v>
      </c>
      <c r="DWF71" s="190"/>
      <c r="DWG71" s="190"/>
      <c r="DWH71" s="190"/>
      <c r="DWI71" s="190"/>
      <c r="DWJ71" s="190"/>
      <c r="DWK71" s="14"/>
      <c r="DWL71" s="16"/>
      <c r="DWM71" s="16"/>
      <c r="DWN71" s="67">
        <f>IF(DWN38=5,0,DWT71)</f>
        <v>0</v>
      </c>
      <c r="DWO71" s="18"/>
      <c r="DWP71" s="192"/>
      <c r="DWQ71" s="18"/>
      <c r="DWR71" s="192"/>
      <c r="DWS71" s="18"/>
      <c r="DWT71" s="68">
        <f>IFERROR(IF(DWV24/DWV23 &lt; 0.1,0,DXA71),0)</f>
        <v>0</v>
      </c>
      <c r="DWU71" s="189" t="s">
        <v>32</v>
      </c>
      <c r="DWV71" s="190"/>
      <c r="DWW71" s="190"/>
      <c r="DWX71" s="190"/>
      <c r="DWY71" s="190"/>
      <c r="DWZ71" s="190"/>
      <c r="DXA71" s="14"/>
      <c r="DXB71" s="16"/>
      <c r="DXC71" s="16"/>
      <c r="DXD71" s="67">
        <f>IF(DXD38=5,0,DXJ71)</f>
        <v>0</v>
      </c>
      <c r="DXE71" s="18"/>
      <c r="DXF71" s="192"/>
      <c r="DXG71" s="18"/>
      <c r="DXH71" s="192"/>
      <c r="DXI71" s="18"/>
      <c r="DXJ71" s="68">
        <f>IFERROR(IF(DXL24/DXL23 &lt; 0.1,0,DXQ71),0)</f>
        <v>0</v>
      </c>
      <c r="DXK71" s="189" t="s">
        <v>32</v>
      </c>
      <c r="DXL71" s="190"/>
      <c r="DXM71" s="190"/>
      <c r="DXN71" s="190"/>
      <c r="DXO71" s="190"/>
      <c r="DXP71" s="190"/>
      <c r="DXQ71" s="14"/>
      <c r="DXR71" s="16"/>
      <c r="DXS71" s="16"/>
      <c r="DXT71" s="67">
        <f>IF(DXT38=5,0,DXZ71)</f>
        <v>0</v>
      </c>
      <c r="DXU71" s="18"/>
      <c r="DXV71" s="192"/>
      <c r="DXW71" s="18"/>
      <c r="DXX71" s="192"/>
      <c r="DXY71" s="18"/>
      <c r="DXZ71" s="68">
        <f>IFERROR(IF(DYB24/DYB23 &lt; 0.1,0,DYG71),0)</f>
        <v>0</v>
      </c>
      <c r="DYA71" s="189" t="s">
        <v>32</v>
      </c>
      <c r="DYB71" s="190"/>
      <c r="DYC71" s="190"/>
      <c r="DYD71" s="190"/>
      <c r="DYE71" s="190"/>
      <c r="DYF71" s="190"/>
      <c r="DYG71" s="14"/>
      <c r="DYH71" s="16"/>
      <c r="DYI71" s="16"/>
      <c r="DYJ71" s="67">
        <f>IF(DYJ38=5,0,DYP71)</f>
        <v>0</v>
      </c>
      <c r="DYK71" s="18"/>
      <c r="DYL71" s="192"/>
      <c r="DYM71" s="18"/>
      <c r="DYN71" s="192"/>
      <c r="DYO71" s="18"/>
      <c r="DYP71" s="68">
        <f>IFERROR(IF(DYR24/DYR23 &lt; 0.1,0,DYW71),0)</f>
        <v>0</v>
      </c>
      <c r="DYQ71" s="189" t="s">
        <v>32</v>
      </c>
      <c r="DYR71" s="190"/>
      <c r="DYS71" s="190"/>
      <c r="DYT71" s="190"/>
      <c r="DYU71" s="190"/>
      <c r="DYV71" s="190"/>
      <c r="DYW71" s="14"/>
      <c r="DYX71" s="16"/>
      <c r="DYY71" s="16"/>
      <c r="DYZ71" s="67">
        <f>IF(DYZ38=5,0,DZF71)</f>
        <v>0</v>
      </c>
      <c r="DZA71" s="18"/>
      <c r="DZB71" s="192"/>
      <c r="DZC71" s="18"/>
      <c r="DZD71" s="192"/>
      <c r="DZE71" s="18"/>
      <c r="DZF71" s="68">
        <f>IFERROR(IF(DZH24/DZH23 &lt; 0.1,0,DZM71),0)</f>
        <v>0</v>
      </c>
      <c r="DZG71" s="189" t="s">
        <v>32</v>
      </c>
      <c r="DZH71" s="190"/>
      <c r="DZI71" s="190"/>
      <c r="DZJ71" s="190"/>
      <c r="DZK71" s="190"/>
      <c r="DZL71" s="190"/>
      <c r="DZM71" s="14"/>
      <c r="DZN71" s="16"/>
      <c r="DZO71" s="16"/>
      <c r="DZP71" s="67">
        <f>IF(DZP38=5,0,DZV71)</f>
        <v>0</v>
      </c>
      <c r="DZQ71" s="18"/>
      <c r="DZR71" s="192"/>
      <c r="DZS71" s="18"/>
      <c r="DZT71" s="192"/>
      <c r="DZU71" s="18"/>
      <c r="DZV71" s="68">
        <f>IFERROR(IF(DZX24/DZX23 &lt; 0.1,0,EAC71),0)</f>
        <v>0</v>
      </c>
      <c r="DZW71" s="189" t="s">
        <v>32</v>
      </c>
      <c r="DZX71" s="190"/>
      <c r="DZY71" s="190"/>
      <c r="DZZ71" s="190"/>
      <c r="EAA71" s="190"/>
      <c r="EAB71" s="190"/>
      <c r="EAC71" s="14"/>
      <c r="EAD71" s="16"/>
      <c r="EAE71" s="16"/>
      <c r="EAF71" s="67">
        <f>IF(EAF38=5,0,EAL71)</f>
        <v>0</v>
      </c>
      <c r="EAG71" s="18"/>
      <c r="EAH71" s="192"/>
      <c r="EAI71" s="18"/>
      <c r="EAJ71" s="192"/>
      <c r="EAK71" s="18"/>
      <c r="EAL71" s="68">
        <f>IFERROR(IF(EAN24/EAN23 &lt; 0.1,0,EAS71),0)</f>
        <v>0</v>
      </c>
      <c r="EAM71" s="189" t="s">
        <v>32</v>
      </c>
      <c r="EAN71" s="190"/>
      <c r="EAO71" s="190"/>
      <c r="EAP71" s="190"/>
      <c r="EAQ71" s="190"/>
      <c r="EAR71" s="190"/>
      <c r="EAS71" s="14"/>
      <c r="EAT71" s="16"/>
      <c r="EAU71" s="16"/>
      <c r="EAV71" s="67">
        <f>IF(EAV38=5,0,EBB71)</f>
        <v>0</v>
      </c>
      <c r="EAW71" s="18"/>
      <c r="EAX71" s="192"/>
      <c r="EAY71" s="18"/>
      <c r="EAZ71" s="192"/>
      <c r="EBA71" s="18"/>
      <c r="EBB71" s="68">
        <f>IFERROR(IF(EBD24/EBD23 &lt; 0.1,0,EBI71),0)</f>
        <v>0</v>
      </c>
      <c r="EBC71" s="189" t="s">
        <v>32</v>
      </c>
      <c r="EBD71" s="190"/>
      <c r="EBE71" s="190"/>
      <c r="EBF71" s="190"/>
      <c r="EBG71" s="190"/>
      <c r="EBH71" s="190"/>
      <c r="EBI71" s="14"/>
      <c r="EBJ71" s="16"/>
      <c r="EBK71" s="16"/>
      <c r="EBL71" s="67">
        <f>IF(EBL38=5,0,EBR71)</f>
        <v>0</v>
      </c>
      <c r="EBM71" s="18"/>
      <c r="EBN71" s="192"/>
      <c r="EBO71" s="18"/>
      <c r="EBP71" s="192"/>
      <c r="EBQ71" s="18"/>
      <c r="EBR71" s="68">
        <f>IFERROR(IF(EBT24/EBT23 &lt; 0.1,0,EBY71),0)</f>
        <v>0</v>
      </c>
      <c r="EBS71" s="189" t="s">
        <v>32</v>
      </c>
      <c r="EBT71" s="190"/>
      <c r="EBU71" s="190"/>
      <c r="EBV71" s="190"/>
      <c r="EBW71" s="190"/>
      <c r="EBX71" s="190"/>
      <c r="EBY71" s="14"/>
      <c r="EBZ71" s="16"/>
      <c r="ECA71" s="16"/>
      <c r="ECB71" s="67">
        <f>IF(ECB38=5,0,ECH71)</f>
        <v>0</v>
      </c>
      <c r="ECC71" s="18"/>
      <c r="ECD71" s="192"/>
      <c r="ECE71" s="18"/>
      <c r="ECF71" s="192"/>
      <c r="ECG71" s="18"/>
      <c r="ECH71" s="68">
        <f>IFERROR(IF(ECJ24/ECJ23 &lt; 0.1,0,ECO71),0)</f>
        <v>0</v>
      </c>
      <c r="ECI71" s="189" t="s">
        <v>32</v>
      </c>
      <c r="ECJ71" s="190"/>
      <c r="ECK71" s="190"/>
      <c r="ECL71" s="190"/>
      <c r="ECM71" s="190"/>
      <c r="ECN71" s="190"/>
      <c r="ECO71" s="14"/>
      <c r="ECP71" s="16"/>
      <c r="ECQ71" s="16"/>
      <c r="ECR71" s="67">
        <f>IF(ECR38=5,0,ECX71)</f>
        <v>0</v>
      </c>
      <c r="ECS71" s="18"/>
      <c r="ECT71" s="192"/>
      <c r="ECU71" s="18"/>
      <c r="ECV71" s="192"/>
      <c r="ECW71" s="18"/>
      <c r="ECX71" s="68">
        <f>IFERROR(IF(ECZ24/ECZ23 &lt; 0.1,0,EDE71),0)</f>
        <v>0</v>
      </c>
      <c r="ECY71" s="189" t="s">
        <v>32</v>
      </c>
      <c r="ECZ71" s="190"/>
      <c r="EDA71" s="190"/>
      <c r="EDB71" s="190"/>
      <c r="EDC71" s="190"/>
      <c r="EDD71" s="190"/>
      <c r="EDE71" s="14"/>
      <c r="EDF71" s="16"/>
      <c r="EDG71" s="16"/>
      <c r="EDH71" s="67">
        <f>IF(EDH38=5,0,EDN71)</f>
        <v>0</v>
      </c>
      <c r="EDI71" s="18"/>
      <c r="EDJ71" s="192"/>
      <c r="EDK71" s="18"/>
      <c r="EDL71" s="192"/>
      <c r="EDM71" s="18"/>
      <c r="EDN71" s="68">
        <f>IFERROR(IF(EDP24/EDP23 &lt; 0.1,0,EDU71),0)</f>
        <v>0</v>
      </c>
      <c r="EDO71" s="189" t="s">
        <v>32</v>
      </c>
      <c r="EDP71" s="190"/>
      <c r="EDQ71" s="190"/>
      <c r="EDR71" s="190"/>
      <c r="EDS71" s="190"/>
      <c r="EDT71" s="190"/>
      <c r="EDU71" s="14"/>
      <c r="EDV71" s="16"/>
      <c r="EDW71" s="16"/>
      <c r="EDX71" s="67">
        <f>IF(EDX38=5,0,EED71)</f>
        <v>0</v>
      </c>
      <c r="EDY71" s="18"/>
      <c r="EDZ71" s="192"/>
      <c r="EEA71" s="18"/>
      <c r="EEB71" s="192"/>
      <c r="EEC71" s="18"/>
      <c r="EED71" s="68">
        <f>IFERROR(IF(EEF24/EEF23 &lt; 0.1,0,EEK71),0)</f>
        <v>0</v>
      </c>
      <c r="EEE71" s="189" t="s">
        <v>32</v>
      </c>
      <c r="EEF71" s="190"/>
      <c r="EEG71" s="190"/>
      <c r="EEH71" s="190"/>
      <c r="EEI71" s="190"/>
      <c r="EEJ71" s="190"/>
      <c r="EEK71" s="14"/>
      <c r="EEL71" s="16"/>
      <c r="EEM71" s="16"/>
      <c r="EEN71" s="67">
        <f>IF(EEN38=5,0,EET71)</f>
        <v>0</v>
      </c>
      <c r="EEO71" s="18"/>
      <c r="EEP71" s="192"/>
      <c r="EEQ71" s="18"/>
      <c r="EER71" s="192"/>
      <c r="EES71" s="18"/>
      <c r="EET71" s="68">
        <f>IFERROR(IF(EEV24/EEV23 &lt; 0.1,0,EFA71),0)</f>
        <v>0</v>
      </c>
      <c r="EEU71" s="189" t="s">
        <v>32</v>
      </c>
      <c r="EEV71" s="190"/>
      <c r="EEW71" s="190"/>
      <c r="EEX71" s="190"/>
      <c r="EEY71" s="190"/>
      <c r="EEZ71" s="190"/>
      <c r="EFA71" s="14"/>
      <c r="EFB71" s="16"/>
      <c r="EFC71" s="16"/>
      <c r="EFD71" s="67">
        <f>IF(EFD38=5,0,EFJ71)</f>
        <v>0</v>
      </c>
      <c r="EFE71" s="18"/>
      <c r="EFF71" s="192"/>
      <c r="EFG71" s="18"/>
      <c r="EFH71" s="192"/>
      <c r="EFI71" s="18"/>
      <c r="EFJ71" s="68">
        <f>IFERROR(IF(EFL24/EFL23 &lt; 0.1,0,EFQ71),0)</f>
        <v>0</v>
      </c>
      <c r="EFK71" s="189" t="s">
        <v>32</v>
      </c>
      <c r="EFL71" s="190"/>
      <c r="EFM71" s="190"/>
      <c r="EFN71" s="190"/>
      <c r="EFO71" s="190"/>
      <c r="EFP71" s="190"/>
      <c r="EFQ71" s="14"/>
      <c r="EFR71" s="16"/>
      <c r="EFS71" s="16"/>
      <c r="EFT71" s="67">
        <f>IF(EFT38=5,0,EFZ71)</f>
        <v>0</v>
      </c>
      <c r="EFU71" s="18"/>
      <c r="EFV71" s="192"/>
      <c r="EFW71" s="18"/>
      <c r="EFX71" s="192"/>
      <c r="EFY71" s="18"/>
      <c r="EFZ71" s="68">
        <f>IFERROR(IF(EGB24/EGB23 &lt; 0.1,0,EGG71),0)</f>
        <v>0</v>
      </c>
      <c r="EGA71" s="189" t="s">
        <v>32</v>
      </c>
      <c r="EGB71" s="190"/>
      <c r="EGC71" s="190"/>
      <c r="EGD71" s="190"/>
      <c r="EGE71" s="190"/>
      <c r="EGF71" s="190"/>
      <c r="EGG71" s="14"/>
      <c r="EGH71" s="16"/>
      <c r="EGI71" s="16"/>
      <c r="EGJ71" s="67">
        <f>IF(EGJ38=5,0,EGP71)</f>
        <v>0</v>
      </c>
      <c r="EGK71" s="18"/>
      <c r="EGL71" s="192"/>
      <c r="EGM71" s="18"/>
      <c r="EGN71" s="192"/>
      <c r="EGO71" s="18"/>
      <c r="EGP71" s="68">
        <f>IFERROR(IF(EGR24/EGR23 &lt; 0.1,0,EGW71),0)</f>
        <v>0</v>
      </c>
      <c r="EGQ71" s="189" t="s">
        <v>32</v>
      </c>
      <c r="EGR71" s="190"/>
      <c r="EGS71" s="190"/>
      <c r="EGT71" s="190"/>
      <c r="EGU71" s="190"/>
      <c r="EGV71" s="190"/>
      <c r="EGW71" s="14"/>
      <c r="EGX71" s="16"/>
      <c r="EGY71" s="16"/>
      <c r="EGZ71" s="67">
        <f>IF(EGZ38=5,0,EHF71)</f>
        <v>0</v>
      </c>
      <c r="EHA71" s="18"/>
      <c r="EHB71" s="192"/>
      <c r="EHC71" s="18"/>
      <c r="EHD71" s="192"/>
      <c r="EHE71" s="18"/>
      <c r="EHF71" s="68">
        <f>IFERROR(IF(EHH24/EHH23 &lt; 0.1,0,EHM71),0)</f>
        <v>0</v>
      </c>
      <c r="EHG71" s="189" t="s">
        <v>32</v>
      </c>
      <c r="EHH71" s="190"/>
      <c r="EHI71" s="190"/>
      <c r="EHJ71" s="190"/>
      <c r="EHK71" s="190"/>
      <c r="EHL71" s="190"/>
      <c r="EHM71" s="14"/>
      <c r="EHN71" s="16"/>
      <c r="EHO71" s="16"/>
      <c r="EHP71" s="67">
        <f>IF(EHP38=5,0,EHV71)</f>
        <v>0</v>
      </c>
      <c r="EHQ71" s="18"/>
      <c r="EHR71" s="192"/>
      <c r="EHS71" s="18"/>
      <c r="EHT71" s="192"/>
      <c r="EHU71" s="18"/>
      <c r="EHV71" s="68">
        <f>IFERROR(IF(EHX24/EHX23 &lt; 0.1,0,EIC71),0)</f>
        <v>0</v>
      </c>
      <c r="EHW71" s="189" t="s">
        <v>32</v>
      </c>
      <c r="EHX71" s="190"/>
      <c r="EHY71" s="190"/>
      <c r="EHZ71" s="190"/>
      <c r="EIA71" s="190"/>
      <c r="EIB71" s="190"/>
      <c r="EIC71" s="14"/>
      <c r="EID71" s="16"/>
      <c r="EIE71" s="16"/>
      <c r="EIF71" s="67">
        <f>IF(EIF38=5,0,EIL71)</f>
        <v>0</v>
      </c>
      <c r="EIG71" s="18"/>
      <c r="EIH71" s="192"/>
      <c r="EII71" s="18"/>
      <c r="EIJ71" s="192"/>
      <c r="EIK71" s="18"/>
      <c r="EIL71" s="68">
        <f>IFERROR(IF(EIN24/EIN23 &lt; 0.1,0,EIS71),0)</f>
        <v>0</v>
      </c>
      <c r="EIM71" s="189" t="s">
        <v>32</v>
      </c>
      <c r="EIN71" s="190"/>
      <c r="EIO71" s="190"/>
      <c r="EIP71" s="190"/>
      <c r="EIQ71" s="190"/>
      <c r="EIR71" s="190"/>
      <c r="EIS71" s="14"/>
      <c r="EIT71" s="16"/>
      <c r="EIU71" s="16"/>
      <c r="EIV71" s="67">
        <f>IF(EIV38=5,0,EJB71)</f>
        <v>0</v>
      </c>
      <c r="EIW71" s="18"/>
      <c r="EIX71" s="192"/>
      <c r="EIY71" s="18"/>
      <c r="EIZ71" s="192"/>
      <c r="EJA71" s="18"/>
      <c r="EJB71" s="68">
        <f>IFERROR(IF(EJD24/EJD23 &lt; 0.1,0,EJI71),0)</f>
        <v>0</v>
      </c>
      <c r="EJC71" s="189" t="s">
        <v>32</v>
      </c>
      <c r="EJD71" s="190"/>
      <c r="EJE71" s="190"/>
      <c r="EJF71" s="190"/>
      <c r="EJG71" s="190"/>
      <c r="EJH71" s="190"/>
      <c r="EJI71" s="14"/>
      <c r="EJJ71" s="16"/>
      <c r="EJK71" s="16"/>
      <c r="EJL71" s="67">
        <f>IF(EJL38=5,0,EJR71)</f>
        <v>0</v>
      </c>
      <c r="EJM71" s="18"/>
      <c r="EJN71" s="192"/>
      <c r="EJO71" s="18"/>
      <c r="EJP71" s="192"/>
      <c r="EJQ71" s="18"/>
      <c r="EJR71" s="68">
        <f>IFERROR(IF(EJT24/EJT23 &lt; 0.1,0,EJY71),0)</f>
        <v>0</v>
      </c>
      <c r="EJS71" s="189" t="s">
        <v>32</v>
      </c>
      <c r="EJT71" s="190"/>
      <c r="EJU71" s="190"/>
      <c r="EJV71" s="190"/>
      <c r="EJW71" s="190"/>
      <c r="EJX71" s="190"/>
      <c r="EJY71" s="14"/>
      <c r="EJZ71" s="16"/>
      <c r="EKA71" s="16"/>
      <c r="EKB71" s="67">
        <f>IF(EKB38=5,0,EKH71)</f>
        <v>0</v>
      </c>
      <c r="EKC71" s="18"/>
      <c r="EKD71" s="192"/>
      <c r="EKE71" s="18"/>
      <c r="EKF71" s="192"/>
      <c r="EKG71" s="18"/>
      <c r="EKH71" s="68">
        <f>IFERROR(IF(EKJ24/EKJ23 &lt; 0.1,0,EKO71),0)</f>
        <v>0</v>
      </c>
      <c r="EKI71" s="189" t="s">
        <v>32</v>
      </c>
      <c r="EKJ71" s="190"/>
      <c r="EKK71" s="190"/>
      <c r="EKL71" s="190"/>
      <c r="EKM71" s="190"/>
      <c r="EKN71" s="190"/>
      <c r="EKO71" s="14"/>
      <c r="EKP71" s="16"/>
      <c r="EKQ71" s="16"/>
      <c r="EKR71" s="67">
        <f>IF(EKR38=5,0,EKX71)</f>
        <v>0</v>
      </c>
      <c r="EKS71" s="18"/>
      <c r="EKT71" s="192"/>
      <c r="EKU71" s="18"/>
      <c r="EKV71" s="192"/>
      <c r="EKW71" s="18"/>
      <c r="EKX71" s="68">
        <f>IFERROR(IF(EKZ24/EKZ23 &lt; 0.1,0,ELE71),0)</f>
        <v>0</v>
      </c>
      <c r="EKY71" s="189" t="s">
        <v>32</v>
      </c>
      <c r="EKZ71" s="190"/>
      <c r="ELA71" s="190"/>
      <c r="ELB71" s="190"/>
      <c r="ELC71" s="190"/>
      <c r="ELD71" s="190"/>
      <c r="ELE71" s="14"/>
      <c r="ELF71" s="16"/>
      <c r="ELG71" s="16"/>
      <c r="ELH71" s="67">
        <f>IF(ELH38=5,0,ELN71)</f>
        <v>0</v>
      </c>
      <c r="ELI71" s="18"/>
      <c r="ELJ71" s="192"/>
      <c r="ELK71" s="18"/>
      <c r="ELL71" s="192"/>
      <c r="ELM71" s="18"/>
      <c r="ELN71" s="68">
        <f>IFERROR(IF(ELP24/ELP23 &lt; 0.1,0,ELU71),0)</f>
        <v>0</v>
      </c>
      <c r="ELO71" s="189" t="s">
        <v>32</v>
      </c>
      <c r="ELP71" s="190"/>
      <c r="ELQ71" s="190"/>
      <c r="ELR71" s="190"/>
      <c r="ELS71" s="190"/>
      <c r="ELT71" s="190"/>
      <c r="ELU71" s="14"/>
      <c r="ELV71" s="16"/>
      <c r="ELW71" s="16"/>
      <c r="ELX71" s="67">
        <f>IF(ELX38=5,0,EMD71)</f>
        <v>0</v>
      </c>
      <c r="ELY71" s="18"/>
      <c r="ELZ71" s="192"/>
      <c r="EMA71" s="18"/>
      <c r="EMB71" s="192"/>
      <c r="EMC71" s="18"/>
      <c r="EMD71" s="68">
        <f>IFERROR(IF(EMF24/EMF23 &lt; 0.1,0,EMK71),0)</f>
        <v>0</v>
      </c>
      <c r="EME71" s="189" t="s">
        <v>32</v>
      </c>
      <c r="EMF71" s="190"/>
      <c r="EMG71" s="190"/>
      <c r="EMH71" s="190"/>
      <c r="EMI71" s="190"/>
      <c r="EMJ71" s="190"/>
      <c r="EMK71" s="14"/>
      <c r="EML71" s="16"/>
      <c r="EMM71" s="16"/>
      <c r="EMN71" s="67">
        <f>IF(EMN38=5,0,EMT71)</f>
        <v>0</v>
      </c>
      <c r="EMO71" s="18"/>
      <c r="EMP71" s="192"/>
      <c r="EMQ71" s="18"/>
      <c r="EMR71" s="192"/>
      <c r="EMS71" s="18"/>
      <c r="EMT71" s="68">
        <f>IFERROR(IF(EMV24/EMV23 &lt; 0.1,0,ENA71),0)</f>
        <v>0</v>
      </c>
      <c r="EMU71" s="189" t="s">
        <v>32</v>
      </c>
      <c r="EMV71" s="190"/>
      <c r="EMW71" s="190"/>
      <c r="EMX71" s="190"/>
      <c r="EMY71" s="190"/>
      <c r="EMZ71" s="190"/>
      <c r="ENA71" s="14"/>
      <c r="ENB71" s="16"/>
      <c r="ENC71" s="16"/>
      <c r="END71" s="67">
        <f>IF(END38=5,0,ENJ71)</f>
        <v>0</v>
      </c>
      <c r="ENE71" s="18"/>
      <c r="ENF71" s="192"/>
      <c r="ENG71" s="18"/>
      <c r="ENH71" s="192"/>
      <c r="ENI71" s="18"/>
      <c r="ENJ71" s="68">
        <f>IFERROR(IF(ENL24/ENL23 &lt; 0.1,0,ENQ71),0)</f>
        <v>0</v>
      </c>
      <c r="ENK71" s="189" t="s">
        <v>32</v>
      </c>
      <c r="ENL71" s="190"/>
      <c r="ENM71" s="190"/>
      <c r="ENN71" s="190"/>
      <c r="ENO71" s="190"/>
      <c r="ENP71" s="190"/>
      <c r="ENQ71" s="14"/>
      <c r="ENR71" s="16"/>
      <c r="ENS71" s="16"/>
      <c r="ENT71" s="67">
        <f>IF(ENT38=5,0,ENZ71)</f>
        <v>0</v>
      </c>
      <c r="ENU71" s="18"/>
      <c r="ENV71" s="192"/>
      <c r="ENW71" s="18"/>
      <c r="ENX71" s="192"/>
      <c r="ENY71" s="18"/>
      <c r="ENZ71" s="68">
        <f>IFERROR(IF(EOB24/EOB23 &lt; 0.1,0,EOG71),0)</f>
        <v>0</v>
      </c>
      <c r="EOA71" s="189" t="s">
        <v>32</v>
      </c>
      <c r="EOB71" s="190"/>
      <c r="EOC71" s="190"/>
      <c r="EOD71" s="190"/>
      <c r="EOE71" s="190"/>
      <c r="EOF71" s="190"/>
      <c r="EOG71" s="14"/>
      <c r="EOH71" s="16"/>
      <c r="EOI71" s="16"/>
      <c r="EOJ71" s="67">
        <f>IF(EOJ38=5,0,EOP71)</f>
        <v>0</v>
      </c>
      <c r="EOK71" s="18"/>
      <c r="EOL71" s="192"/>
      <c r="EOM71" s="18"/>
      <c r="EON71" s="192"/>
      <c r="EOO71" s="18"/>
      <c r="EOP71" s="68">
        <f>IFERROR(IF(EOR24/EOR23 &lt; 0.1,0,EOW71),0)</f>
        <v>0</v>
      </c>
      <c r="EOQ71" s="189" t="s">
        <v>32</v>
      </c>
      <c r="EOR71" s="190"/>
      <c r="EOS71" s="190"/>
      <c r="EOT71" s="190"/>
      <c r="EOU71" s="190"/>
      <c r="EOV71" s="190"/>
      <c r="EOW71" s="14"/>
      <c r="EOX71" s="16"/>
      <c r="EOY71" s="16"/>
      <c r="EOZ71" s="67">
        <f>IF(EOZ38=5,0,EPF71)</f>
        <v>0</v>
      </c>
      <c r="EPA71" s="18"/>
      <c r="EPB71" s="192"/>
      <c r="EPC71" s="18"/>
      <c r="EPD71" s="192"/>
      <c r="EPE71" s="18"/>
      <c r="EPF71" s="68">
        <f>IFERROR(IF(EPH24/EPH23 &lt; 0.1,0,EPM71),0)</f>
        <v>0</v>
      </c>
      <c r="EPG71" s="189" t="s">
        <v>32</v>
      </c>
      <c r="EPH71" s="190"/>
      <c r="EPI71" s="190"/>
      <c r="EPJ71" s="190"/>
      <c r="EPK71" s="190"/>
      <c r="EPL71" s="190"/>
      <c r="EPM71" s="14"/>
      <c r="EPN71" s="16"/>
      <c r="EPO71" s="16"/>
      <c r="EPP71" s="67">
        <f>IF(EPP38=5,0,EPV71)</f>
        <v>0</v>
      </c>
      <c r="EPQ71" s="18"/>
      <c r="EPR71" s="192"/>
      <c r="EPS71" s="18"/>
      <c r="EPT71" s="192"/>
      <c r="EPU71" s="18"/>
      <c r="EPV71" s="68">
        <f>IFERROR(IF(EPX24/EPX23 &lt; 0.1,0,EQC71),0)</f>
        <v>0</v>
      </c>
      <c r="EPW71" s="189" t="s">
        <v>32</v>
      </c>
      <c r="EPX71" s="190"/>
      <c r="EPY71" s="190"/>
      <c r="EPZ71" s="190"/>
      <c r="EQA71" s="190"/>
      <c r="EQB71" s="190"/>
      <c r="EQC71" s="14"/>
      <c r="EQD71" s="16"/>
      <c r="EQE71" s="16"/>
      <c r="EQF71" s="67">
        <f>IF(EQF38=5,0,EQL71)</f>
        <v>0</v>
      </c>
      <c r="EQG71" s="18"/>
      <c r="EQH71" s="192"/>
      <c r="EQI71" s="18"/>
      <c r="EQJ71" s="192"/>
      <c r="EQK71" s="18"/>
      <c r="EQL71" s="68">
        <f>IFERROR(IF(EQN24/EQN23 &lt; 0.1,0,EQS71),0)</f>
        <v>0</v>
      </c>
      <c r="EQM71" s="189" t="s">
        <v>32</v>
      </c>
      <c r="EQN71" s="190"/>
      <c r="EQO71" s="190"/>
      <c r="EQP71" s="190"/>
      <c r="EQQ71" s="190"/>
      <c r="EQR71" s="190"/>
      <c r="EQS71" s="14"/>
      <c r="EQT71" s="16"/>
      <c r="EQU71" s="16"/>
      <c r="EQV71" s="67">
        <f>IF(EQV38=5,0,ERB71)</f>
        <v>0</v>
      </c>
      <c r="EQW71" s="18"/>
      <c r="EQX71" s="192"/>
      <c r="EQY71" s="18"/>
      <c r="EQZ71" s="192"/>
      <c r="ERA71" s="18"/>
      <c r="ERB71" s="68">
        <f>IFERROR(IF(ERD24/ERD23 &lt; 0.1,0,ERI71),0)</f>
        <v>0</v>
      </c>
      <c r="ERC71" s="189" t="s">
        <v>32</v>
      </c>
      <c r="ERD71" s="190"/>
      <c r="ERE71" s="190"/>
      <c r="ERF71" s="190"/>
      <c r="ERG71" s="190"/>
      <c r="ERH71" s="190"/>
      <c r="ERI71" s="14"/>
      <c r="ERJ71" s="16"/>
      <c r="ERK71" s="16"/>
      <c r="ERL71" s="67">
        <f>IF(ERL38=5,0,ERR71)</f>
        <v>0</v>
      </c>
      <c r="ERM71" s="18"/>
      <c r="ERN71" s="192"/>
      <c r="ERO71" s="18"/>
      <c r="ERP71" s="192"/>
      <c r="ERQ71" s="18"/>
      <c r="ERR71" s="68">
        <f>IFERROR(IF(ERT24/ERT23 &lt; 0.1,0,ERY71),0)</f>
        <v>0</v>
      </c>
      <c r="ERS71" s="189" t="s">
        <v>32</v>
      </c>
      <c r="ERT71" s="190"/>
      <c r="ERU71" s="190"/>
      <c r="ERV71" s="190"/>
      <c r="ERW71" s="190"/>
      <c r="ERX71" s="190"/>
      <c r="ERY71" s="14"/>
      <c r="ERZ71" s="16"/>
      <c r="ESA71" s="16"/>
      <c r="ESB71" s="67">
        <f>IF(ESB38=5,0,ESH71)</f>
        <v>0</v>
      </c>
      <c r="ESC71" s="18"/>
      <c r="ESD71" s="192"/>
      <c r="ESE71" s="18"/>
      <c r="ESF71" s="192"/>
      <c r="ESG71" s="18"/>
      <c r="ESH71" s="68">
        <f>IFERROR(IF(ESJ24/ESJ23 &lt; 0.1,0,ESO71),0)</f>
        <v>0</v>
      </c>
      <c r="ESI71" s="189" t="s">
        <v>32</v>
      </c>
      <c r="ESJ71" s="190"/>
      <c r="ESK71" s="190"/>
      <c r="ESL71" s="190"/>
      <c r="ESM71" s="190"/>
      <c r="ESN71" s="190"/>
      <c r="ESO71" s="14"/>
      <c r="ESP71" s="16"/>
      <c r="ESQ71" s="16"/>
      <c r="ESR71" s="67">
        <f>IF(ESR38=5,0,ESX71)</f>
        <v>0</v>
      </c>
      <c r="ESS71" s="18"/>
      <c r="EST71" s="192"/>
      <c r="ESU71" s="18"/>
      <c r="ESV71" s="192"/>
      <c r="ESW71" s="18"/>
      <c r="ESX71" s="68">
        <f>IFERROR(IF(ESZ24/ESZ23 &lt; 0.1,0,ETE71),0)</f>
        <v>0</v>
      </c>
      <c r="ESY71" s="189" t="s">
        <v>32</v>
      </c>
      <c r="ESZ71" s="190"/>
      <c r="ETA71" s="190"/>
      <c r="ETB71" s="190"/>
      <c r="ETC71" s="190"/>
      <c r="ETD71" s="190"/>
      <c r="ETE71" s="14"/>
      <c r="ETF71" s="16"/>
      <c r="ETG71" s="16"/>
      <c r="ETH71" s="67">
        <f>IF(ETH38=5,0,ETN71)</f>
        <v>0</v>
      </c>
      <c r="ETI71" s="18"/>
      <c r="ETJ71" s="192"/>
      <c r="ETK71" s="18"/>
      <c r="ETL71" s="192"/>
      <c r="ETM71" s="18"/>
      <c r="ETN71" s="68">
        <f>IFERROR(IF(ETP24/ETP23 &lt; 0.1,0,ETU71),0)</f>
        <v>0</v>
      </c>
      <c r="ETO71" s="189" t="s">
        <v>32</v>
      </c>
      <c r="ETP71" s="190"/>
      <c r="ETQ71" s="190"/>
      <c r="ETR71" s="190"/>
      <c r="ETS71" s="190"/>
      <c r="ETT71" s="190"/>
      <c r="ETU71" s="14"/>
      <c r="ETV71" s="16"/>
      <c r="ETW71" s="16"/>
      <c r="ETX71" s="67">
        <f>IF(ETX38=5,0,EUD71)</f>
        <v>0</v>
      </c>
      <c r="ETY71" s="18"/>
      <c r="ETZ71" s="192"/>
      <c r="EUA71" s="18"/>
      <c r="EUB71" s="192"/>
      <c r="EUC71" s="18"/>
      <c r="EUD71" s="68">
        <f>IFERROR(IF(EUF24/EUF23 &lt; 0.1,0,EUK71),0)</f>
        <v>0</v>
      </c>
      <c r="EUE71" s="189" t="s">
        <v>32</v>
      </c>
      <c r="EUF71" s="190"/>
      <c r="EUG71" s="190"/>
      <c r="EUH71" s="190"/>
      <c r="EUI71" s="190"/>
      <c r="EUJ71" s="190"/>
      <c r="EUK71" s="14"/>
      <c r="EUL71" s="16"/>
      <c r="EUM71" s="16"/>
      <c r="EUN71" s="67">
        <f>IF(EUN38=5,0,EUT71)</f>
        <v>0</v>
      </c>
      <c r="EUO71" s="18"/>
      <c r="EUP71" s="192"/>
      <c r="EUQ71" s="18"/>
      <c r="EUR71" s="192"/>
      <c r="EUS71" s="18"/>
      <c r="EUT71" s="68">
        <f>IFERROR(IF(EUV24/EUV23 &lt; 0.1,0,EVA71),0)</f>
        <v>0</v>
      </c>
      <c r="EUU71" s="189" t="s">
        <v>32</v>
      </c>
      <c r="EUV71" s="190"/>
      <c r="EUW71" s="190"/>
      <c r="EUX71" s="190"/>
      <c r="EUY71" s="190"/>
      <c r="EUZ71" s="190"/>
      <c r="EVA71" s="14"/>
      <c r="EVB71" s="16"/>
      <c r="EVC71" s="16"/>
      <c r="EVD71" s="67">
        <f>IF(EVD38=5,0,EVJ71)</f>
        <v>0</v>
      </c>
      <c r="EVE71" s="18"/>
      <c r="EVF71" s="192"/>
      <c r="EVG71" s="18"/>
      <c r="EVH71" s="192"/>
      <c r="EVI71" s="18"/>
      <c r="EVJ71" s="68">
        <f>IFERROR(IF(EVL24/EVL23 &lt; 0.1,0,EVQ71),0)</f>
        <v>0</v>
      </c>
      <c r="EVK71" s="189" t="s">
        <v>32</v>
      </c>
      <c r="EVL71" s="190"/>
      <c r="EVM71" s="190"/>
      <c r="EVN71" s="190"/>
      <c r="EVO71" s="190"/>
      <c r="EVP71" s="190"/>
      <c r="EVQ71" s="14"/>
      <c r="EVR71" s="16"/>
      <c r="EVS71" s="16"/>
      <c r="EVT71" s="67">
        <f>IF(EVT38=5,0,EVZ71)</f>
        <v>0</v>
      </c>
      <c r="EVU71" s="18"/>
      <c r="EVV71" s="192"/>
      <c r="EVW71" s="18"/>
      <c r="EVX71" s="192"/>
      <c r="EVY71" s="18"/>
      <c r="EVZ71" s="68">
        <f>IFERROR(IF(EWB24/EWB23 &lt; 0.1,0,EWG71),0)</f>
        <v>0</v>
      </c>
      <c r="EWA71" s="189" t="s">
        <v>32</v>
      </c>
      <c r="EWB71" s="190"/>
      <c r="EWC71" s="190"/>
      <c r="EWD71" s="190"/>
      <c r="EWE71" s="190"/>
      <c r="EWF71" s="190"/>
      <c r="EWG71" s="14"/>
      <c r="EWH71" s="16"/>
      <c r="EWI71" s="16"/>
      <c r="EWJ71" s="67">
        <f>IF(EWJ38=5,0,EWP71)</f>
        <v>0</v>
      </c>
      <c r="EWK71" s="18"/>
      <c r="EWL71" s="192"/>
      <c r="EWM71" s="18"/>
      <c r="EWN71" s="192"/>
      <c r="EWO71" s="18"/>
      <c r="EWP71" s="68">
        <f>IFERROR(IF(EWR24/EWR23 &lt; 0.1,0,EWW71),0)</f>
        <v>0</v>
      </c>
      <c r="EWQ71" s="189" t="s">
        <v>32</v>
      </c>
      <c r="EWR71" s="190"/>
      <c r="EWS71" s="190"/>
      <c r="EWT71" s="190"/>
      <c r="EWU71" s="190"/>
      <c r="EWV71" s="190"/>
      <c r="EWW71" s="14"/>
      <c r="EWX71" s="16"/>
      <c r="EWY71" s="16"/>
      <c r="EWZ71" s="67">
        <f>IF(EWZ38=5,0,EXF71)</f>
        <v>0</v>
      </c>
      <c r="EXA71" s="18"/>
      <c r="EXB71" s="192"/>
      <c r="EXC71" s="18"/>
      <c r="EXD71" s="192"/>
      <c r="EXE71" s="18"/>
      <c r="EXF71" s="68">
        <f>IFERROR(IF(EXH24/EXH23 &lt; 0.1,0,EXM71),0)</f>
        <v>0</v>
      </c>
      <c r="EXG71" s="189" t="s">
        <v>32</v>
      </c>
      <c r="EXH71" s="190"/>
      <c r="EXI71" s="190"/>
      <c r="EXJ71" s="190"/>
      <c r="EXK71" s="190"/>
      <c r="EXL71" s="190"/>
      <c r="EXM71" s="14"/>
      <c r="EXN71" s="16"/>
      <c r="EXO71" s="16"/>
      <c r="EXP71" s="67">
        <f>IF(EXP38=5,0,EXV71)</f>
        <v>0</v>
      </c>
      <c r="EXQ71" s="18"/>
      <c r="EXR71" s="192"/>
      <c r="EXS71" s="18"/>
      <c r="EXT71" s="192"/>
      <c r="EXU71" s="18"/>
      <c r="EXV71" s="68">
        <f>IFERROR(IF(EXX24/EXX23 &lt; 0.1,0,EYC71),0)</f>
        <v>0</v>
      </c>
      <c r="EXW71" s="189" t="s">
        <v>32</v>
      </c>
      <c r="EXX71" s="190"/>
      <c r="EXY71" s="190"/>
      <c r="EXZ71" s="190"/>
      <c r="EYA71" s="190"/>
      <c r="EYB71" s="190"/>
      <c r="EYC71" s="14"/>
      <c r="EYD71" s="16"/>
      <c r="EYE71" s="16"/>
      <c r="EYF71" s="67">
        <f>IF(EYF38=5,0,EYL71)</f>
        <v>0</v>
      </c>
      <c r="EYG71" s="18"/>
      <c r="EYH71" s="192"/>
      <c r="EYI71" s="18"/>
      <c r="EYJ71" s="192"/>
      <c r="EYK71" s="18"/>
      <c r="EYL71" s="68">
        <f>IFERROR(IF(EYN24/EYN23 &lt; 0.1,0,EYS71),0)</f>
        <v>0</v>
      </c>
      <c r="EYM71" s="189" t="s">
        <v>32</v>
      </c>
      <c r="EYN71" s="190"/>
      <c r="EYO71" s="190"/>
      <c r="EYP71" s="190"/>
      <c r="EYQ71" s="190"/>
      <c r="EYR71" s="190"/>
      <c r="EYS71" s="14"/>
      <c r="EYT71" s="16"/>
      <c r="EYU71" s="16"/>
      <c r="EYV71" s="67">
        <f>IF(EYV38=5,0,EZB71)</f>
        <v>0</v>
      </c>
      <c r="EYW71" s="18"/>
      <c r="EYX71" s="192"/>
      <c r="EYY71" s="18"/>
      <c r="EYZ71" s="192"/>
      <c r="EZA71" s="18"/>
      <c r="EZB71" s="68">
        <f>IFERROR(IF(EZD24/EZD23 &lt; 0.1,0,EZI71),0)</f>
        <v>0</v>
      </c>
      <c r="EZC71" s="189" t="s">
        <v>32</v>
      </c>
      <c r="EZD71" s="190"/>
      <c r="EZE71" s="190"/>
      <c r="EZF71" s="190"/>
      <c r="EZG71" s="190"/>
      <c r="EZH71" s="190"/>
      <c r="EZI71" s="14"/>
      <c r="EZJ71" s="16"/>
      <c r="EZK71" s="16"/>
      <c r="EZL71" s="67">
        <f>IF(EZL38=5,0,EZR71)</f>
        <v>0</v>
      </c>
      <c r="EZM71" s="18"/>
      <c r="EZN71" s="192"/>
      <c r="EZO71" s="18"/>
      <c r="EZP71" s="192"/>
      <c r="EZQ71" s="18"/>
      <c r="EZR71" s="68">
        <f>IFERROR(IF(EZT24/EZT23 &lt; 0.1,0,EZY71),0)</f>
        <v>0</v>
      </c>
      <c r="EZS71" s="189" t="s">
        <v>32</v>
      </c>
      <c r="EZT71" s="190"/>
      <c r="EZU71" s="190"/>
      <c r="EZV71" s="190"/>
      <c r="EZW71" s="190"/>
      <c r="EZX71" s="190"/>
      <c r="EZY71" s="14"/>
      <c r="EZZ71" s="16"/>
      <c r="FAA71" s="16"/>
      <c r="FAB71" s="67">
        <f>IF(FAB38=5,0,FAH71)</f>
        <v>0</v>
      </c>
      <c r="FAC71" s="18"/>
      <c r="FAD71" s="192"/>
      <c r="FAE71" s="18"/>
      <c r="FAF71" s="192"/>
      <c r="FAG71" s="18"/>
      <c r="FAH71" s="68">
        <f>IFERROR(IF(FAJ24/FAJ23 &lt; 0.1,0,FAO71),0)</f>
        <v>0</v>
      </c>
      <c r="FAI71" s="189" t="s">
        <v>32</v>
      </c>
      <c r="FAJ71" s="190"/>
      <c r="FAK71" s="190"/>
      <c r="FAL71" s="190"/>
      <c r="FAM71" s="190"/>
      <c r="FAN71" s="190"/>
      <c r="FAO71" s="14"/>
      <c r="FAP71" s="16"/>
      <c r="FAQ71" s="16"/>
      <c r="FAR71" s="67">
        <f>IF(FAR38=5,0,FAX71)</f>
        <v>0</v>
      </c>
      <c r="FAS71" s="18"/>
      <c r="FAT71" s="192"/>
      <c r="FAU71" s="18"/>
      <c r="FAV71" s="192"/>
      <c r="FAW71" s="18"/>
      <c r="FAX71" s="68">
        <f>IFERROR(IF(FAZ24/FAZ23 &lt; 0.1,0,FBE71),0)</f>
        <v>0</v>
      </c>
      <c r="FAY71" s="189" t="s">
        <v>32</v>
      </c>
      <c r="FAZ71" s="190"/>
      <c r="FBA71" s="190"/>
      <c r="FBB71" s="190"/>
      <c r="FBC71" s="190"/>
      <c r="FBD71" s="190"/>
      <c r="FBE71" s="14"/>
      <c r="FBF71" s="16"/>
      <c r="FBG71" s="16"/>
      <c r="FBH71" s="67">
        <f>IF(FBH38=5,0,FBN71)</f>
        <v>0</v>
      </c>
      <c r="FBI71" s="18"/>
      <c r="FBJ71" s="192"/>
      <c r="FBK71" s="18"/>
      <c r="FBL71" s="192"/>
      <c r="FBM71" s="18"/>
      <c r="FBN71" s="68">
        <f>IFERROR(IF(FBP24/FBP23 &lt; 0.1,0,FBU71),0)</f>
        <v>0</v>
      </c>
      <c r="FBO71" s="189" t="s">
        <v>32</v>
      </c>
      <c r="FBP71" s="190"/>
      <c r="FBQ71" s="190"/>
      <c r="FBR71" s="190"/>
      <c r="FBS71" s="190"/>
      <c r="FBT71" s="190"/>
      <c r="FBU71" s="14"/>
      <c r="FBV71" s="16"/>
      <c r="FBW71" s="16"/>
      <c r="FBX71" s="67">
        <f>IF(FBX38=5,0,FCD71)</f>
        <v>0</v>
      </c>
      <c r="FBY71" s="18"/>
      <c r="FBZ71" s="192"/>
      <c r="FCA71" s="18"/>
      <c r="FCB71" s="192"/>
      <c r="FCC71" s="18"/>
      <c r="FCD71" s="68">
        <f>IFERROR(IF(FCF24/FCF23 &lt; 0.1,0,FCK71),0)</f>
        <v>0</v>
      </c>
      <c r="FCE71" s="189" t="s">
        <v>32</v>
      </c>
      <c r="FCF71" s="190"/>
      <c r="FCG71" s="190"/>
      <c r="FCH71" s="190"/>
      <c r="FCI71" s="190"/>
      <c r="FCJ71" s="190"/>
      <c r="FCK71" s="14"/>
      <c r="FCL71" s="16"/>
      <c r="FCM71" s="16"/>
      <c r="FCN71" s="67">
        <f>IF(FCN38=5,0,FCT71)</f>
        <v>0</v>
      </c>
      <c r="FCO71" s="18"/>
      <c r="FCP71" s="192"/>
      <c r="FCQ71" s="18"/>
      <c r="FCR71" s="192"/>
      <c r="FCS71" s="18"/>
      <c r="FCT71" s="68">
        <f>IFERROR(IF(FCV24/FCV23 &lt; 0.1,0,FDA71),0)</f>
        <v>0</v>
      </c>
      <c r="FCU71" s="189" t="s">
        <v>32</v>
      </c>
      <c r="FCV71" s="190"/>
      <c r="FCW71" s="190"/>
      <c r="FCX71" s="190"/>
      <c r="FCY71" s="190"/>
      <c r="FCZ71" s="190"/>
      <c r="FDA71" s="14"/>
      <c r="FDB71" s="16"/>
      <c r="FDC71" s="16"/>
      <c r="FDD71" s="67">
        <f>IF(FDD38=5,0,FDJ71)</f>
        <v>0</v>
      </c>
      <c r="FDE71" s="18"/>
      <c r="FDF71" s="192"/>
      <c r="FDG71" s="18"/>
      <c r="FDH71" s="192"/>
      <c r="FDI71" s="18"/>
      <c r="FDJ71" s="68">
        <f>IFERROR(IF(FDL24/FDL23 &lt; 0.1,0,FDQ71),0)</f>
        <v>0</v>
      </c>
      <c r="FDK71" s="189" t="s">
        <v>32</v>
      </c>
      <c r="FDL71" s="190"/>
      <c r="FDM71" s="190"/>
      <c r="FDN71" s="190"/>
      <c r="FDO71" s="190"/>
      <c r="FDP71" s="190"/>
      <c r="FDQ71" s="14"/>
      <c r="FDR71" s="16"/>
      <c r="FDS71" s="16"/>
      <c r="FDT71" s="67">
        <f>IF(FDT38=5,0,FDZ71)</f>
        <v>0</v>
      </c>
      <c r="FDU71" s="18"/>
      <c r="FDV71" s="192"/>
      <c r="FDW71" s="18"/>
      <c r="FDX71" s="192"/>
      <c r="FDY71" s="18"/>
      <c r="FDZ71" s="68">
        <f>IFERROR(IF(FEB24/FEB23 &lt; 0.1,0,FEG71),0)</f>
        <v>0</v>
      </c>
      <c r="FEA71" s="189" t="s">
        <v>32</v>
      </c>
      <c r="FEB71" s="190"/>
      <c r="FEC71" s="190"/>
      <c r="FED71" s="190"/>
      <c r="FEE71" s="190"/>
      <c r="FEF71" s="190"/>
      <c r="FEG71" s="14"/>
      <c r="FEH71" s="16"/>
      <c r="FEI71" s="16"/>
      <c r="FEJ71" s="67">
        <f>IF(FEJ38=5,0,FEP71)</f>
        <v>0</v>
      </c>
      <c r="FEK71" s="18"/>
      <c r="FEL71" s="192"/>
      <c r="FEM71" s="18"/>
      <c r="FEN71" s="192"/>
      <c r="FEO71" s="18"/>
      <c r="FEP71" s="68">
        <f>IFERROR(IF(FER24/FER23 &lt; 0.1,0,FEW71),0)</f>
        <v>0</v>
      </c>
      <c r="FEQ71" s="189" t="s">
        <v>32</v>
      </c>
      <c r="FER71" s="190"/>
      <c r="FES71" s="190"/>
      <c r="FET71" s="190"/>
      <c r="FEU71" s="190"/>
      <c r="FEV71" s="190"/>
      <c r="FEW71" s="14"/>
      <c r="FEX71" s="16"/>
      <c r="FEY71" s="16"/>
      <c r="FEZ71" s="67">
        <f>IF(FEZ38=5,0,FFF71)</f>
        <v>0</v>
      </c>
      <c r="FFA71" s="18"/>
      <c r="FFB71" s="192"/>
      <c r="FFC71" s="18"/>
      <c r="FFD71" s="192"/>
      <c r="FFE71" s="18"/>
      <c r="FFF71" s="68">
        <f>IFERROR(IF(FFH24/FFH23 &lt; 0.1,0,FFM71),0)</f>
        <v>0</v>
      </c>
      <c r="FFG71" s="189" t="s">
        <v>32</v>
      </c>
      <c r="FFH71" s="190"/>
      <c r="FFI71" s="190"/>
      <c r="FFJ71" s="190"/>
      <c r="FFK71" s="190"/>
      <c r="FFL71" s="190"/>
      <c r="FFM71" s="14"/>
      <c r="FFN71" s="16"/>
      <c r="FFO71" s="16"/>
      <c r="FFP71" s="67">
        <f>IF(FFP38=5,0,FFV71)</f>
        <v>0</v>
      </c>
      <c r="FFQ71" s="18"/>
      <c r="FFR71" s="192"/>
      <c r="FFS71" s="18"/>
      <c r="FFT71" s="192"/>
      <c r="FFU71" s="18"/>
      <c r="FFV71" s="68">
        <f>IFERROR(IF(FFX24/FFX23 &lt; 0.1,0,FGC71),0)</f>
        <v>0</v>
      </c>
      <c r="FFW71" s="189" t="s">
        <v>32</v>
      </c>
      <c r="FFX71" s="190"/>
      <c r="FFY71" s="190"/>
      <c r="FFZ71" s="190"/>
      <c r="FGA71" s="190"/>
      <c r="FGB71" s="190"/>
      <c r="FGC71" s="14"/>
      <c r="FGD71" s="16"/>
      <c r="FGE71" s="16"/>
      <c r="FGF71" s="67">
        <f>IF(FGF38=5,0,FGL71)</f>
        <v>0</v>
      </c>
      <c r="FGG71" s="18"/>
      <c r="FGH71" s="192"/>
      <c r="FGI71" s="18"/>
      <c r="FGJ71" s="192"/>
      <c r="FGK71" s="18"/>
      <c r="FGL71" s="68">
        <f>IFERROR(IF(FGN24/FGN23 &lt; 0.1,0,FGS71),0)</f>
        <v>0</v>
      </c>
      <c r="FGM71" s="189" t="s">
        <v>32</v>
      </c>
      <c r="FGN71" s="190"/>
      <c r="FGO71" s="190"/>
      <c r="FGP71" s="190"/>
      <c r="FGQ71" s="190"/>
      <c r="FGR71" s="190"/>
      <c r="FGS71" s="14"/>
      <c r="FGT71" s="16"/>
      <c r="FGU71" s="16"/>
      <c r="FGV71" s="67">
        <f>IF(FGV38=5,0,FHB71)</f>
        <v>0</v>
      </c>
      <c r="FGW71" s="18"/>
      <c r="FGX71" s="192"/>
      <c r="FGY71" s="18"/>
      <c r="FGZ71" s="192"/>
      <c r="FHA71" s="18"/>
      <c r="FHB71" s="68">
        <f>IFERROR(IF(FHD24/FHD23 &lt; 0.1,0,FHI71),0)</f>
        <v>0</v>
      </c>
      <c r="FHC71" s="189" t="s">
        <v>32</v>
      </c>
      <c r="FHD71" s="190"/>
      <c r="FHE71" s="190"/>
      <c r="FHF71" s="190"/>
      <c r="FHG71" s="190"/>
      <c r="FHH71" s="190"/>
      <c r="FHI71" s="14"/>
      <c r="FHJ71" s="16"/>
      <c r="FHK71" s="16"/>
      <c r="FHL71" s="67">
        <f>IF(FHL38=5,0,FHR71)</f>
        <v>0</v>
      </c>
      <c r="FHM71" s="18"/>
      <c r="FHN71" s="192"/>
      <c r="FHO71" s="18"/>
      <c r="FHP71" s="192"/>
      <c r="FHQ71" s="18"/>
      <c r="FHR71" s="68">
        <f>IFERROR(IF(FHT24/FHT23 &lt; 0.1,0,FHY71),0)</f>
        <v>0</v>
      </c>
      <c r="FHS71" s="189" t="s">
        <v>32</v>
      </c>
      <c r="FHT71" s="190"/>
      <c r="FHU71" s="190"/>
      <c r="FHV71" s="190"/>
      <c r="FHW71" s="190"/>
      <c r="FHX71" s="190"/>
      <c r="FHY71" s="14"/>
      <c r="FHZ71" s="16"/>
      <c r="FIA71" s="16"/>
      <c r="FIB71" s="67">
        <f>IF(FIB38=5,0,FIH71)</f>
        <v>0</v>
      </c>
      <c r="FIC71" s="18"/>
      <c r="FID71" s="192"/>
      <c r="FIE71" s="18"/>
      <c r="FIF71" s="192"/>
      <c r="FIG71" s="18"/>
      <c r="FIH71" s="68">
        <f>IFERROR(IF(FIJ24/FIJ23 &lt; 0.1,0,FIO71),0)</f>
        <v>0</v>
      </c>
      <c r="FII71" s="189" t="s">
        <v>32</v>
      </c>
      <c r="FIJ71" s="190"/>
      <c r="FIK71" s="190"/>
      <c r="FIL71" s="190"/>
      <c r="FIM71" s="190"/>
      <c r="FIN71" s="190"/>
      <c r="FIO71" s="14"/>
      <c r="FIP71" s="16"/>
      <c r="FIQ71" s="16"/>
      <c r="FIR71" s="67">
        <f>IF(FIR38=5,0,FIX71)</f>
        <v>0</v>
      </c>
      <c r="FIS71" s="18"/>
      <c r="FIT71" s="192"/>
      <c r="FIU71" s="18"/>
      <c r="FIV71" s="192"/>
      <c r="FIW71" s="18"/>
      <c r="FIX71" s="68">
        <f>IFERROR(IF(FIZ24/FIZ23 &lt; 0.1,0,FJE71),0)</f>
        <v>0</v>
      </c>
      <c r="FIY71" s="189" t="s">
        <v>32</v>
      </c>
      <c r="FIZ71" s="190"/>
      <c r="FJA71" s="190"/>
      <c r="FJB71" s="190"/>
      <c r="FJC71" s="190"/>
      <c r="FJD71" s="190"/>
      <c r="FJE71" s="14"/>
      <c r="FJF71" s="16"/>
      <c r="FJG71" s="16"/>
      <c r="FJH71" s="67">
        <f>IF(FJH38=5,0,FJN71)</f>
        <v>0</v>
      </c>
      <c r="FJI71" s="18"/>
      <c r="FJJ71" s="192"/>
      <c r="FJK71" s="18"/>
      <c r="FJL71" s="192"/>
      <c r="FJM71" s="18"/>
      <c r="FJN71" s="68">
        <f>IFERROR(IF(FJP24/FJP23 &lt; 0.1,0,FJU71),0)</f>
        <v>0</v>
      </c>
      <c r="FJO71" s="189" t="s">
        <v>32</v>
      </c>
      <c r="FJP71" s="190"/>
      <c r="FJQ71" s="190"/>
      <c r="FJR71" s="190"/>
      <c r="FJS71" s="190"/>
      <c r="FJT71" s="190"/>
      <c r="FJU71" s="14"/>
      <c r="FJV71" s="16"/>
      <c r="FJW71" s="16"/>
      <c r="FJX71" s="67">
        <f>IF(FJX38=5,0,FKD71)</f>
        <v>0</v>
      </c>
      <c r="FJY71" s="18"/>
      <c r="FJZ71" s="192"/>
      <c r="FKA71" s="18"/>
      <c r="FKB71" s="192"/>
      <c r="FKC71" s="18"/>
      <c r="FKD71" s="68">
        <f>IFERROR(IF(FKF24/FKF23 &lt; 0.1,0,FKK71),0)</f>
        <v>0</v>
      </c>
      <c r="FKE71" s="189" t="s">
        <v>32</v>
      </c>
      <c r="FKF71" s="190"/>
      <c r="FKG71" s="190"/>
      <c r="FKH71" s="190"/>
      <c r="FKI71" s="190"/>
      <c r="FKJ71" s="190"/>
      <c r="FKK71" s="14"/>
      <c r="FKL71" s="16"/>
      <c r="FKM71" s="16"/>
      <c r="FKN71" s="67">
        <f>IF(FKN38=5,0,FKT71)</f>
        <v>0</v>
      </c>
      <c r="FKO71" s="18"/>
      <c r="FKP71" s="192"/>
      <c r="FKQ71" s="18"/>
      <c r="FKR71" s="192"/>
      <c r="FKS71" s="18"/>
      <c r="FKT71" s="68">
        <f>IFERROR(IF(FKV24/FKV23 &lt; 0.1,0,FLA71),0)</f>
        <v>0</v>
      </c>
      <c r="FKU71" s="189" t="s">
        <v>32</v>
      </c>
      <c r="FKV71" s="190"/>
      <c r="FKW71" s="190"/>
      <c r="FKX71" s="190"/>
      <c r="FKY71" s="190"/>
      <c r="FKZ71" s="190"/>
      <c r="FLA71" s="14"/>
      <c r="FLB71" s="16"/>
      <c r="FLC71" s="16"/>
      <c r="FLD71" s="67">
        <f>IF(FLD38=5,0,FLJ71)</f>
        <v>0</v>
      </c>
      <c r="FLE71" s="18"/>
      <c r="FLF71" s="192"/>
      <c r="FLG71" s="18"/>
      <c r="FLH71" s="192"/>
      <c r="FLI71" s="18"/>
      <c r="FLJ71" s="68">
        <f>IFERROR(IF(FLL24/FLL23 &lt; 0.1,0,FLQ71),0)</f>
        <v>0</v>
      </c>
      <c r="FLK71" s="189" t="s">
        <v>32</v>
      </c>
      <c r="FLL71" s="190"/>
      <c r="FLM71" s="190"/>
      <c r="FLN71" s="190"/>
      <c r="FLO71" s="190"/>
      <c r="FLP71" s="190"/>
      <c r="FLQ71" s="14"/>
      <c r="FLR71" s="16"/>
      <c r="FLS71" s="16"/>
      <c r="FLT71" s="67">
        <f>IF(FLT38=5,0,FLZ71)</f>
        <v>0</v>
      </c>
      <c r="FLU71" s="18"/>
      <c r="FLV71" s="192"/>
      <c r="FLW71" s="18"/>
      <c r="FLX71" s="192"/>
      <c r="FLY71" s="18"/>
      <c r="FLZ71" s="68">
        <f>IFERROR(IF(FMB24/FMB23 &lt; 0.1,0,FMG71),0)</f>
        <v>0</v>
      </c>
      <c r="FMA71" s="189" t="s">
        <v>32</v>
      </c>
      <c r="FMB71" s="190"/>
      <c r="FMC71" s="190"/>
      <c r="FMD71" s="190"/>
      <c r="FME71" s="190"/>
      <c r="FMF71" s="190"/>
      <c r="FMG71" s="14"/>
      <c r="FMH71" s="16"/>
      <c r="FMI71" s="16"/>
      <c r="FMJ71" s="67">
        <f>IF(FMJ38=5,0,FMP71)</f>
        <v>0</v>
      </c>
      <c r="FMK71" s="18"/>
      <c r="FML71" s="192"/>
      <c r="FMM71" s="18"/>
      <c r="FMN71" s="192"/>
      <c r="FMO71" s="18"/>
      <c r="FMP71" s="68">
        <f>IFERROR(IF(FMR24/FMR23 &lt; 0.1,0,FMW71),0)</f>
        <v>0</v>
      </c>
      <c r="FMQ71" s="189" t="s">
        <v>32</v>
      </c>
      <c r="FMR71" s="190"/>
      <c r="FMS71" s="190"/>
      <c r="FMT71" s="190"/>
      <c r="FMU71" s="190"/>
      <c r="FMV71" s="190"/>
      <c r="FMW71" s="14"/>
      <c r="FMX71" s="16"/>
      <c r="FMY71" s="16"/>
      <c r="FMZ71" s="67">
        <f>IF(FMZ38=5,0,FNF71)</f>
        <v>0</v>
      </c>
      <c r="FNA71" s="18"/>
      <c r="FNB71" s="192"/>
      <c r="FNC71" s="18"/>
      <c r="FND71" s="192"/>
      <c r="FNE71" s="18"/>
      <c r="FNF71" s="68">
        <f>IFERROR(IF(FNH24/FNH23 &lt; 0.1,0,FNM71),0)</f>
        <v>0</v>
      </c>
      <c r="FNG71" s="189" t="s">
        <v>32</v>
      </c>
      <c r="FNH71" s="190"/>
      <c r="FNI71" s="190"/>
      <c r="FNJ71" s="190"/>
      <c r="FNK71" s="190"/>
      <c r="FNL71" s="190"/>
      <c r="FNM71" s="14"/>
      <c r="FNN71" s="16"/>
      <c r="FNO71" s="16"/>
      <c r="FNP71" s="67">
        <f>IF(FNP38=5,0,FNV71)</f>
        <v>0</v>
      </c>
      <c r="FNQ71" s="18"/>
      <c r="FNR71" s="192"/>
      <c r="FNS71" s="18"/>
      <c r="FNT71" s="192"/>
      <c r="FNU71" s="18"/>
      <c r="FNV71" s="68">
        <f>IFERROR(IF(FNX24/FNX23 &lt; 0.1,0,FOC71),0)</f>
        <v>0</v>
      </c>
      <c r="FNW71" s="189" t="s">
        <v>32</v>
      </c>
      <c r="FNX71" s="190"/>
      <c r="FNY71" s="190"/>
      <c r="FNZ71" s="190"/>
      <c r="FOA71" s="190"/>
      <c r="FOB71" s="190"/>
      <c r="FOC71" s="14"/>
      <c r="FOD71" s="16"/>
      <c r="FOE71" s="16"/>
      <c r="FOF71" s="67">
        <f>IF(FOF38=5,0,FOL71)</f>
        <v>0</v>
      </c>
      <c r="FOG71" s="18"/>
      <c r="FOH71" s="192"/>
      <c r="FOI71" s="18"/>
      <c r="FOJ71" s="192"/>
      <c r="FOK71" s="18"/>
      <c r="FOL71" s="68">
        <f>IFERROR(IF(FON24/FON23 &lt; 0.1,0,FOS71),0)</f>
        <v>0</v>
      </c>
      <c r="FOM71" s="189" t="s">
        <v>32</v>
      </c>
      <c r="FON71" s="190"/>
      <c r="FOO71" s="190"/>
      <c r="FOP71" s="190"/>
      <c r="FOQ71" s="190"/>
      <c r="FOR71" s="190"/>
      <c r="FOS71" s="14"/>
      <c r="FOT71" s="16"/>
      <c r="FOU71" s="16"/>
      <c r="FOV71" s="67">
        <f>IF(FOV38=5,0,FPB71)</f>
        <v>0</v>
      </c>
      <c r="FOW71" s="18"/>
      <c r="FOX71" s="192"/>
      <c r="FOY71" s="18"/>
      <c r="FOZ71" s="192"/>
      <c r="FPA71" s="18"/>
      <c r="FPB71" s="68">
        <f>IFERROR(IF(FPD24/FPD23 &lt; 0.1,0,FPI71),0)</f>
        <v>0</v>
      </c>
      <c r="FPC71" s="189" t="s">
        <v>32</v>
      </c>
      <c r="FPD71" s="190"/>
      <c r="FPE71" s="190"/>
      <c r="FPF71" s="190"/>
      <c r="FPG71" s="190"/>
      <c r="FPH71" s="190"/>
      <c r="FPI71" s="14"/>
      <c r="FPJ71" s="16"/>
      <c r="FPK71" s="16"/>
      <c r="FPL71" s="67">
        <f>IF(FPL38=5,0,FPR71)</f>
        <v>0</v>
      </c>
      <c r="FPM71" s="18"/>
      <c r="FPN71" s="192"/>
      <c r="FPO71" s="18"/>
      <c r="FPP71" s="192"/>
      <c r="FPQ71" s="18"/>
      <c r="FPR71" s="68">
        <f>IFERROR(IF(FPT24/FPT23 &lt; 0.1,0,FPY71),0)</f>
        <v>0</v>
      </c>
      <c r="FPS71" s="189" t="s">
        <v>32</v>
      </c>
      <c r="FPT71" s="190"/>
      <c r="FPU71" s="190"/>
      <c r="FPV71" s="190"/>
      <c r="FPW71" s="190"/>
      <c r="FPX71" s="190"/>
      <c r="FPY71" s="14"/>
      <c r="FPZ71" s="16"/>
      <c r="FQA71" s="16"/>
      <c r="FQB71" s="67">
        <f>IF(FQB38=5,0,FQH71)</f>
        <v>0</v>
      </c>
      <c r="FQC71" s="18"/>
      <c r="FQD71" s="192"/>
      <c r="FQE71" s="18"/>
      <c r="FQF71" s="192"/>
      <c r="FQG71" s="18"/>
      <c r="FQH71" s="68">
        <f>IFERROR(IF(FQJ24/FQJ23 &lt; 0.1,0,FQO71),0)</f>
        <v>0</v>
      </c>
      <c r="FQI71" s="189" t="s">
        <v>32</v>
      </c>
      <c r="FQJ71" s="190"/>
      <c r="FQK71" s="190"/>
      <c r="FQL71" s="190"/>
      <c r="FQM71" s="190"/>
      <c r="FQN71" s="190"/>
      <c r="FQO71" s="14"/>
      <c r="FQP71" s="16"/>
      <c r="FQQ71" s="16"/>
      <c r="FQR71" s="67">
        <f>IF(FQR38=5,0,FQX71)</f>
        <v>0</v>
      </c>
      <c r="FQS71" s="18"/>
      <c r="FQT71" s="192"/>
      <c r="FQU71" s="18"/>
      <c r="FQV71" s="192"/>
      <c r="FQW71" s="18"/>
      <c r="FQX71" s="68">
        <f>IFERROR(IF(FQZ24/FQZ23 &lt; 0.1,0,FRE71),0)</f>
        <v>0</v>
      </c>
      <c r="FQY71" s="189" t="s">
        <v>32</v>
      </c>
      <c r="FQZ71" s="190"/>
      <c r="FRA71" s="190"/>
      <c r="FRB71" s="190"/>
      <c r="FRC71" s="190"/>
      <c r="FRD71" s="190"/>
      <c r="FRE71" s="14"/>
      <c r="FRF71" s="16"/>
      <c r="FRG71" s="16"/>
      <c r="FRH71" s="67">
        <f>IF(FRH38=5,0,FRN71)</f>
        <v>0</v>
      </c>
      <c r="FRI71" s="18"/>
      <c r="FRJ71" s="192"/>
      <c r="FRK71" s="18"/>
      <c r="FRL71" s="192"/>
      <c r="FRM71" s="18"/>
      <c r="FRN71" s="68">
        <f>IFERROR(IF(FRP24/FRP23 &lt; 0.1,0,FRU71),0)</f>
        <v>0</v>
      </c>
      <c r="FRO71" s="189" t="s">
        <v>32</v>
      </c>
      <c r="FRP71" s="190"/>
      <c r="FRQ71" s="190"/>
      <c r="FRR71" s="190"/>
      <c r="FRS71" s="190"/>
      <c r="FRT71" s="190"/>
      <c r="FRU71" s="14"/>
      <c r="FRV71" s="16"/>
      <c r="FRW71" s="16"/>
      <c r="FRX71" s="67">
        <f>IF(FRX38=5,0,FSD71)</f>
        <v>0</v>
      </c>
      <c r="FRY71" s="18"/>
      <c r="FRZ71" s="192"/>
      <c r="FSA71" s="18"/>
      <c r="FSB71" s="192"/>
      <c r="FSC71" s="18"/>
      <c r="FSD71" s="68">
        <f>IFERROR(IF(FSF24/FSF23 &lt; 0.1,0,FSK71),0)</f>
        <v>0</v>
      </c>
      <c r="FSE71" s="189" t="s">
        <v>32</v>
      </c>
      <c r="FSF71" s="190"/>
      <c r="FSG71" s="190"/>
      <c r="FSH71" s="190"/>
      <c r="FSI71" s="190"/>
      <c r="FSJ71" s="190"/>
      <c r="FSK71" s="14"/>
      <c r="FSL71" s="16"/>
      <c r="FSM71" s="16"/>
      <c r="FSN71" s="67">
        <f>IF(FSN38=5,0,FST71)</f>
        <v>0</v>
      </c>
      <c r="FSO71" s="18"/>
      <c r="FSP71" s="192"/>
      <c r="FSQ71" s="18"/>
      <c r="FSR71" s="192"/>
      <c r="FSS71" s="18"/>
      <c r="FST71" s="68">
        <f>IFERROR(IF(FSV24/FSV23 &lt; 0.1,0,FTA71),0)</f>
        <v>0</v>
      </c>
      <c r="FSU71" s="189" t="s">
        <v>32</v>
      </c>
      <c r="FSV71" s="190"/>
      <c r="FSW71" s="190"/>
      <c r="FSX71" s="190"/>
      <c r="FSY71" s="190"/>
      <c r="FSZ71" s="190"/>
      <c r="FTA71" s="14"/>
      <c r="FTB71" s="16"/>
      <c r="FTC71" s="16"/>
      <c r="FTD71" s="67">
        <f>IF(FTD38=5,0,FTJ71)</f>
        <v>0</v>
      </c>
      <c r="FTE71" s="18"/>
      <c r="FTF71" s="192"/>
      <c r="FTG71" s="18"/>
      <c r="FTH71" s="192"/>
      <c r="FTI71" s="18"/>
      <c r="FTJ71" s="68">
        <f>IFERROR(IF(FTL24/FTL23 &lt; 0.1,0,FTQ71),0)</f>
        <v>0</v>
      </c>
      <c r="FTK71" s="189" t="s">
        <v>32</v>
      </c>
      <c r="FTL71" s="190"/>
      <c r="FTM71" s="190"/>
      <c r="FTN71" s="190"/>
      <c r="FTO71" s="190"/>
      <c r="FTP71" s="190"/>
      <c r="FTQ71" s="14"/>
      <c r="FTR71" s="16"/>
      <c r="FTS71" s="16"/>
      <c r="FTT71" s="67">
        <f>IF(FTT38=5,0,FTZ71)</f>
        <v>0</v>
      </c>
      <c r="FTU71" s="18"/>
      <c r="FTV71" s="192"/>
      <c r="FTW71" s="18"/>
      <c r="FTX71" s="192"/>
      <c r="FTY71" s="18"/>
      <c r="FTZ71" s="68">
        <f>IFERROR(IF(FUB24/FUB23 &lt; 0.1,0,FUG71),0)</f>
        <v>0</v>
      </c>
      <c r="FUA71" s="189" t="s">
        <v>32</v>
      </c>
      <c r="FUB71" s="190"/>
      <c r="FUC71" s="190"/>
      <c r="FUD71" s="190"/>
      <c r="FUE71" s="190"/>
      <c r="FUF71" s="190"/>
      <c r="FUG71" s="14"/>
      <c r="FUH71" s="16"/>
      <c r="FUI71" s="16"/>
      <c r="FUJ71" s="67">
        <f>IF(FUJ38=5,0,FUP71)</f>
        <v>0</v>
      </c>
      <c r="FUK71" s="18"/>
      <c r="FUL71" s="192"/>
      <c r="FUM71" s="18"/>
      <c r="FUN71" s="192"/>
      <c r="FUO71" s="18"/>
      <c r="FUP71" s="68">
        <f>IFERROR(IF(FUR24/FUR23 &lt; 0.1,0,FUW71),0)</f>
        <v>0</v>
      </c>
      <c r="FUQ71" s="189" t="s">
        <v>32</v>
      </c>
      <c r="FUR71" s="190"/>
      <c r="FUS71" s="190"/>
      <c r="FUT71" s="190"/>
      <c r="FUU71" s="190"/>
      <c r="FUV71" s="190"/>
      <c r="FUW71" s="14"/>
      <c r="FUX71" s="16"/>
      <c r="FUY71" s="16"/>
      <c r="FUZ71" s="67">
        <f>IF(FUZ38=5,0,FVF71)</f>
        <v>0</v>
      </c>
      <c r="FVA71" s="18"/>
      <c r="FVB71" s="192"/>
      <c r="FVC71" s="18"/>
      <c r="FVD71" s="192"/>
      <c r="FVE71" s="18"/>
      <c r="FVF71" s="68">
        <f>IFERROR(IF(FVH24/FVH23 &lt; 0.1,0,FVM71),0)</f>
        <v>0</v>
      </c>
      <c r="FVG71" s="189" t="s">
        <v>32</v>
      </c>
      <c r="FVH71" s="190"/>
      <c r="FVI71" s="190"/>
      <c r="FVJ71" s="190"/>
      <c r="FVK71" s="190"/>
      <c r="FVL71" s="190"/>
      <c r="FVM71" s="14"/>
      <c r="FVN71" s="16"/>
      <c r="FVO71" s="16"/>
      <c r="FVP71" s="67">
        <f>IF(FVP38=5,0,FVV71)</f>
        <v>0</v>
      </c>
      <c r="FVQ71" s="18"/>
      <c r="FVR71" s="192"/>
      <c r="FVS71" s="18"/>
      <c r="FVT71" s="192"/>
      <c r="FVU71" s="18"/>
      <c r="FVV71" s="68">
        <f>IFERROR(IF(FVX24/FVX23 &lt; 0.1,0,FWC71),0)</f>
        <v>0</v>
      </c>
      <c r="FVW71" s="189" t="s">
        <v>32</v>
      </c>
      <c r="FVX71" s="190"/>
      <c r="FVY71" s="190"/>
      <c r="FVZ71" s="190"/>
      <c r="FWA71" s="190"/>
      <c r="FWB71" s="190"/>
      <c r="FWC71" s="14"/>
      <c r="FWD71" s="16"/>
      <c r="FWE71" s="16"/>
      <c r="FWF71" s="67">
        <f>IF(FWF38=5,0,FWL71)</f>
        <v>0</v>
      </c>
      <c r="FWG71" s="18"/>
      <c r="FWH71" s="192"/>
      <c r="FWI71" s="18"/>
      <c r="FWJ71" s="192"/>
      <c r="FWK71" s="18"/>
      <c r="FWL71" s="68">
        <f>IFERROR(IF(FWN24/FWN23 &lt; 0.1,0,FWS71),0)</f>
        <v>0</v>
      </c>
      <c r="FWM71" s="189" t="s">
        <v>32</v>
      </c>
      <c r="FWN71" s="190"/>
      <c r="FWO71" s="190"/>
      <c r="FWP71" s="190"/>
      <c r="FWQ71" s="190"/>
      <c r="FWR71" s="190"/>
      <c r="FWS71" s="14"/>
      <c r="FWT71" s="16"/>
      <c r="FWU71" s="16"/>
      <c r="FWV71" s="67">
        <f>IF(FWV38=5,0,FXB71)</f>
        <v>0</v>
      </c>
      <c r="FWW71" s="18"/>
      <c r="FWX71" s="192"/>
      <c r="FWY71" s="18"/>
      <c r="FWZ71" s="192"/>
      <c r="FXA71" s="18"/>
      <c r="FXB71" s="68">
        <f>IFERROR(IF(FXD24/FXD23 &lt; 0.1,0,FXI71),0)</f>
        <v>0</v>
      </c>
      <c r="FXC71" s="189" t="s">
        <v>32</v>
      </c>
      <c r="FXD71" s="190"/>
      <c r="FXE71" s="190"/>
      <c r="FXF71" s="190"/>
      <c r="FXG71" s="190"/>
      <c r="FXH71" s="190"/>
      <c r="FXI71" s="14"/>
      <c r="FXJ71" s="16"/>
      <c r="FXK71" s="16"/>
      <c r="FXL71" s="67">
        <f>IF(FXL38=5,0,FXR71)</f>
        <v>0</v>
      </c>
      <c r="FXM71" s="18"/>
      <c r="FXN71" s="192"/>
      <c r="FXO71" s="18"/>
      <c r="FXP71" s="192"/>
      <c r="FXQ71" s="18"/>
      <c r="FXR71" s="68">
        <f>IFERROR(IF(FXT24/FXT23 &lt; 0.1,0,FXY71),0)</f>
        <v>0</v>
      </c>
      <c r="FXS71" s="189" t="s">
        <v>32</v>
      </c>
      <c r="FXT71" s="190"/>
      <c r="FXU71" s="190"/>
      <c r="FXV71" s="190"/>
      <c r="FXW71" s="190"/>
      <c r="FXX71" s="190"/>
      <c r="FXY71" s="14"/>
      <c r="FXZ71" s="16"/>
      <c r="FYA71" s="16"/>
      <c r="FYB71" s="67">
        <f>IF(FYB38=5,0,FYH71)</f>
        <v>0</v>
      </c>
      <c r="FYC71" s="18"/>
      <c r="FYD71" s="192"/>
      <c r="FYE71" s="18"/>
      <c r="FYF71" s="192"/>
      <c r="FYG71" s="18"/>
      <c r="FYH71" s="68">
        <f>IFERROR(IF(FYJ24/FYJ23 &lt; 0.1,0,FYO71),0)</f>
        <v>0</v>
      </c>
      <c r="FYI71" s="189" t="s">
        <v>32</v>
      </c>
      <c r="FYJ71" s="190"/>
      <c r="FYK71" s="190"/>
      <c r="FYL71" s="190"/>
      <c r="FYM71" s="190"/>
      <c r="FYN71" s="190"/>
      <c r="FYO71" s="14"/>
      <c r="FYP71" s="16"/>
      <c r="FYQ71" s="16"/>
      <c r="FYR71" s="67">
        <f>IF(FYR38=5,0,FYX71)</f>
        <v>0</v>
      </c>
      <c r="FYS71" s="18"/>
      <c r="FYT71" s="192"/>
      <c r="FYU71" s="18"/>
      <c r="FYV71" s="192"/>
      <c r="FYW71" s="18"/>
      <c r="FYX71" s="68">
        <f>IFERROR(IF(FYZ24/FYZ23 &lt; 0.1,0,FZE71),0)</f>
        <v>0</v>
      </c>
      <c r="FYY71" s="189" t="s">
        <v>32</v>
      </c>
      <c r="FYZ71" s="190"/>
      <c r="FZA71" s="190"/>
      <c r="FZB71" s="190"/>
      <c r="FZC71" s="190"/>
      <c r="FZD71" s="190"/>
      <c r="FZE71" s="14"/>
      <c r="FZF71" s="16"/>
      <c r="FZG71" s="16"/>
      <c r="FZH71" s="67">
        <f>IF(FZH38=5,0,FZN71)</f>
        <v>0</v>
      </c>
      <c r="FZI71" s="18"/>
      <c r="FZJ71" s="192"/>
      <c r="FZK71" s="18"/>
      <c r="FZL71" s="192"/>
      <c r="FZM71" s="18"/>
      <c r="FZN71" s="68">
        <f>IFERROR(IF(FZP24/FZP23 &lt; 0.1,0,FZU71),0)</f>
        <v>0</v>
      </c>
      <c r="FZO71" s="189" t="s">
        <v>32</v>
      </c>
      <c r="FZP71" s="190"/>
      <c r="FZQ71" s="190"/>
      <c r="FZR71" s="190"/>
      <c r="FZS71" s="190"/>
      <c r="FZT71" s="190"/>
      <c r="FZU71" s="14"/>
      <c r="FZV71" s="16"/>
      <c r="FZW71" s="16"/>
      <c r="FZX71" s="67">
        <f>IF(FZX38=5,0,GAD71)</f>
        <v>0</v>
      </c>
      <c r="FZY71" s="18"/>
      <c r="FZZ71" s="192"/>
      <c r="GAA71" s="18"/>
      <c r="GAB71" s="192"/>
      <c r="GAC71" s="18"/>
      <c r="GAD71" s="68">
        <f>IFERROR(IF(GAF24/GAF23 &lt; 0.1,0,GAK71),0)</f>
        <v>0</v>
      </c>
      <c r="GAE71" s="189" t="s">
        <v>32</v>
      </c>
      <c r="GAF71" s="190"/>
      <c r="GAG71" s="190"/>
      <c r="GAH71" s="190"/>
      <c r="GAI71" s="190"/>
      <c r="GAJ71" s="190"/>
      <c r="GAK71" s="14"/>
      <c r="GAL71" s="16"/>
      <c r="GAM71" s="16"/>
      <c r="GAN71" s="67">
        <f>IF(GAN38=5,0,GAT71)</f>
        <v>0</v>
      </c>
      <c r="GAO71" s="18"/>
      <c r="GAP71" s="192"/>
      <c r="GAQ71" s="18"/>
      <c r="GAR71" s="192"/>
      <c r="GAS71" s="18"/>
      <c r="GAT71" s="68">
        <f>IFERROR(IF(GAV24/GAV23 &lt; 0.1,0,GBA71),0)</f>
        <v>0</v>
      </c>
      <c r="GAU71" s="189" t="s">
        <v>32</v>
      </c>
      <c r="GAV71" s="190"/>
      <c r="GAW71" s="190"/>
      <c r="GAX71" s="190"/>
      <c r="GAY71" s="190"/>
      <c r="GAZ71" s="190"/>
      <c r="GBA71" s="14"/>
      <c r="GBB71" s="16"/>
      <c r="GBC71" s="16"/>
      <c r="GBD71" s="67">
        <f>IF(GBD38=5,0,GBJ71)</f>
        <v>0</v>
      </c>
      <c r="GBE71" s="18"/>
      <c r="GBF71" s="192"/>
      <c r="GBG71" s="18"/>
      <c r="GBH71" s="192"/>
      <c r="GBI71" s="18"/>
      <c r="GBJ71" s="68">
        <f>IFERROR(IF(GBL24/GBL23 &lt; 0.1,0,GBQ71),0)</f>
        <v>0</v>
      </c>
      <c r="GBK71" s="189" t="s">
        <v>32</v>
      </c>
      <c r="GBL71" s="190"/>
      <c r="GBM71" s="190"/>
      <c r="GBN71" s="190"/>
      <c r="GBO71" s="190"/>
      <c r="GBP71" s="190"/>
      <c r="GBQ71" s="14"/>
      <c r="GBR71" s="16"/>
      <c r="GBS71" s="16"/>
      <c r="GBT71" s="67">
        <f>IF(GBT38=5,0,GBZ71)</f>
        <v>0</v>
      </c>
      <c r="GBU71" s="18"/>
      <c r="GBV71" s="192"/>
      <c r="GBW71" s="18"/>
      <c r="GBX71" s="192"/>
      <c r="GBY71" s="18"/>
      <c r="GBZ71" s="68">
        <f>IFERROR(IF(GCB24/GCB23 &lt; 0.1,0,GCG71),0)</f>
        <v>0</v>
      </c>
      <c r="GCA71" s="189" t="s">
        <v>32</v>
      </c>
      <c r="GCB71" s="190"/>
      <c r="GCC71" s="190"/>
      <c r="GCD71" s="190"/>
      <c r="GCE71" s="190"/>
      <c r="GCF71" s="190"/>
      <c r="GCG71" s="14"/>
      <c r="GCH71" s="16"/>
      <c r="GCI71" s="16"/>
      <c r="GCJ71" s="67">
        <f>IF(GCJ38=5,0,GCP71)</f>
        <v>0</v>
      </c>
      <c r="GCK71" s="18"/>
      <c r="GCL71" s="192"/>
      <c r="GCM71" s="18"/>
      <c r="GCN71" s="192"/>
      <c r="GCO71" s="18"/>
      <c r="GCP71" s="68">
        <f>IFERROR(IF(GCR24/GCR23 &lt; 0.1,0,GCW71),0)</f>
        <v>0</v>
      </c>
      <c r="GCQ71" s="189" t="s">
        <v>32</v>
      </c>
      <c r="GCR71" s="190"/>
      <c r="GCS71" s="190"/>
      <c r="GCT71" s="190"/>
      <c r="GCU71" s="190"/>
      <c r="GCV71" s="190"/>
      <c r="GCW71" s="14"/>
      <c r="GCX71" s="16"/>
      <c r="GCY71" s="16"/>
      <c r="GCZ71" s="67">
        <f>IF(GCZ38=5,0,GDF71)</f>
        <v>0</v>
      </c>
      <c r="GDA71" s="18"/>
      <c r="GDB71" s="192"/>
      <c r="GDC71" s="18"/>
      <c r="GDD71" s="192"/>
      <c r="GDE71" s="18"/>
      <c r="GDF71" s="68">
        <f>IFERROR(IF(GDH24/GDH23 &lt; 0.1,0,GDM71),0)</f>
        <v>0</v>
      </c>
      <c r="GDG71" s="189" t="s">
        <v>32</v>
      </c>
      <c r="GDH71" s="190"/>
      <c r="GDI71" s="190"/>
      <c r="GDJ71" s="190"/>
      <c r="GDK71" s="190"/>
      <c r="GDL71" s="190"/>
      <c r="GDM71" s="14"/>
      <c r="GDN71" s="16"/>
      <c r="GDO71" s="16"/>
      <c r="GDP71" s="67">
        <f>IF(GDP38=5,0,GDV71)</f>
        <v>0</v>
      </c>
      <c r="GDQ71" s="18"/>
      <c r="GDR71" s="192"/>
      <c r="GDS71" s="18"/>
      <c r="GDT71" s="192"/>
      <c r="GDU71" s="18"/>
      <c r="GDV71" s="68">
        <f>IFERROR(IF(GDX24/GDX23 &lt; 0.1,0,GEC71),0)</f>
        <v>0</v>
      </c>
      <c r="GDW71" s="189" t="s">
        <v>32</v>
      </c>
      <c r="GDX71" s="190"/>
      <c r="GDY71" s="190"/>
      <c r="GDZ71" s="190"/>
      <c r="GEA71" s="190"/>
      <c r="GEB71" s="190"/>
      <c r="GEC71" s="14"/>
      <c r="GED71" s="16"/>
      <c r="GEE71" s="16"/>
      <c r="GEF71" s="67">
        <f>IF(GEF38=5,0,GEL71)</f>
        <v>0</v>
      </c>
      <c r="GEG71" s="18"/>
      <c r="GEH71" s="192"/>
      <c r="GEI71" s="18"/>
      <c r="GEJ71" s="192"/>
      <c r="GEK71" s="18"/>
      <c r="GEL71" s="68">
        <f>IFERROR(IF(GEN24/GEN23 &lt; 0.1,0,GES71),0)</f>
        <v>0</v>
      </c>
      <c r="GEM71" s="189" t="s">
        <v>32</v>
      </c>
      <c r="GEN71" s="190"/>
      <c r="GEO71" s="190"/>
      <c r="GEP71" s="190"/>
      <c r="GEQ71" s="190"/>
      <c r="GER71" s="190"/>
      <c r="GES71" s="14"/>
      <c r="GET71" s="16"/>
      <c r="GEU71" s="16"/>
      <c r="GEV71" s="67">
        <f>IF(GEV38=5,0,GFB71)</f>
        <v>0</v>
      </c>
      <c r="GEW71" s="18"/>
      <c r="GEX71" s="192"/>
      <c r="GEY71" s="18"/>
      <c r="GEZ71" s="192"/>
      <c r="GFA71" s="18"/>
      <c r="GFB71" s="68">
        <f>IFERROR(IF(GFD24/GFD23 &lt; 0.1,0,GFI71),0)</f>
        <v>0</v>
      </c>
      <c r="GFC71" s="189" t="s">
        <v>32</v>
      </c>
      <c r="GFD71" s="190"/>
      <c r="GFE71" s="190"/>
      <c r="GFF71" s="190"/>
      <c r="GFG71" s="190"/>
      <c r="GFH71" s="190"/>
      <c r="GFI71" s="14"/>
      <c r="GFJ71" s="16"/>
      <c r="GFK71" s="16"/>
      <c r="GFL71" s="67">
        <f>IF(GFL38=5,0,GFR71)</f>
        <v>0</v>
      </c>
      <c r="GFM71" s="18"/>
      <c r="GFN71" s="192"/>
      <c r="GFO71" s="18"/>
      <c r="GFP71" s="192"/>
      <c r="GFQ71" s="18"/>
      <c r="GFR71" s="68">
        <f>IFERROR(IF(GFT24/GFT23 &lt; 0.1,0,GFY71),0)</f>
        <v>0</v>
      </c>
      <c r="GFS71" s="189" t="s">
        <v>32</v>
      </c>
      <c r="GFT71" s="190"/>
      <c r="GFU71" s="190"/>
      <c r="GFV71" s="190"/>
      <c r="GFW71" s="190"/>
      <c r="GFX71" s="190"/>
      <c r="GFY71" s="14"/>
      <c r="GFZ71" s="16"/>
      <c r="GGA71" s="16"/>
      <c r="GGB71" s="67">
        <f>IF(GGB38=5,0,GGH71)</f>
        <v>0</v>
      </c>
      <c r="GGC71" s="18"/>
      <c r="GGD71" s="192"/>
      <c r="GGE71" s="18"/>
      <c r="GGF71" s="192"/>
      <c r="GGG71" s="18"/>
      <c r="GGH71" s="68">
        <f>IFERROR(IF(GGJ24/GGJ23 &lt; 0.1,0,GGO71),0)</f>
        <v>0</v>
      </c>
      <c r="GGI71" s="189" t="s">
        <v>32</v>
      </c>
      <c r="GGJ71" s="190"/>
      <c r="GGK71" s="190"/>
      <c r="GGL71" s="190"/>
      <c r="GGM71" s="190"/>
      <c r="GGN71" s="190"/>
      <c r="GGO71" s="14"/>
      <c r="GGP71" s="16"/>
      <c r="GGQ71" s="16"/>
      <c r="GGR71" s="67">
        <f>IF(GGR38=5,0,GGX71)</f>
        <v>0</v>
      </c>
      <c r="GGS71" s="18"/>
      <c r="GGT71" s="192"/>
      <c r="GGU71" s="18"/>
      <c r="GGV71" s="192"/>
      <c r="GGW71" s="18"/>
      <c r="GGX71" s="68">
        <f>IFERROR(IF(GGZ24/GGZ23 &lt; 0.1,0,GHE71),0)</f>
        <v>0</v>
      </c>
      <c r="GGY71" s="189" t="s">
        <v>32</v>
      </c>
      <c r="GGZ71" s="190"/>
      <c r="GHA71" s="190"/>
      <c r="GHB71" s="190"/>
      <c r="GHC71" s="190"/>
      <c r="GHD71" s="190"/>
      <c r="GHE71" s="14"/>
      <c r="GHF71" s="16"/>
      <c r="GHG71" s="16"/>
      <c r="GHH71" s="67">
        <f>IF(GHH38=5,0,GHN71)</f>
        <v>0</v>
      </c>
      <c r="GHI71" s="18"/>
      <c r="GHJ71" s="192"/>
      <c r="GHK71" s="18"/>
      <c r="GHL71" s="192"/>
      <c r="GHM71" s="18"/>
      <c r="GHN71" s="68">
        <f>IFERROR(IF(GHP24/GHP23 &lt; 0.1,0,GHU71),0)</f>
        <v>0</v>
      </c>
      <c r="GHO71" s="189" t="s">
        <v>32</v>
      </c>
      <c r="GHP71" s="190"/>
      <c r="GHQ71" s="190"/>
      <c r="GHR71" s="190"/>
      <c r="GHS71" s="190"/>
      <c r="GHT71" s="190"/>
      <c r="GHU71" s="14"/>
      <c r="GHV71" s="16"/>
      <c r="GHW71" s="16"/>
      <c r="GHX71" s="67">
        <f>IF(GHX38=5,0,GID71)</f>
        <v>0</v>
      </c>
      <c r="GHY71" s="18"/>
      <c r="GHZ71" s="192"/>
      <c r="GIA71" s="18"/>
      <c r="GIB71" s="192"/>
      <c r="GIC71" s="18"/>
      <c r="GID71" s="68">
        <f>IFERROR(IF(GIF24/GIF23 &lt; 0.1,0,GIK71),0)</f>
        <v>0</v>
      </c>
      <c r="GIE71" s="189" t="s">
        <v>32</v>
      </c>
      <c r="GIF71" s="190"/>
      <c r="GIG71" s="190"/>
      <c r="GIH71" s="190"/>
      <c r="GII71" s="190"/>
      <c r="GIJ71" s="190"/>
      <c r="GIK71" s="14"/>
      <c r="GIL71" s="16"/>
      <c r="GIM71" s="16"/>
      <c r="GIN71" s="67">
        <f>IF(GIN38=5,0,GIT71)</f>
        <v>0</v>
      </c>
      <c r="GIO71" s="18"/>
      <c r="GIP71" s="192"/>
      <c r="GIQ71" s="18"/>
      <c r="GIR71" s="192"/>
      <c r="GIS71" s="18"/>
      <c r="GIT71" s="68">
        <f>IFERROR(IF(GIV24/GIV23 &lt; 0.1,0,GJA71),0)</f>
        <v>0</v>
      </c>
      <c r="GIU71" s="189" t="s">
        <v>32</v>
      </c>
      <c r="GIV71" s="190"/>
      <c r="GIW71" s="190"/>
      <c r="GIX71" s="190"/>
      <c r="GIY71" s="190"/>
      <c r="GIZ71" s="190"/>
      <c r="GJA71" s="14"/>
      <c r="GJB71" s="16"/>
      <c r="GJC71" s="16"/>
      <c r="GJD71" s="67">
        <f>IF(GJD38=5,0,GJJ71)</f>
        <v>0</v>
      </c>
      <c r="GJE71" s="18"/>
      <c r="GJF71" s="192"/>
      <c r="GJG71" s="18"/>
      <c r="GJH71" s="192"/>
      <c r="GJI71" s="18"/>
      <c r="GJJ71" s="68">
        <f>IFERROR(IF(GJL24/GJL23 &lt; 0.1,0,GJQ71),0)</f>
        <v>0</v>
      </c>
      <c r="GJK71" s="189" t="s">
        <v>32</v>
      </c>
      <c r="GJL71" s="190"/>
      <c r="GJM71" s="190"/>
      <c r="GJN71" s="190"/>
      <c r="GJO71" s="190"/>
      <c r="GJP71" s="190"/>
      <c r="GJQ71" s="14"/>
      <c r="GJR71" s="16"/>
      <c r="GJS71" s="16"/>
      <c r="GJT71" s="67">
        <f>IF(GJT38=5,0,GJZ71)</f>
        <v>0</v>
      </c>
      <c r="GJU71" s="18"/>
      <c r="GJV71" s="192"/>
      <c r="GJW71" s="18"/>
      <c r="GJX71" s="192"/>
      <c r="GJY71" s="18"/>
      <c r="GJZ71" s="68">
        <f>IFERROR(IF(GKB24/GKB23 &lt; 0.1,0,GKG71),0)</f>
        <v>0</v>
      </c>
      <c r="GKA71" s="189" t="s">
        <v>32</v>
      </c>
      <c r="GKB71" s="190"/>
      <c r="GKC71" s="190"/>
      <c r="GKD71" s="190"/>
      <c r="GKE71" s="190"/>
      <c r="GKF71" s="190"/>
      <c r="GKG71" s="14"/>
      <c r="GKH71" s="16"/>
      <c r="GKI71" s="16"/>
      <c r="GKJ71" s="67">
        <f>IF(GKJ38=5,0,GKP71)</f>
        <v>0</v>
      </c>
      <c r="GKK71" s="18"/>
      <c r="GKL71" s="192"/>
      <c r="GKM71" s="18"/>
      <c r="GKN71" s="192"/>
      <c r="GKO71" s="18"/>
      <c r="GKP71" s="68">
        <f>IFERROR(IF(GKR24/GKR23 &lt; 0.1,0,GKW71),0)</f>
        <v>0</v>
      </c>
      <c r="GKQ71" s="189" t="s">
        <v>32</v>
      </c>
      <c r="GKR71" s="190"/>
      <c r="GKS71" s="190"/>
      <c r="GKT71" s="190"/>
      <c r="GKU71" s="190"/>
      <c r="GKV71" s="190"/>
      <c r="GKW71" s="14"/>
      <c r="GKX71" s="16"/>
      <c r="GKY71" s="16"/>
      <c r="GKZ71" s="67">
        <f>IF(GKZ38=5,0,GLF71)</f>
        <v>0</v>
      </c>
      <c r="GLA71" s="18"/>
      <c r="GLB71" s="192"/>
      <c r="GLC71" s="18"/>
      <c r="GLD71" s="192"/>
      <c r="GLE71" s="18"/>
      <c r="GLF71" s="68">
        <f>IFERROR(IF(GLH24/GLH23 &lt; 0.1,0,GLM71),0)</f>
        <v>0</v>
      </c>
      <c r="GLG71" s="189" t="s">
        <v>32</v>
      </c>
      <c r="GLH71" s="190"/>
      <c r="GLI71" s="190"/>
      <c r="GLJ71" s="190"/>
      <c r="GLK71" s="190"/>
      <c r="GLL71" s="190"/>
      <c r="GLM71" s="14"/>
      <c r="GLN71" s="16"/>
      <c r="GLO71" s="16"/>
      <c r="GLP71" s="67">
        <f>IF(GLP38=5,0,GLV71)</f>
        <v>0</v>
      </c>
      <c r="GLQ71" s="18"/>
      <c r="GLR71" s="192"/>
      <c r="GLS71" s="18"/>
      <c r="GLT71" s="192"/>
      <c r="GLU71" s="18"/>
      <c r="GLV71" s="68">
        <f>IFERROR(IF(GLX24/GLX23 &lt; 0.1,0,GMC71),0)</f>
        <v>0</v>
      </c>
      <c r="GLW71" s="189" t="s">
        <v>32</v>
      </c>
      <c r="GLX71" s="190"/>
      <c r="GLY71" s="190"/>
      <c r="GLZ71" s="190"/>
      <c r="GMA71" s="190"/>
      <c r="GMB71" s="190"/>
      <c r="GMC71" s="14"/>
      <c r="GMD71" s="16"/>
      <c r="GME71" s="16"/>
      <c r="GMF71" s="67">
        <f>IF(GMF38=5,0,GML71)</f>
        <v>0</v>
      </c>
      <c r="GMG71" s="18"/>
      <c r="GMH71" s="192"/>
      <c r="GMI71" s="18"/>
      <c r="GMJ71" s="192"/>
      <c r="GMK71" s="18"/>
      <c r="GML71" s="68">
        <f>IFERROR(IF(GMN24/GMN23 &lt; 0.1,0,GMS71),0)</f>
        <v>0</v>
      </c>
      <c r="GMM71" s="189" t="s">
        <v>32</v>
      </c>
      <c r="GMN71" s="190"/>
      <c r="GMO71" s="190"/>
      <c r="GMP71" s="190"/>
      <c r="GMQ71" s="190"/>
      <c r="GMR71" s="190"/>
      <c r="GMS71" s="14"/>
      <c r="GMT71" s="16"/>
      <c r="GMU71" s="16"/>
      <c r="GMV71" s="67">
        <f>IF(GMV38=5,0,GNB71)</f>
        <v>0</v>
      </c>
      <c r="GMW71" s="18"/>
      <c r="GMX71" s="192"/>
      <c r="GMY71" s="18"/>
      <c r="GMZ71" s="192"/>
      <c r="GNA71" s="18"/>
      <c r="GNB71" s="68">
        <f>IFERROR(IF(GND24/GND23 &lt; 0.1,0,GNI71),0)</f>
        <v>0</v>
      </c>
      <c r="GNC71" s="189" t="s">
        <v>32</v>
      </c>
      <c r="GND71" s="190"/>
      <c r="GNE71" s="190"/>
      <c r="GNF71" s="190"/>
      <c r="GNG71" s="190"/>
      <c r="GNH71" s="190"/>
      <c r="GNI71" s="14"/>
      <c r="GNJ71" s="16"/>
      <c r="GNK71" s="16"/>
      <c r="GNL71" s="67">
        <f>IF(GNL38=5,0,GNR71)</f>
        <v>0</v>
      </c>
      <c r="GNM71" s="18"/>
      <c r="GNN71" s="192"/>
      <c r="GNO71" s="18"/>
      <c r="GNP71" s="192"/>
      <c r="GNQ71" s="18"/>
      <c r="GNR71" s="68">
        <f>IFERROR(IF(GNT24/GNT23 &lt; 0.1,0,GNY71),0)</f>
        <v>0</v>
      </c>
      <c r="GNS71" s="189" t="s">
        <v>32</v>
      </c>
      <c r="GNT71" s="190"/>
      <c r="GNU71" s="190"/>
      <c r="GNV71" s="190"/>
      <c r="GNW71" s="190"/>
      <c r="GNX71" s="190"/>
      <c r="GNY71" s="14"/>
      <c r="GNZ71" s="16"/>
      <c r="GOA71" s="16"/>
      <c r="GOB71" s="67">
        <f>IF(GOB38=5,0,GOH71)</f>
        <v>0</v>
      </c>
      <c r="GOC71" s="18"/>
      <c r="GOD71" s="192"/>
      <c r="GOE71" s="18"/>
      <c r="GOF71" s="192"/>
      <c r="GOG71" s="18"/>
      <c r="GOH71" s="68">
        <f>IFERROR(IF(GOJ24/GOJ23 &lt; 0.1,0,GOO71),0)</f>
        <v>0</v>
      </c>
      <c r="GOI71" s="189" t="s">
        <v>32</v>
      </c>
      <c r="GOJ71" s="190"/>
      <c r="GOK71" s="190"/>
      <c r="GOL71" s="190"/>
      <c r="GOM71" s="190"/>
      <c r="GON71" s="190"/>
      <c r="GOO71" s="14"/>
      <c r="GOP71" s="16"/>
      <c r="GOQ71" s="16"/>
      <c r="GOR71" s="67">
        <f>IF(GOR38=5,0,GOX71)</f>
        <v>0</v>
      </c>
      <c r="GOS71" s="18"/>
      <c r="GOT71" s="192"/>
      <c r="GOU71" s="18"/>
      <c r="GOV71" s="192"/>
      <c r="GOW71" s="18"/>
      <c r="GOX71" s="68">
        <f>IFERROR(IF(GOZ24/GOZ23 &lt; 0.1,0,GPE71),0)</f>
        <v>0</v>
      </c>
      <c r="GOY71" s="189" t="s">
        <v>32</v>
      </c>
      <c r="GOZ71" s="190"/>
      <c r="GPA71" s="190"/>
      <c r="GPB71" s="190"/>
      <c r="GPC71" s="190"/>
      <c r="GPD71" s="190"/>
      <c r="GPE71" s="14"/>
      <c r="GPF71" s="16"/>
      <c r="GPG71" s="16"/>
      <c r="GPH71" s="67">
        <f>IF(GPH38=5,0,GPN71)</f>
        <v>0</v>
      </c>
      <c r="GPI71" s="18"/>
      <c r="GPJ71" s="192"/>
      <c r="GPK71" s="18"/>
      <c r="GPL71" s="192"/>
      <c r="GPM71" s="18"/>
      <c r="GPN71" s="68">
        <f>IFERROR(IF(GPP24/GPP23 &lt; 0.1,0,GPU71),0)</f>
        <v>0</v>
      </c>
      <c r="GPO71" s="189" t="s">
        <v>32</v>
      </c>
      <c r="GPP71" s="190"/>
      <c r="GPQ71" s="190"/>
      <c r="GPR71" s="190"/>
      <c r="GPS71" s="190"/>
      <c r="GPT71" s="190"/>
      <c r="GPU71" s="14"/>
      <c r="GPV71" s="16"/>
      <c r="GPW71" s="16"/>
      <c r="GPX71" s="67">
        <f>IF(GPX38=5,0,GQD71)</f>
        <v>0</v>
      </c>
      <c r="GPY71" s="18"/>
      <c r="GPZ71" s="192"/>
      <c r="GQA71" s="18"/>
      <c r="GQB71" s="192"/>
      <c r="GQC71" s="18"/>
      <c r="GQD71" s="68">
        <f>IFERROR(IF(GQF24/GQF23 &lt; 0.1,0,GQK71),0)</f>
        <v>0</v>
      </c>
      <c r="GQE71" s="189" t="s">
        <v>32</v>
      </c>
      <c r="GQF71" s="190"/>
      <c r="GQG71" s="190"/>
      <c r="GQH71" s="190"/>
      <c r="GQI71" s="190"/>
      <c r="GQJ71" s="190"/>
      <c r="GQK71" s="14"/>
      <c r="GQL71" s="16"/>
      <c r="GQM71" s="16"/>
      <c r="GQN71" s="67">
        <f>IF(GQN38=5,0,GQT71)</f>
        <v>0</v>
      </c>
      <c r="GQO71" s="18"/>
      <c r="GQP71" s="192"/>
      <c r="GQQ71" s="18"/>
      <c r="GQR71" s="192"/>
      <c r="GQS71" s="18"/>
      <c r="GQT71" s="68">
        <f>IFERROR(IF(GQV24/GQV23 &lt; 0.1,0,GRA71),0)</f>
        <v>0</v>
      </c>
      <c r="GQU71" s="189" t="s">
        <v>32</v>
      </c>
      <c r="GQV71" s="190"/>
      <c r="GQW71" s="190"/>
      <c r="GQX71" s="190"/>
      <c r="GQY71" s="190"/>
      <c r="GQZ71" s="190"/>
      <c r="GRA71" s="14"/>
      <c r="GRB71" s="16"/>
      <c r="GRC71" s="16"/>
      <c r="GRD71" s="67">
        <f>IF(GRD38=5,0,GRJ71)</f>
        <v>0</v>
      </c>
      <c r="GRE71" s="18"/>
      <c r="GRF71" s="192"/>
      <c r="GRG71" s="18"/>
      <c r="GRH71" s="192"/>
      <c r="GRI71" s="18"/>
      <c r="GRJ71" s="68">
        <f>IFERROR(IF(GRL24/GRL23 &lt; 0.1,0,GRQ71),0)</f>
        <v>0</v>
      </c>
      <c r="GRK71" s="189" t="s">
        <v>32</v>
      </c>
      <c r="GRL71" s="190"/>
      <c r="GRM71" s="190"/>
      <c r="GRN71" s="190"/>
      <c r="GRO71" s="190"/>
      <c r="GRP71" s="190"/>
      <c r="GRQ71" s="14"/>
      <c r="GRR71" s="16"/>
      <c r="GRS71" s="16"/>
      <c r="GRT71" s="67">
        <f>IF(GRT38=5,0,GRZ71)</f>
        <v>0</v>
      </c>
      <c r="GRU71" s="18"/>
      <c r="GRV71" s="192"/>
      <c r="GRW71" s="18"/>
      <c r="GRX71" s="192"/>
      <c r="GRY71" s="18"/>
      <c r="GRZ71" s="68">
        <f>IFERROR(IF(GSB24/GSB23 &lt; 0.1,0,GSG71),0)</f>
        <v>0</v>
      </c>
      <c r="GSA71" s="189" t="s">
        <v>32</v>
      </c>
      <c r="GSB71" s="190"/>
      <c r="GSC71" s="190"/>
      <c r="GSD71" s="190"/>
      <c r="GSE71" s="190"/>
      <c r="GSF71" s="190"/>
      <c r="GSG71" s="14"/>
      <c r="GSH71" s="16"/>
      <c r="GSI71" s="16"/>
      <c r="GSJ71" s="67">
        <f>IF(GSJ38=5,0,GSP71)</f>
        <v>0</v>
      </c>
      <c r="GSK71" s="18"/>
      <c r="GSL71" s="192"/>
      <c r="GSM71" s="18"/>
      <c r="GSN71" s="192"/>
      <c r="GSO71" s="18"/>
      <c r="GSP71" s="68">
        <f>IFERROR(IF(GSR24/GSR23 &lt; 0.1,0,GSW71),0)</f>
        <v>0</v>
      </c>
      <c r="GSQ71" s="189" t="s">
        <v>32</v>
      </c>
      <c r="GSR71" s="190"/>
      <c r="GSS71" s="190"/>
      <c r="GST71" s="190"/>
      <c r="GSU71" s="190"/>
      <c r="GSV71" s="190"/>
      <c r="GSW71" s="14"/>
      <c r="GSX71" s="16"/>
      <c r="GSY71" s="16"/>
      <c r="GSZ71" s="67">
        <f>IF(GSZ38=5,0,GTF71)</f>
        <v>0</v>
      </c>
      <c r="GTA71" s="18"/>
      <c r="GTB71" s="192"/>
      <c r="GTC71" s="18"/>
      <c r="GTD71" s="192"/>
      <c r="GTE71" s="18"/>
      <c r="GTF71" s="68">
        <f>IFERROR(IF(GTH24/GTH23 &lt; 0.1,0,GTM71),0)</f>
        <v>0</v>
      </c>
      <c r="GTG71" s="189" t="s">
        <v>32</v>
      </c>
      <c r="GTH71" s="190"/>
      <c r="GTI71" s="190"/>
      <c r="GTJ71" s="190"/>
      <c r="GTK71" s="190"/>
      <c r="GTL71" s="190"/>
      <c r="GTM71" s="14"/>
      <c r="GTN71" s="16"/>
      <c r="GTO71" s="16"/>
      <c r="GTP71" s="67">
        <f>IF(GTP38=5,0,GTV71)</f>
        <v>0</v>
      </c>
      <c r="GTQ71" s="18"/>
      <c r="GTR71" s="192"/>
      <c r="GTS71" s="18"/>
      <c r="GTT71" s="192"/>
      <c r="GTU71" s="18"/>
      <c r="GTV71" s="68">
        <f>IFERROR(IF(GTX24/GTX23 &lt; 0.1,0,GUC71),0)</f>
        <v>0</v>
      </c>
      <c r="GTW71" s="189" t="s">
        <v>32</v>
      </c>
      <c r="GTX71" s="190"/>
      <c r="GTY71" s="190"/>
      <c r="GTZ71" s="190"/>
      <c r="GUA71" s="190"/>
      <c r="GUB71" s="190"/>
      <c r="GUC71" s="14"/>
      <c r="GUD71" s="16"/>
      <c r="GUE71" s="16"/>
      <c r="GUF71" s="67">
        <f>IF(GUF38=5,0,GUL71)</f>
        <v>0</v>
      </c>
      <c r="GUG71" s="18"/>
      <c r="GUH71" s="192"/>
      <c r="GUI71" s="18"/>
      <c r="GUJ71" s="192"/>
      <c r="GUK71" s="18"/>
      <c r="GUL71" s="68">
        <f>IFERROR(IF(GUN24/GUN23 &lt; 0.1,0,GUS71),0)</f>
        <v>0</v>
      </c>
      <c r="GUM71" s="189" t="s">
        <v>32</v>
      </c>
      <c r="GUN71" s="190"/>
      <c r="GUO71" s="190"/>
      <c r="GUP71" s="190"/>
      <c r="GUQ71" s="190"/>
      <c r="GUR71" s="190"/>
      <c r="GUS71" s="14"/>
      <c r="GUT71" s="16"/>
      <c r="GUU71" s="16"/>
      <c r="GUV71" s="67">
        <f>IF(GUV38=5,0,GVB71)</f>
        <v>0</v>
      </c>
      <c r="GUW71" s="18"/>
      <c r="GUX71" s="192"/>
      <c r="GUY71" s="18"/>
      <c r="GUZ71" s="192"/>
      <c r="GVA71" s="18"/>
      <c r="GVB71" s="68">
        <f>IFERROR(IF(GVD24/GVD23 &lt; 0.1,0,GVI71),0)</f>
        <v>0</v>
      </c>
      <c r="GVC71" s="189" t="s">
        <v>32</v>
      </c>
      <c r="GVD71" s="190"/>
      <c r="GVE71" s="190"/>
      <c r="GVF71" s="190"/>
      <c r="GVG71" s="190"/>
      <c r="GVH71" s="190"/>
      <c r="GVI71" s="14"/>
      <c r="GVJ71" s="16"/>
      <c r="GVK71" s="16"/>
      <c r="GVL71" s="67">
        <f>IF(GVL38=5,0,GVR71)</f>
        <v>0</v>
      </c>
      <c r="GVM71" s="18"/>
      <c r="GVN71" s="192"/>
      <c r="GVO71" s="18"/>
      <c r="GVP71" s="192"/>
      <c r="GVQ71" s="18"/>
      <c r="GVR71" s="68">
        <f>IFERROR(IF(GVT24/GVT23 &lt; 0.1,0,GVY71),0)</f>
        <v>0</v>
      </c>
      <c r="GVS71" s="189" t="s">
        <v>32</v>
      </c>
      <c r="GVT71" s="190"/>
      <c r="GVU71" s="190"/>
      <c r="GVV71" s="190"/>
      <c r="GVW71" s="190"/>
      <c r="GVX71" s="190"/>
      <c r="GVY71" s="14"/>
      <c r="GVZ71" s="16"/>
      <c r="GWA71" s="16"/>
      <c r="GWB71" s="67">
        <f>IF(GWB38=5,0,GWH71)</f>
        <v>0</v>
      </c>
      <c r="GWC71" s="18"/>
      <c r="GWD71" s="192"/>
      <c r="GWE71" s="18"/>
      <c r="GWF71" s="192"/>
      <c r="GWG71" s="18"/>
      <c r="GWH71" s="68">
        <f>IFERROR(IF(GWJ24/GWJ23 &lt; 0.1,0,GWO71),0)</f>
        <v>0</v>
      </c>
      <c r="GWI71" s="189" t="s">
        <v>32</v>
      </c>
      <c r="GWJ71" s="190"/>
      <c r="GWK71" s="190"/>
      <c r="GWL71" s="190"/>
      <c r="GWM71" s="190"/>
      <c r="GWN71" s="190"/>
      <c r="GWO71" s="14"/>
      <c r="GWP71" s="16"/>
      <c r="GWQ71" s="16"/>
      <c r="GWR71" s="67">
        <f>IF(GWR38=5,0,GWX71)</f>
        <v>0</v>
      </c>
      <c r="GWS71" s="18"/>
      <c r="GWT71" s="192"/>
      <c r="GWU71" s="18"/>
      <c r="GWV71" s="192"/>
      <c r="GWW71" s="18"/>
      <c r="GWX71" s="68">
        <f>IFERROR(IF(GWZ24/GWZ23 &lt; 0.1,0,GXE71),0)</f>
        <v>0</v>
      </c>
      <c r="GWY71" s="189" t="s">
        <v>32</v>
      </c>
      <c r="GWZ71" s="190"/>
      <c r="GXA71" s="190"/>
      <c r="GXB71" s="190"/>
      <c r="GXC71" s="190"/>
      <c r="GXD71" s="190"/>
      <c r="GXE71" s="14"/>
      <c r="GXF71" s="16"/>
      <c r="GXG71" s="16"/>
      <c r="GXH71" s="67">
        <f>IF(GXH38=5,0,GXN71)</f>
        <v>0</v>
      </c>
      <c r="GXI71" s="18"/>
      <c r="GXJ71" s="192"/>
      <c r="GXK71" s="18"/>
      <c r="GXL71" s="192"/>
      <c r="GXM71" s="18"/>
      <c r="GXN71" s="68">
        <f>IFERROR(IF(GXP24/GXP23 &lt; 0.1,0,GXU71),0)</f>
        <v>0</v>
      </c>
      <c r="GXO71" s="189" t="s">
        <v>32</v>
      </c>
      <c r="GXP71" s="190"/>
      <c r="GXQ71" s="190"/>
      <c r="GXR71" s="190"/>
      <c r="GXS71" s="190"/>
      <c r="GXT71" s="190"/>
      <c r="GXU71" s="14"/>
      <c r="GXV71" s="16"/>
      <c r="GXW71" s="16"/>
      <c r="GXX71" s="67">
        <f>IF(GXX38=5,0,GYD71)</f>
        <v>0</v>
      </c>
      <c r="GXY71" s="18"/>
      <c r="GXZ71" s="192"/>
      <c r="GYA71" s="18"/>
      <c r="GYB71" s="192"/>
      <c r="GYC71" s="18"/>
      <c r="GYD71" s="68">
        <f>IFERROR(IF(GYF24/GYF23 &lt; 0.1,0,GYK71),0)</f>
        <v>0</v>
      </c>
      <c r="GYE71" s="189" t="s">
        <v>32</v>
      </c>
      <c r="GYF71" s="190"/>
      <c r="GYG71" s="190"/>
      <c r="GYH71" s="190"/>
      <c r="GYI71" s="190"/>
      <c r="GYJ71" s="190"/>
      <c r="GYK71" s="14"/>
      <c r="GYL71" s="16"/>
      <c r="GYM71" s="16"/>
      <c r="GYN71" s="67">
        <f>IF(GYN38=5,0,GYT71)</f>
        <v>0</v>
      </c>
      <c r="GYO71" s="18"/>
      <c r="GYP71" s="192"/>
      <c r="GYQ71" s="18"/>
      <c r="GYR71" s="192"/>
      <c r="GYS71" s="18"/>
      <c r="GYT71" s="68">
        <f>IFERROR(IF(GYV24/GYV23 &lt; 0.1,0,GZA71),0)</f>
        <v>0</v>
      </c>
      <c r="GYU71" s="189" t="s">
        <v>32</v>
      </c>
      <c r="GYV71" s="190"/>
      <c r="GYW71" s="190"/>
      <c r="GYX71" s="190"/>
      <c r="GYY71" s="190"/>
      <c r="GYZ71" s="190"/>
      <c r="GZA71" s="14"/>
      <c r="GZB71" s="16"/>
      <c r="GZC71" s="16"/>
      <c r="GZD71" s="67">
        <f>IF(GZD38=5,0,GZJ71)</f>
        <v>0</v>
      </c>
      <c r="GZE71" s="18"/>
      <c r="GZF71" s="192"/>
      <c r="GZG71" s="18"/>
      <c r="GZH71" s="192"/>
      <c r="GZI71" s="18"/>
      <c r="GZJ71" s="68">
        <f>IFERROR(IF(GZL24/GZL23 &lt; 0.1,0,GZQ71),0)</f>
        <v>0</v>
      </c>
      <c r="GZK71" s="189" t="s">
        <v>32</v>
      </c>
      <c r="GZL71" s="190"/>
      <c r="GZM71" s="190"/>
      <c r="GZN71" s="190"/>
      <c r="GZO71" s="190"/>
      <c r="GZP71" s="190"/>
      <c r="GZQ71" s="14"/>
      <c r="GZR71" s="16"/>
      <c r="GZS71" s="16"/>
      <c r="GZT71" s="67">
        <f>IF(GZT38=5,0,GZZ71)</f>
        <v>0</v>
      </c>
      <c r="GZU71" s="18"/>
      <c r="GZV71" s="192"/>
      <c r="GZW71" s="18"/>
      <c r="GZX71" s="192"/>
      <c r="GZY71" s="18"/>
      <c r="GZZ71" s="68">
        <f>IFERROR(IF(HAB24/HAB23 &lt; 0.1,0,HAG71),0)</f>
        <v>0</v>
      </c>
      <c r="HAA71" s="189" t="s">
        <v>32</v>
      </c>
      <c r="HAB71" s="190"/>
      <c r="HAC71" s="190"/>
      <c r="HAD71" s="190"/>
      <c r="HAE71" s="190"/>
      <c r="HAF71" s="190"/>
      <c r="HAG71" s="14"/>
      <c r="HAH71" s="16"/>
      <c r="HAI71" s="16"/>
      <c r="HAJ71" s="67">
        <f>IF(HAJ38=5,0,HAP71)</f>
        <v>0</v>
      </c>
      <c r="HAK71" s="18"/>
      <c r="HAL71" s="192"/>
      <c r="HAM71" s="18"/>
      <c r="HAN71" s="192"/>
      <c r="HAO71" s="18"/>
      <c r="HAP71" s="68">
        <f>IFERROR(IF(HAR24/HAR23 &lt; 0.1,0,HAW71),0)</f>
        <v>0</v>
      </c>
      <c r="HAQ71" s="189" t="s">
        <v>32</v>
      </c>
      <c r="HAR71" s="190"/>
      <c r="HAS71" s="190"/>
      <c r="HAT71" s="190"/>
      <c r="HAU71" s="190"/>
      <c r="HAV71" s="190"/>
      <c r="HAW71" s="14"/>
      <c r="HAX71" s="16"/>
      <c r="HAY71" s="16"/>
      <c r="HAZ71" s="67">
        <f>IF(HAZ38=5,0,HBF71)</f>
        <v>0</v>
      </c>
      <c r="HBA71" s="18"/>
      <c r="HBB71" s="192"/>
      <c r="HBC71" s="18"/>
      <c r="HBD71" s="192"/>
      <c r="HBE71" s="18"/>
      <c r="HBF71" s="68">
        <f>IFERROR(IF(HBH24/HBH23 &lt; 0.1,0,HBM71),0)</f>
        <v>0</v>
      </c>
      <c r="HBG71" s="189" t="s">
        <v>32</v>
      </c>
      <c r="HBH71" s="190"/>
      <c r="HBI71" s="190"/>
      <c r="HBJ71" s="190"/>
      <c r="HBK71" s="190"/>
      <c r="HBL71" s="190"/>
      <c r="HBM71" s="14"/>
      <c r="HBN71" s="16"/>
      <c r="HBO71" s="16"/>
      <c r="HBP71" s="67">
        <f>IF(HBP38=5,0,HBV71)</f>
        <v>0</v>
      </c>
      <c r="HBQ71" s="18"/>
      <c r="HBR71" s="192"/>
      <c r="HBS71" s="18"/>
      <c r="HBT71" s="192"/>
      <c r="HBU71" s="18"/>
      <c r="HBV71" s="68">
        <f>IFERROR(IF(HBX24/HBX23 &lt; 0.1,0,HCC71),0)</f>
        <v>0</v>
      </c>
      <c r="HBW71" s="189" t="s">
        <v>32</v>
      </c>
      <c r="HBX71" s="190"/>
      <c r="HBY71" s="190"/>
      <c r="HBZ71" s="190"/>
      <c r="HCA71" s="190"/>
      <c r="HCB71" s="190"/>
      <c r="HCC71" s="14"/>
      <c r="HCD71" s="16"/>
      <c r="HCE71" s="16"/>
      <c r="HCF71" s="67">
        <f>IF(HCF38=5,0,HCL71)</f>
        <v>0</v>
      </c>
      <c r="HCG71" s="18"/>
      <c r="HCH71" s="192"/>
      <c r="HCI71" s="18"/>
      <c r="HCJ71" s="192"/>
      <c r="HCK71" s="18"/>
      <c r="HCL71" s="68">
        <f>IFERROR(IF(HCN24/HCN23 &lt; 0.1,0,HCS71),0)</f>
        <v>0</v>
      </c>
      <c r="HCM71" s="189" t="s">
        <v>32</v>
      </c>
      <c r="HCN71" s="190"/>
      <c r="HCO71" s="190"/>
      <c r="HCP71" s="190"/>
      <c r="HCQ71" s="190"/>
      <c r="HCR71" s="190"/>
      <c r="HCS71" s="14"/>
      <c r="HCT71" s="16"/>
      <c r="HCU71" s="16"/>
      <c r="HCV71" s="67">
        <f>IF(HCV38=5,0,HDB71)</f>
        <v>0</v>
      </c>
      <c r="HCW71" s="18"/>
      <c r="HCX71" s="192"/>
      <c r="HCY71" s="18"/>
      <c r="HCZ71" s="192"/>
      <c r="HDA71" s="18"/>
      <c r="HDB71" s="68">
        <f>IFERROR(IF(HDD24/HDD23 &lt; 0.1,0,HDI71),0)</f>
        <v>0</v>
      </c>
      <c r="HDC71" s="189" t="s">
        <v>32</v>
      </c>
      <c r="HDD71" s="190"/>
      <c r="HDE71" s="190"/>
      <c r="HDF71" s="190"/>
      <c r="HDG71" s="190"/>
      <c r="HDH71" s="190"/>
      <c r="HDI71" s="14"/>
      <c r="HDJ71" s="16"/>
      <c r="HDK71" s="16"/>
      <c r="HDL71" s="67">
        <f>IF(HDL38=5,0,HDR71)</f>
        <v>0</v>
      </c>
      <c r="HDM71" s="18"/>
      <c r="HDN71" s="192"/>
      <c r="HDO71" s="18"/>
      <c r="HDP71" s="192"/>
      <c r="HDQ71" s="18"/>
      <c r="HDR71" s="68">
        <f>IFERROR(IF(HDT24/HDT23 &lt; 0.1,0,HDY71),0)</f>
        <v>0</v>
      </c>
      <c r="HDS71" s="189" t="s">
        <v>32</v>
      </c>
      <c r="HDT71" s="190"/>
      <c r="HDU71" s="190"/>
      <c r="HDV71" s="190"/>
      <c r="HDW71" s="190"/>
      <c r="HDX71" s="190"/>
      <c r="HDY71" s="14"/>
      <c r="HDZ71" s="16"/>
      <c r="HEA71" s="16"/>
      <c r="HEB71" s="67">
        <f>IF(HEB38=5,0,HEH71)</f>
        <v>0</v>
      </c>
      <c r="HEC71" s="18"/>
      <c r="HED71" s="192"/>
      <c r="HEE71" s="18"/>
      <c r="HEF71" s="192"/>
      <c r="HEG71" s="18"/>
      <c r="HEH71" s="68">
        <f>IFERROR(IF(HEJ24/HEJ23 &lt; 0.1,0,HEO71),0)</f>
        <v>0</v>
      </c>
      <c r="HEI71" s="189" t="s">
        <v>32</v>
      </c>
      <c r="HEJ71" s="190"/>
      <c r="HEK71" s="190"/>
      <c r="HEL71" s="190"/>
      <c r="HEM71" s="190"/>
      <c r="HEN71" s="190"/>
      <c r="HEO71" s="14"/>
      <c r="HEP71" s="16"/>
      <c r="HEQ71" s="16"/>
      <c r="HER71" s="67">
        <f>IF(HER38=5,0,HEX71)</f>
        <v>0</v>
      </c>
      <c r="HES71" s="18"/>
      <c r="HET71" s="192"/>
      <c r="HEU71" s="18"/>
      <c r="HEV71" s="192"/>
      <c r="HEW71" s="18"/>
      <c r="HEX71" s="68">
        <f>IFERROR(IF(HEZ24/HEZ23 &lt; 0.1,0,HFE71),0)</f>
        <v>0</v>
      </c>
      <c r="HEY71" s="189" t="s">
        <v>32</v>
      </c>
      <c r="HEZ71" s="190"/>
      <c r="HFA71" s="190"/>
      <c r="HFB71" s="190"/>
      <c r="HFC71" s="190"/>
      <c r="HFD71" s="190"/>
      <c r="HFE71" s="14"/>
      <c r="HFF71" s="16"/>
      <c r="HFG71" s="16"/>
      <c r="HFH71" s="67">
        <f>IF(HFH38=5,0,HFN71)</f>
        <v>0</v>
      </c>
      <c r="HFI71" s="18"/>
      <c r="HFJ71" s="192"/>
      <c r="HFK71" s="18"/>
      <c r="HFL71" s="192"/>
      <c r="HFM71" s="18"/>
      <c r="HFN71" s="68">
        <f>IFERROR(IF(HFP24/HFP23 &lt; 0.1,0,HFU71),0)</f>
        <v>0</v>
      </c>
      <c r="HFO71" s="189" t="s">
        <v>32</v>
      </c>
      <c r="HFP71" s="190"/>
      <c r="HFQ71" s="190"/>
      <c r="HFR71" s="190"/>
      <c r="HFS71" s="190"/>
      <c r="HFT71" s="190"/>
      <c r="HFU71" s="14"/>
      <c r="HFV71" s="16"/>
      <c r="HFW71" s="16"/>
      <c r="HFX71" s="67">
        <f>IF(HFX38=5,0,HGD71)</f>
        <v>0</v>
      </c>
      <c r="HFY71" s="18"/>
      <c r="HFZ71" s="192"/>
      <c r="HGA71" s="18"/>
      <c r="HGB71" s="192"/>
      <c r="HGC71" s="18"/>
      <c r="HGD71" s="68">
        <f>IFERROR(IF(HGF24/HGF23 &lt; 0.1,0,HGK71),0)</f>
        <v>0</v>
      </c>
      <c r="HGE71" s="189" t="s">
        <v>32</v>
      </c>
      <c r="HGF71" s="190"/>
      <c r="HGG71" s="190"/>
      <c r="HGH71" s="190"/>
      <c r="HGI71" s="190"/>
      <c r="HGJ71" s="190"/>
      <c r="HGK71" s="14"/>
      <c r="HGL71" s="16"/>
      <c r="HGM71" s="16"/>
      <c r="HGN71" s="67">
        <f>IF(HGN38=5,0,HGT71)</f>
        <v>0</v>
      </c>
      <c r="HGO71" s="18"/>
      <c r="HGP71" s="192"/>
      <c r="HGQ71" s="18"/>
      <c r="HGR71" s="192"/>
      <c r="HGS71" s="18"/>
      <c r="HGT71" s="68">
        <f>IFERROR(IF(HGV24/HGV23 &lt; 0.1,0,HHA71),0)</f>
        <v>0</v>
      </c>
      <c r="HGU71" s="189" t="s">
        <v>32</v>
      </c>
      <c r="HGV71" s="190"/>
      <c r="HGW71" s="190"/>
      <c r="HGX71" s="190"/>
      <c r="HGY71" s="190"/>
      <c r="HGZ71" s="190"/>
      <c r="HHA71" s="14"/>
      <c r="HHB71" s="16"/>
      <c r="HHC71" s="16"/>
      <c r="HHD71" s="67">
        <f>IF(HHD38=5,0,HHJ71)</f>
        <v>0</v>
      </c>
      <c r="HHE71" s="18"/>
      <c r="HHF71" s="192"/>
      <c r="HHG71" s="18"/>
      <c r="HHH71" s="192"/>
      <c r="HHI71" s="18"/>
      <c r="HHJ71" s="68">
        <f>IFERROR(IF(HHL24/HHL23 &lt; 0.1,0,HHQ71),0)</f>
        <v>0</v>
      </c>
      <c r="HHK71" s="189" t="s">
        <v>32</v>
      </c>
      <c r="HHL71" s="190"/>
      <c r="HHM71" s="190"/>
      <c r="HHN71" s="190"/>
      <c r="HHO71" s="190"/>
      <c r="HHP71" s="190"/>
      <c r="HHQ71" s="14"/>
      <c r="HHR71" s="16"/>
      <c r="HHS71" s="16"/>
      <c r="HHT71" s="67">
        <f>IF(HHT38=5,0,HHZ71)</f>
        <v>0</v>
      </c>
      <c r="HHU71" s="18"/>
      <c r="HHV71" s="192"/>
      <c r="HHW71" s="18"/>
      <c r="HHX71" s="192"/>
      <c r="HHY71" s="18"/>
      <c r="HHZ71" s="68">
        <f>IFERROR(IF(HIB24/HIB23 &lt; 0.1,0,HIG71),0)</f>
        <v>0</v>
      </c>
      <c r="HIA71" s="189" t="s">
        <v>32</v>
      </c>
      <c r="HIB71" s="190"/>
      <c r="HIC71" s="190"/>
      <c r="HID71" s="190"/>
      <c r="HIE71" s="190"/>
      <c r="HIF71" s="190"/>
      <c r="HIG71" s="14"/>
      <c r="HIH71" s="16"/>
      <c r="HII71" s="16"/>
      <c r="HIJ71" s="67">
        <f>IF(HIJ38=5,0,HIP71)</f>
        <v>0</v>
      </c>
      <c r="HIK71" s="18"/>
      <c r="HIL71" s="192"/>
      <c r="HIM71" s="18"/>
      <c r="HIN71" s="192"/>
      <c r="HIO71" s="18"/>
      <c r="HIP71" s="68">
        <f>IFERROR(IF(HIR24/HIR23 &lt; 0.1,0,HIW71),0)</f>
        <v>0</v>
      </c>
      <c r="HIQ71" s="189" t="s">
        <v>32</v>
      </c>
      <c r="HIR71" s="190"/>
      <c r="HIS71" s="190"/>
      <c r="HIT71" s="190"/>
      <c r="HIU71" s="190"/>
      <c r="HIV71" s="190"/>
      <c r="HIW71" s="14"/>
      <c r="HIX71" s="16"/>
      <c r="HIY71" s="16"/>
      <c r="HIZ71" s="67">
        <f>IF(HIZ38=5,0,HJF71)</f>
        <v>0</v>
      </c>
      <c r="HJA71" s="18"/>
      <c r="HJB71" s="192"/>
      <c r="HJC71" s="18"/>
      <c r="HJD71" s="192"/>
      <c r="HJE71" s="18"/>
      <c r="HJF71" s="68">
        <f>IFERROR(IF(HJH24/HJH23 &lt; 0.1,0,HJM71),0)</f>
        <v>0</v>
      </c>
      <c r="HJG71" s="189" t="s">
        <v>32</v>
      </c>
      <c r="HJH71" s="190"/>
      <c r="HJI71" s="190"/>
      <c r="HJJ71" s="190"/>
      <c r="HJK71" s="190"/>
      <c r="HJL71" s="190"/>
      <c r="HJM71" s="14"/>
      <c r="HJN71" s="16"/>
      <c r="HJO71" s="16"/>
      <c r="HJP71" s="67">
        <f>IF(HJP38=5,0,HJV71)</f>
        <v>0</v>
      </c>
      <c r="HJQ71" s="18"/>
      <c r="HJR71" s="192"/>
      <c r="HJS71" s="18"/>
      <c r="HJT71" s="192"/>
      <c r="HJU71" s="18"/>
      <c r="HJV71" s="68">
        <f>IFERROR(IF(HJX24/HJX23 &lt; 0.1,0,HKC71),0)</f>
        <v>0</v>
      </c>
      <c r="HJW71" s="189" t="s">
        <v>32</v>
      </c>
      <c r="HJX71" s="190"/>
      <c r="HJY71" s="190"/>
      <c r="HJZ71" s="190"/>
      <c r="HKA71" s="190"/>
      <c r="HKB71" s="190"/>
      <c r="HKC71" s="14"/>
      <c r="HKD71" s="16"/>
      <c r="HKE71" s="16"/>
      <c r="HKF71" s="67">
        <f>IF(HKF38=5,0,HKL71)</f>
        <v>0</v>
      </c>
      <c r="HKG71" s="18"/>
      <c r="HKH71" s="192"/>
      <c r="HKI71" s="18"/>
      <c r="HKJ71" s="192"/>
      <c r="HKK71" s="18"/>
      <c r="HKL71" s="68">
        <f>IFERROR(IF(HKN24/HKN23 &lt; 0.1,0,HKS71),0)</f>
        <v>0</v>
      </c>
      <c r="HKM71" s="189" t="s">
        <v>32</v>
      </c>
      <c r="HKN71" s="190"/>
      <c r="HKO71" s="190"/>
      <c r="HKP71" s="190"/>
      <c r="HKQ71" s="190"/>
      <c r="HKR71" s="190"/>
      <c r="HKS71" s="14"/>
      <c r="HKT71" s="16"/>
      <c r="HKU71" s="16"/>
      <c r="HKV71" s="67">
        <f>IF(HKV38=5,0,HLB71)</f>
        <v>0</v>
      </c>
      <c r="HKW71" s="18"/>
      <c r="HKX71" s="192"/>
      <c r="HKY71" s="18"/>
      <c r="HKZ71" s="192"/>
      <c r="HLA71" s="18"/>
      <c r="HLB71" s="68">
        <f>IFERROR(IF(HLD24/HLD23 &lt; 0.1,0,HLI71),0)</f>
        <v>0</v>
      </c>
      <c r="HLC71" s="189" t="s">
        <v>32</v>
      </c>
      <c r="HLD71" s="190"/>
      <c r="HLE71" s="190"/>
      <c r="HLF71" s="190"/>
      <c r="HLG71" s="190"/>
      <c r="HLH71" s="190"/>
      <c r="HLI71" s="14"/>
      <c r="HLJ71" s="16"/>
      <c r="HLK71" s="16"/>
      <c r="HLL71" s="67">
        <f>IF(HLL38=5,0,HLR71)</f>
        <v>0</v>
      </c>
      <c r="HLM71" s="18"/>
      <c r="HLN71" s="192"/>
      <c r="HLO71" s="18"/>
      <c r="HLP71" s="192"/>
      <c r="HLQ71" s="18"/>
      <c r="HLR71" s="68">
        <f>IFERROR(IF(HLT24/HLT23 &lt; 0.1,0,HLY71),0)</f>
        <v>0</v>
      </c>
      <c r="HLS71" s="189" t="s">
        <v>32</v>
      </c>
      <c r="HLT71" s="190"/>
      <c r="HLU71" s="190"/>
      <c r="HLV71" s="190"/>
      <c r="HLW71" s="190"/>
      <c r="HLX71" s="190"/>
      <c r="HLY71" s="14"/>
      <c r="HLZ71" s="16"/>
      <c r="HMA71" s="16"/>
      <c r="HMB71" s="67">
        <f>IF(HMB38=5,0,HMH71)</f>
        <v>0</v>
      </c>
      <c r="HMC71" s="18"/>
      <c r="HMD71" s="192"/>
      <c r="HME71" s="18"/>
      <c r="HMF71" s="192"/>
      <c r="HMG71" s="18"/>
      <c r="HMH71" s="68">
        <f>IFERROR(IF(HMJ24/HMJ23 &lt; 0.1,0,HMO71),0)</f>
        <v>0</v>
      </c>
      <c r="HMI71" s="189" t="s">
        <v>32</v>
      </c>
      <c r="HMJ71" s="190"/>
      <c r="HMK71" s="190"/>
      <c r="HML71" s="190"/>
      <c r="HMM71" s="190"/>
      <c r="HMN71" s="190"/>
      <c r="HMO71" s="14"/>
      <c r="HMP71" s="16"/>
      <c r="HMQ71" s="16"/>
      <c r="HMR71" s="67">
        <f>IF(HMR38=5,0,HMX71)</f>
        <v>0</v>
      </c>
      <c r="HMS71" s="18"/>
      <c r="HMT71" s="192"/>
      <c r="HMU71" s="18"/>
      <c r="HMV71" s="192"/>
      <c r="HMW71" s="18"/>
      <c r="HMX71" s="68">
        <f>IFERROR(IF(HMZ24/HMZ23 &lt; 0.1,0,HNE71),0)</f>
        <v>0</v>
      </c>
      <c r="HMY71" s="189" t="s">
        <v>32</v>
      </c>
      <c r="HMZ71" s="190"/>
      <c r="HNA71" s="190"/>
      <c r="HNB71" s="190"/>
      <c r="HNC71" s="190"/>
      <c r="HND71" s="190"/>
      <c r="HNE71" s="14"/>
      <c r="HNF71" s="16"/>
      <c r="HNG71" s="16"/>
      <c r="HNH71" s="67">
        <f>IF(HNH38=5,0,HNN71)</f>
        <v>0</v>
      </c>
      <c r="HNI71" s="18"/>
      <c r="HNJ71" s="192"/>
      <c r="HNK71" s="18"/>
      <c r="HNL71" s="192"/>
      <c r="HNM71" s="18"/>
      <c r="HNN71" s="68">
        <f>IFERROR(IF(HNP24/HNP23 &lt; 0.1,0,HNU71),0)</f>
        <v>0</v>
      </c>
      <c r="HNO71" s="189" t="s">
        <v>32</v>
      </c>
      <c r="HNP71" s="190"/>
      <c r="HNQ71" s="190"/>
      <c r="HNR71" s="190"/>
      <c r="HNS71" s="190"/>
      <c r="HNT71" s="190"/>
      <c r="HNU71" s="14"/>
      <c r="HNV71" s="16"/>
      <c r="HNW71" s="16"/>
      <c r="HNX71" s="67">
        <f>IF(HNX38=5,0,HOD71)</f>
        <v>0</v>
      </c>
      <c r="HNY71" s="18"/>
      <c r="HNZ71" s="192"/>
      <c r="HOA71" s="18"/>
      <c r="HOB71" s="192"/>
      <c r="HOC71" s="18"/>
      <c r="HOD71" s="68">
        <f>IFERROR(IF(HOF24/HOF23 &lt; 0.1,0,HOK71),0)</f>
        <v>0</v>
      </c>
      <c r="HOE71" s="189" t="s">
        <v>32</v>
      </c>
      <c r="HOF71" s="190"/>
      <c r="HOG71" s="190"/>
      <c r="HOH71" s="190"/>
      <c r="HOI71" s="190"/>
      <c r="HOJ71" s="190"/>
      <c r="HOK71" s="14"/>
      <c r="HOL71" s="16"/>
      <c r="HOM71" s="16"/>
      <c r="HON71" s="67">
        <f>IF(HON38=5,0,HOT71)</f>
        <v>0</v>
      </c>
      <c r="HOO71" s="18"/>
      <c r="HOP71" s="192"/>
      <c r="HOQ71" s="18"/>
      <c r="HOR71" s="192"/>
      <c r="HOS71" s="18"/>
      <c r="HOT71" s="68">
        <f>IFERROR(IF(HOV24/HOV23 &lt; 0.1,0,HPA71),0)</f>
        <v>0</v>
      </c>
      <c r="HOU71" s="189" t="s">
        <v>32</v>
      </c>
      <c r="HOV71" s="190"/>
      <c r="HOW71" s="190"/>
      <c r="HOX71" s="190"/>
      <c r="HOY71" s="190"/>
      <c r="HOZ71" s="190"/>
      <c r="HPA71" s="14"/>
      <c r="HPB71" s="16"/>
      <c r="HPC71" s="16"/>
      <c r="HPD71" s="67">
        <f>IF(HPD38=5,0,HPJ71)</f>
        <v>0</v>
      </c>
      <c r="HPE71" s="18"/>
      <c r="HPF71" s="192"/>
      <c r="HPG71" s="18"/>
      <c r="HPH71" s="192"/>
      <c r="HPI71" s="18"/>
      <c r="HPJ71" s="68">
        <f>IFERROR(IF(HPL24/HPL23 &lt; 0.1,0,HPQ71),0)</f>
        <v>0</v>
      </c>
      <c r="HPK71" s="189" t="s">
        <v>32</v>
      </c>
      <c r="HPL71" s="190"/>
      <c r="HPM71" s="190"/>
      <c r="HPN71" s="190"/>
      <c r="HPO71" s="190"/>
      <c r="HPP71" s="190"/>
      <c r="HPQ71" s="14"/>
      <c r="HPR71" s="16"/>
      <c r="HPS71" s="16"/>
      <c r="HPT71" s="67">
        <f>IF(HPT38=5,0,HPZ71)</f>
        <v>0</v>
      </c>
      <c r="HPU71" s="18"/>
      <c r="HPV71" s="192"/>
      <c r="HPW71" s="18"/>
      <c r="HPX71" s="192"/>
      <c r="HPY71" s="18"/>
      <c r="HPZ71" s="68">
        <f>IFERROR(IF(HQB24/HQB23 &lt; 0.1,0,HQG71),0)</f>
        <v>0</v>
      </c>
      <c r="HQA71" s="189" t="s">
        <v>32</v>
      </c>
      <c r="HQB71" s="190"/>
      <c r="HQC71" s="190"/>
      <c r="HQD71" s="190"/>
      <c r="HQE71" s="190"/>
      <c r="HQF71" s="190"/>
      <c r="HQG71" s="14"/>
      <c r="HQH71" s="16"/>
      <c r="HQI71" s="16"/>
      <c r="HQJ71" s="67">
        <f>IF(HQJ38=5,0,HQP71)</f>
        <v>0</v>
      </c>
      <c r="HQK71" s="18"/>
      <c r="HQL71" s="192"/>
      <c r="HQM71" s="18"/>
      <c r="HQN71" s="192"/>
      <c r="HQO71" s="18"/>
      <c r="HQP71" s="68">
        <f>IFERROR(IF(HQR24/HQR23 &lt; 0.1,0,HQW71),0)</f>
        <v>0</v>
      </c>
      <c r="HQQ71" s="189" t="s">
        <v>32</v>
      </c>
      <c r="HQR71" s="190"/>
      <c r="HQS71" s="190"/>
      <c r="HQT71" s="190"/>
      <c r="HQU71" s="190"/>
      <c r="HQV71" s="190"/>
      <c r="HQW71" s="14"/>
      <c r="HQX71" s="16"/>
      <c r="HQY71" s="16"/>
      <c r="HQZ71" s="67">
        <f>IF(HQZ38=5,0,HRF71)</f>
        <v>0</v>
      </c>
      <c r="HRA71" s="18"/>
      <c r="HRB71" s="192"/>
      <c r="HRC71" s="18"/>
      <c r="HRD71" s="192"/>
      <c r="HRE71" s="18"/>
      <c r="HRF71" s="68">
        <f>IFERROR(IF(HRH24/HRH23 &lt; 0.1,0,HRM71),0)</f>
        <v>0</v>
      </c>
      <c r="HRG71" s="189" t="s">
        <v>32</v>
      </c>
      <c r="HRH71" s="190"/>
      <c r="HRI71" s="190"/>
      <c r="HRJ71" s="190"/>
      <c r="HRK71" s="190"/>
      <c r="HRL71" s="190"/>
      <c r="HRM71" s="14"/>
      <c r="HRN71" s="16"/>
      <c r="HRO71" s="16"/>
      <c r="HRP71" s="67">
        <f>IF(HRP38=5,0,HRV71)</f>
        <v>0</v>
      </c>
      <c r="HRQ71" s="18"/>
      <c r="HRR71" s="192"/>
      <c r="HRS71" s="18"/>
      <c r="HRT71" s="192"/>
      <c r="HRU71" s="18"/>
      <c r="HRV71" s="68">
        <f>IFERROR(IF(HRX24/HRX23 &lt; 0.1,0,HSC71),0)</f>
        <v>0</v>
      </c>
      <c r="HRW71" s="189" t="s">
        <v>32</v>
      </c>
      <c r="HRX71" s="190"/>
      <c r="HRY71" s="190"/>
      <c r="HRZ71" s="190"/>
      <c r="HSA71" s="190"/>
      <c r="HSB71" s="190"/>
      <c r="HSC71" s="14"/>
      <c r="HSD71" s="16"/>
      <c r="HSE71" s="16"/>
      <c r="HSF71" s="67">
        <f>IF(HSF38=5,0,HSL71)</f>
        <v>0</v>
      </c>
      <c r="HSG71" s="18"/>
      <c r="HSH71" s="192"/>
      <c r="HSI71" s="18"/>
      <c r="HSJ71" s="192"/>
      <c r="HSK71" s="18"/>
      <c r="HSL71" s="68">
        <f>IFERROR(IF(HSN24/HSN23 &lt; 0.1,0,HSS71),0)</f>
        <v>0</v>
      </c>
      <c r="HSM71" s="189" t="s">
        <v>32</v>
      </c>
      <c r="HSN71" s="190"/>
      <c r="HSO71" s="190"/>
      <c r="HSP71" s="190"/>
      <c r="HSQ71" s="190"/>
      <c r="HSR71" s="190"/>
      <c r="HSS71" s="14"/>
      <c r="HST71" s="16"/>
      <c r="HSU71" s="16"/>
      <c r="HSV71" s="67">
        <f>IF(HSV38=5,0,HTB71)</f>
        <v>0</v>
      </c>
      <c r="HSW71" s="18"/>
      <c r="HSX71" s="192"/>
      <c r="HSY71" s="18"/>
      <c r="HSZ71" s="192"/>
      <c r="HTA71" s="18"/>
      <c r="HTB71" s="68">
        <f>IFERROR(IF(HTD24/HTD23 &lt; 0.1,0,HTI71),0)</f>
        <v>0</v>
      </c>
      <c r="HTC71" s="189" t="s">
        <v>32</v>
      </c>
      <c r="HTD71" s="190"/>
      <c r="HTE71" s="190"/>
      <c r="HTF71" s="190"/>
      <c r="HTG71" s="190"/>
      <c r="HTH71" s="190"/>
      <c r="HTI71" s="14"/>
      <c r="HTJ71" s="16"/>
      <c r="HTK71" s="16"/>
      <c r="HTL71" s="67">
        <f>IF(HTL38=5,0,HTR71)</f>
        <v>0</v>
      </c>
      <c r="HTM71" s="18"/>
      <c r="HTN71" s="192"/>
      <c r="HTO71" s="18"/>
      <c r="HTP71" s="192"/>
      <c r="HTQ71" s="18"/>
      <c r="HTR71" s="68">
        <f>IFERROR(IF(HTT24/HTT23 &lt; 0.1,0,HTY71),0)</f>
        <v>0</v>
      </c>
      <c r="HTS71" s="189" t="s">
        <v>32</v>
      </c>
      <c r="HTT71" s="190"/>
      <c r="HTU71" s="190"/>
      <c r="HTV71" s="190"/>
      <c r="HTW71" s="190"/>
      <c r="HTX71" s="190"/>
      <c r="HTY71" s="14"/>
      <c r="HTZ71" s="16"/>
      <c r="HUA71" s="16"/>
      <c r="HUB71" s="67">
        <f>IF(HUB38=5,0,HUH71)</f>
        <v>0</v>
      </c>
      <c r="HUC71" s="18"/>
      <c r="HUD71" s="192"/>
      <c r="HUE71" s="18"/>
      <c r="HUF71" s="192"/>
      <c r="HUG71" s="18"/>
      <c r="HUH71" s="68">
        <f>IFERROR(IF(HUJ24/HUJ23 &lt; 0.1,0,HUO71),0)</f>
        <v>0</v>
      </c>
      <c r="HUI71" s="189" t="s">
        <v>32</v>
      </c>
      <c r="HUJ71" s="190"/>
      <c r="HUK71" s="190"/>
      <c r="HUL71" s="190"/>
      <c r="HUM71" s="190"/>
      <c r="HUN71" s="190"/>
      <c r="HUO71" s="14"/>
      <c r="HUP71" s="16"/>
      <c r="HUQ71" s="16"/>
      <c r="HUR71" s="67">
        <f>IF(HUR38=5,0,HUX71)</f>
        <v>0</v>
      </c>
      <c r="HUS71" s="18"/>
      <c r="HUT71" s="192"/>
      <c r="HUU71" s="18"/>
      <c r="HUV71" s="192"/>
      <c r="HUW71" s="18"/>
      <c r="HUX71" s="68">
        <f>IFERROR(IF(HUZ24/HUZ23 &lt; 0.1,0,HVE71),0)</f>
        <v>0</v>
      </c>
      <c r="HUY71" s="189" t="s">
        <v>32</v>
      </c>
      <c r="HUZ71" s="190"/>
      <c r="HVA71" s="190"/>
      <c r="HVB71" s="190"/>
      <c r="HVC71" s="190"/>
      <c r="HVD71" s="190"/>
      <c r="HVE71" s="14"/>
      <c r="HVF71" s="16"/>
      <c r="HVG71" s="16"/>
      <c r="HVH71" s="67">
        <f>IF(HVH38=5,0,HVN71)</f>
        <v>0</v>
      </c>
      <c r="HVI71" s="18"/>
      <c r="HVJ71" s="192"/>
      <c r="HVK71" s="18"/>
      <c r="HVL71" s="192"/>
      <c r="HVM71" s="18"/>
      <c r="HVN71" s="68">
        <f>IFERROR(IF(HVP24/HVP23 &lt; 0.1,0,HVU71),0)</f>
        <v>0</v>
      </c>
      <c r="HVO71" s="189" t="s">
        <v>32</v>
      </c>
      <c r="HVP71" s="190"/>
      <c r="HVQ71" s="190"/>
      <c r="HVR71" s="190"/>
      <c r="HVS71" s="190"/>
      <c r="HVT71" s="190"/>
      <c r="HVU71" s="14"/>
      <c r="HVV71" s="16"/>
      <c r="HVW71" s="16"/>
      <c r="HVX71" s="67">
        <f>IF(HVX38=5,0,HWD71)</f>
        <v>0</v>
      </c>
      <c r="HVY71" s="18"/>
      <c r="HVZ71" s="192"/>
      <c r="HWA71" s="18"/>
      <c r="HWB71" s="192"/>
      <c r="HWC71" s="18"/>
      <c r="HWD71" s="68">
        <f>IFERROR(IF(HWF24/HWF23 &lt; 0.1,0,HWK71),0)</f>
        <v>0</v>
      </c>
      <c r="HWE71" s="189" t="s">
        <v>32</v>
      </c>
      <c r="HWF71" s="190"/>
      <c r="HWG71" s="190"/>
      <c r="HWH71" s="190"/>
      <c r="HWI71" s="190"/>
      <c r="HWJ71" s="190"/>
      <c r="HWK71" s="14"/>
      <c r="HWL71" s="16"/>
      <c r="HWM71" s="16"/>
      <c r="HWN71" s="67">
        <f>IF(HWN38=5,0,HWT71)</f>
        <v>0</v>
      </c>
      <c r="HWO71" s="18"/>
      <c r="HWP71" s="192"/>
      <c r="HWQ71" s="18"/>
      <c r="HWR71" s="192"/>
      <c r="HWS71" s="18"/>
      <c r="HWT71" s="68">
        <f>IFERROR(IF(HWV24/HWV23 &lt; 0.1,0,HXA71),0)</f>
        <v>0</v>
      </c>
      <c r="HWU71" s="189" t="s">
        <v>32</v>
      </c>
      <c r="HWV71" s="190"/>
      <c r="HWW71" s="190"/>
      <c r="HWX71" s="190"/>
      <c r="HWY71" s="190"/>
      <c r="HWZ71" s="190"/>
      <c r="HXA71" s="14"/>
      <c r="HXB71" s="16"/>
      <c r="HXC71" s="16"/>
      <c r="HXD71" s="67">
        <f>IF(HXD38=5,0,HXJ71)</f>
        <v>0</v>
      </c>
      <c r="HXE71" s="18"/>
      <c r="HXF71" s="192"/>
      <c r="HXG71" s="18"/>
      <c r="HXH71" s="192"/>
      <c r="HXI71" s="18"/>
      <c r="HXJ71" s="68">
        <f>IFERROR(IF(HXL24/HXL23 &lt; 0.1,0,HXQ71),0)</f>
        <v>0</v>
      </c>
      <c r="HXK71" s="189" t="s">
        <v>32</v>
      </c>
      <c r="HXL71" s="190"/>
      <c r="HXM71" s="190"/>
      <c r="HXN71" s="190"/>
      <c r="HXO71" s="190"/>
      <c r="HXP71" s="190"/>
      <c r="HXQ71" s="14"/>
      <c r="HXR71" s="16"/>
      <c r="HXS71" s="16"/>
      <c r="HXT71" s="67">
        <f>IF(HXT38=5,0,HXZ71)</f>
        <v>0</v>
      </c>
      <c r="HXU71" s="18"/>
      <c r="HXV71" s="192"/>
      <c r="HXW71" s="18"/>
      <c r="HXX71" s="192"/>
      <c r="HXY71" s="18"/>
      <c r="HXZ71" s="68">
        <f>IFERROR(IF(HYB24/HYB23 &lt; 0.1,0,HYG71),0)</f>
        <v>0</v>
      </c>
      <c r="HYA71" s="189" t="s">
        <v>32</v>
      </c>
      <c r="HYB71" s="190"/>
      <c r="HYC71" s="190"/>
      <c r="HYD71" s="190"/>
      <c r="HYE71" s="190"/>
      <c r="HYF71" s="190"/>
      <c r="HYG71" s="14"/>
      <c r="HYH71" s="16"/>
      <c r="HYI71" s="16"/>
      <c r="HYJ71" s="67">
        <f>IF(HYJ38=5,0,HYP71)</f>
        <v>0</v>
      </c>
      <c r="HYK71" s="18"/>
      <c r="HYL71" s="192"/>
      <c r="HYM71" s="18"/>
      <c r="HYN71" s="192"/>
      <c r="HYO71" s="18"/>
      <c r="HYP71" s="68">
        <f>IFERROR(IF(HYR24/HYR23 &lt; 0.1,0,HYW71),0)</f>
        <v>0</v>
      </c>
      <c r="HYQ71" s="189" t="s">
        <v>32</v>
      </c>
      <c r="HYR71" s="190"/>
      <c r="HYS71" s="190"/>
      <c r="HYT71" s="190"/>
      <c r="HYU71" s="190"/>
      <c r="HYV71" s="190"/>
      <c r="HYW71" s="14"/>
      <c r="HYX71" s="16"/>
      <c r="HYY71" s="16"/>
      <c r="HYZ71" s="67">
        <f>IF(HYZ38=5,0,HZF71)</f>
        <v>0</v>
      </c>
      <c r="HZA71" s="18"/>
      <c r="HZB71" s="192"/>
      <c r="HZC71" s="18"/>
      <c r="HZD71" s="192"/>
      <c r="HZE71" s="18"/>
      <c r="HZF71" s="68">
        <f>IFERROR(IF(HZH24/HZH23 &lt; 0.1,0,HZM71),0)</f>
        <v>0</v>
      </c>
      <c r="HZG71" s="189" t="s">
        <v>32</v>
      </c>
      <c r="HZH71" s="190"/>
      <c r="HZI71" s="190"/>
      <c r="HZJ71" s="190"/>
      <c r="HZK71" s="190"/>
      <c r="HZL71" s="190"/>
      <c r="HZM71" s="14"/>
      <c r="HZN71" s="16"/>
      <c r="HZO71" s="16"/>
      <c r="HZP71" s="67">
        <f>IF(HZP38=5,0,HZV71)</f>
        <v>0</v>
      </c>
      <c r="HZQ71" s="18"/>
      <c r="HZR71" s="192"/>
      <c r="HZS71" s="18"/>
      <c r="HZT71" s="192"/>
      <c r="HZU71" s="18"/>
      <c r="HZV71" s="68">
        <f>IFERROR(IF(HZX24/HZX23 &lt; 0.1,0,IAC71),0)</f>
        <v>0</v>
      </c>
      <c r="HZW71" s="189" t="s">
        <v>32</v>
      </c>
      <c r="HZX71" s="190"/>
      <c r="HZY71" s="190"/>
      <c r="HZZ71" s="190"/>
      <c r="IAA71" s="190"/>
      <c r="IAB71" s="190"/>
      <c r="IAC71" s="14"/>
      <c r="IAD71" s="16"/>
      <c r="IAE71" s="16"/>
      <c r="IAF71" s="67">
        <f>IF(IAF38=5,0,IAL71)</f>
        <v>0</v>
      </c>
      <c r="IAG71" s="18"/>
      <c r="IAH71" s="192"/>
      <c r="IAI71" s="18"/>
      <c r="IAJ71" s="192"/>
      <c r="IAK71" s="18"/>
      <c r="IAL71" s="68">
        <f>IFERROR(IF(IAN24/IAN23 &lt; 0.1,0,IAS71),0)</f>
        <v>0</v>
      </c>
      <c r="IAM71" s="189" t="s">
        <v>32</v>
      </c>
      <c r="IAN71" s="190"/>
      <c r="IAO71" s="190"/>
      <c r="IAP71" s="190"/>
      <c r="IAQ71" s="190"/>
      <c r="IAR71" s="190"/>
      <c r="IAS71" s="14"/>
      <c r="IAT71" s="16"/>
      <c r="IAU71" s="16"/>
      <c r="IAV71" s="67">
        <f>IF(IAV38=5,0,IBB71)</f>
        <v>0</v>
      </c>
      <c r="IAW71" s="18"/>
      <c r="IAX71" s="192"/>
      <c r="IAY71" s="18"/>
      <c r="IAZ71" s="192"/>
      <c r="IBA71" s="18"/>
      <c r="IBB71" s="68">
        <f>IFERROR(IF(IBD24/IBD23 &lt; 0.1,0,IBI71),0)</f>
        <v>0</v>
      </c>
      <c r="IBC71" s="189" t="s">
        <v>32</v>
      </c>
      <c r="IBD71" s="190"/>
      <c r="IBE71" s="190"/>
      <c r="IBF71" s="190"/>
      <c r="IBG71" s="190"/>
      <c r="IBH71" s="190"/>
      <c r="IBI71" s="14"/>
      <c r="IBJ71" s="16"/>
      <c r="IBK71" s="16"/>
      <c r="IBL71" s="67">
        <f>IF(IBL38=5,0,IBR71)</f>
        <v>0</v>
      </c>
      <c r="IBM71" s="18"/>
      <c r="IBN71" s="192"/>
      <c r="IBO71" s="18"/>
      <c r="IBP71" s="192"/>
      <c r="IBQ71" s="18"/>
      <c r="IBR71" s="68">
        <f>IFERROR(IF(IBT24/IBT23 &lt; 0.1,0,IBY71),0)</f>
        <v>0</v>
      </c>
      <c r="IBS71" s="189" t="s">
        <v>32</v>
      </c>
      <c r="IBT71" s="190"/>
      <c r="IBU71" s="190"/>
      <c r="IBV71" s="190"/>
      <c r="IBW71" s="190"/>
      <c r="IBX71" s="190"/>
      <c r="IBY71" s="14"/>
      <c r="IBZ71" s="16"/>
      <c r="ICA71" s="16"/>
      <c r="ICB71" s="67">
        <f>IF(ICB38=5,0,ICH71)</f>
        <v>0</v>
      </c>
      <c r="ICC71" s="18"/>
      <c r="ICD71" s="192"/>
      <c r="ICE71" s="18"/>
      <c r="ICF71" s="192"/>
      <c r="ICG71" s="18"/>
      <c r="ICH71" s="68">
        <f>IFERROR(IF(ICJ24/ICJ23 &lt; 0.1,0,ICO71),0)</f>
        <v>0</v>
      </c>
      <c r="ICI71" s="189" t="s">
        <v>32</v>
      </c>
      <c r="ICJ71" s="190"/>
      <c r="ICK71" s="190"/>
      <c r="ICL71" s="190"/>
      <c r="ICM71" s="190"/>
      <c r="ICN71" s="190"/>
      <c r="ICO71" s="14"/>
      <c r="ICP71" s="16"/>
      <c r="ICQ71" s="16"/>
      <c r="ICR71" s="67">
        <f>IF(ICR38=5,0,ICX71)</f>
        <v>0</v>
      </c>
      <c r="ICS71" s="18"/>
      <c r="ICT71" s="192"/>
      <c r="ICU71" s="18"/>
      <c r="ICV71" s="192"/>
      <c r="ICW71" s="18"/>
      <c r="ICX71" s="68">
        <f>IFERROR(IF(ICZ24/ICZ23 &lt; 0.1,0,IDE71),0)</f>
        <v>0</v>
      </c>
      <c r="ICY71" s="189" t="s">
        <v>32</v>
      </c>
      <c r="ICZ71" s="190"/>
      <c r="IDA71" s="190"/>
      <c r="IDB71" s="190"/>
      <c r="IDC71" s="190"/>
      <c r="IDD71" s="190"/>
      <c r="IDE71" s="14"/>
      <c r="IDF71" s="16"/>
      <c r="IDG71" s="16"/>
      <c r="IDH71" s="67">
        <f>IF(IDH38=5,0,IDN71)</f>
        <v>0</v>
      </c>
      <c r="IDI71" s="18"/>
      <c r="IDJ71" s="192"/>
      <c r="IDK71" s="18"/>
      <c r="IDL71" s="192"/>
      <c r="IDM71" s="18"/>
      <c r="IDN71" s="68">
        <f>IFERROR(IF(IDP24/IDP23 &lt; 0.1,0,IDU71),0)</f>
        <v>0</v>
      </c>
      <c r="IDO71" s="189" t="s">
        <v>32</v>
      </c>
      <c r="IDP71" s="190"/>
      <c r="IDQ71" s="190"/>
      <c r="IDR71" s="190"/>
      <c r="IDS71" s="190"/>
      <c r="IDT71" s="190"/>
      <c r="IDU71" s="14"/>
      <c r="IDV71" s="16"/>
      <c r="IDW71" s="16"/>
      <c r="IDX71" s="67">
        <f>IF(IDX38=5,0,IED71)</f>
        <v>0</v>
      </c>
      <c r="IDY71" s="18"/>
      <c r="IDZ71" s="192"/>
      <c r="IEA71" s="18"/>
      <c r="IEB71" s="192"/>
      <c r="IEC71" s="18"/>
      <c r="IED71" s="68">
        <f>IFERROR(IF(IEF24/IEF23 &lt; 0.1,0,IEK71),0)</f>
        <v>0</v>
      </c>
      <c r="IEE71" s="189" t="s">
        <v>32</v>
      </c>
      <c r="IEF71" s="190"/>
      <c r="IEG71" s="190"/>
      <c r="IEH71" s="190"/>
      <c r="IEI71" s="190"/>
      <c r="IEJ71" s="190"/>
      <c r="IEK71" s="14"/>
      <c r="IEL71" s="16"/>
      <c r="IEM71" s="16"/>
      <c r="IEN71" s="67">
        <f>IF(IEN38=5,0,IET71)</f>
        <v>0</v>
      </c>
      <c r="IEO71" s="18"/>
      <c r="IEP71" s="192"/>
      <c r="IEQ71" s="18"/>
      <c r="IER71" s="192"/>
      <c r="IES71" s="18"/>
      <c r="IET71" s="68">
        <f>IFERROR(IF(IEV24/IEV23 &lt; 0.1,0,IFA71),0)</f>
        <v>0</v>
      </c>
      <c r="IEU71" s="189" t="s">
        <v>32</v>
      </c>
      <c r="IEV71" s="190"/>
      <c r="IEW71" s="190"/>
      <c r="IEX71" s="190"/>
      <c r="IEY71" s="190"/>
      <c r="IEZ71" s="190"/>
      <c r="IFA71" s="14"/>
      <c r="IFB71" s="16"/>
      <c r="IFC71" s="16"/>
      <c r="IFD71" s="67">
        <f>IF(IFD38=5,0,IFJ71)</f>
        <v>0</v>
      </c>
      <c r="IFE71" s="18"/>
      <c r="IFF71" s="192"/>
      <c r="IFG71" s="18"/>
      <c r="IFH71" s="192"/>
      <c r="IFI71" s="18"/>
      <c r="IFJ71" s="68">
        <f>IFERROR(IF(IFL24/IFL23 &lt; 0.1,0,IFQ71),0)</f>
        <v>0</v>
      </c>
      <c r="IFK71" s="189" t="s">
        <v>32</v>
      </c>
      <c r="IFL71" s="190"/>
      <c r="IFM71" s="190"/>
      <c r="IFN71" s="190"/>
      <c r="IFO71" s="190"/>
      <c r="IFP71" s="190"/>
      <c r="IFQ71" s="14"/>
      <c r="IFR71" s="16"/>
      <c r="IFS71" s="16"/>
      <c r="IFT71" s="67">
        <f>IF(IFT38=5,0,IFZ71)</f>
        <v>0</v>
      </c>
      <c r="IFU71" s="18"/>
      <c r="IFV71" s="192"/>
      <c r="IFW71" s="18"/>
      <c r="IFX71" s="192"/>
      <c r="IFY71" s="18"/>
      <c r="IFZ71" s="68">
        <f>IFERROR(IF(IGB24/IGB23 &lt; 0.1,0,IGG71),0)</f>
        <v>0</v>
      </c>
      <c r="IGA71" s="189" t="s">
        <v>32</v>
      </c>
      <c r="IGB71" s="190"/>
      <c r="IGC71" s="190"/>
      <c r="IGD71" s="190"/>
      <c r="IGE71" s="190"/>
      <c r="IGF71" s="190"/>
      <c r="IGG71" s="14"/>
      <c r="IGH71" s="16"/>
      <c r="IGI71" s="16"/>
      <c r="IGJ71" s="67">
        <f>IF(IGJ38=5,0,IGP71)</f>
        <v>0</v>
      </c>
      <c r="IGK71" s="18"/>
      <c r="IGL71" s="192"/>
      <c r="IGM71" s="18"/>
      <c r="IGN71" s="192"/>
      <c r="IGO71" s="18"/>
      <c r="IGP71" s="68">
        <f>IFERROR(IF(IGR24/IGR23 &lt; 0.1,0,IGW71),0)</f>
        <v>0</v>
      </c>
      <c r="IGQ71" s="189" t="s">
        <v>32</v>
      </c>
      <c r="IGR71" s="190"/>
      <c r="IGS71" s="190"/>
      <c r="IGT71" s="190"/>
      <c r="IGU71" s="190"/>
      <c r="IGV71" s="190"/>
      <c r="IGW71" s="14"/>
      <c r="IGX71" s="16"/>
      <c r="IGY71" s="16"/>
      <c r="IGZ71" s="67">
        <f>IF(IGZ38=5,0,IHF71)</f>
        <v>0</v>
      </c>
      <c r="IHA71" s="18"/>
      <c r="IHB71" s="192"/>
      <c r="IHC71" s="18"/>
      <c r="IHD71" s="192"/>
      <c r="IHE71" s="18"/>
      <c r="IHF71" s="68">
        <f>IFERROR(IF(IHH24/IHH23 &lt; 0.1,0,IHM71),0)</f>
        <v>0</v>
      </c>
      <c r="IHG71" s="189" t="s">
        <v>32</v>
      </c>
      <c r="IHH71" s="190"/>
      <c r="IHI71" s="190"/>
      <c r="IHJ71" s="190"/>
      <c r="IHK71" s="190"/>
      <c r="IHL71" s="190"/>
      <c r="IHM71" s="14"/>
      <c r="IHN71" s="16"/>
      <c r="IHO71" s="16"/>
      <c r="IHP71" s="67">
        <f>IF(IHP38=5,0,IHV71)</f>
        <v>0</v>
      </c>
      <c r="IHQ71" s="18"/>
      <c r="IHR71" s="192"/>
      <c r="IHS71" s="18"/>
      <c r="IHT71" s="192"/>
      <c r="IHU71" s="18"/>
      <c r="IHV71" s="68">
        <f>IFERROR(IF(IHX24/IHX23 &lt; 0.1,0,IIC71),0)</f>
        <v>0</v>
      </c>
      <c r="IHW71" s="189" t="s">
        <v>32</v>
      </c>
      <c r="IHX71" s="190"/>
      <c r="IHY71" s="190"/>
      <c r="IHZ71" s="190"/>
      <c r="IIA71" s="190"/>
      <c r="IIB71" s="190"/>
      <c r="IIC71" s="14"/>
      <c r="IID71" s="16"/>
      <c r="IIE71" s="16"/>
      <c r="IIF71" s="67">
        <f>IF(IIF38=5,0,IIL71)</f>
        <v>0</v>
      </c>
      <c r="IIG71" s="18"/>
      <c r="IIH71" s="192"/>
      <c r="III71" s="18"/>
      <c r="IIJ71" s="192"/>
      <c r="IIK71" s="18"/>
      <c r="IIL71" s="68">
        <f>IFERROR(IF(IIN24/IIN23 &lt; 0.1,0,IIS71),0)</f>
        <v>0</v>
      </c>
      <c r="IIM71" s="189" t="s">
        <v>32</v>
      </c>
      <c r="IIN71" s="190"/>
      <c r="IIO71" s="190"/>
      <c r="IIP71" s="190"/>
      <c r="IIQ71" s="190"/>
      <c r="IIR71" s="190"/>
      <c r="IIS71" s="14"/>
      <c r="IIT71" s="16"/>
      <c r="IIU71" s="16"/>
      <c r="IIV71" s="67">
        <f>IF(IIV38=5,0,IJB71)</f>
        <v>0</v>
      </c>
      <c r="IIW71" s="18"/>
      <c r="IIX71" s="192"/>
      <c r="IIY71" s="18"/>
      <c r="IIZ71" s="192"/>
      <c r="IJA71" s="18"/>
      <c r="IJB71" s="68">
        <f>IFERROR(IF(IJD24/IJD23 &lt; 0.1,0,IJI71),0)</f>
        <v>0</v>
      </c>
      <c r="IJC71" s="189" t="s">
        <v>32</v>
      </c>
      <c r="IJD71" s="190"/>
      <c r="IJE71" s="190"/>
      <c r="IJF71" s="190"/>
      <c r="IJG71" s="190"/>
      <c r="IJH71" s="190"/>
      <c r="IJI71" s="14"/>
      <c r="IJJ71" s="16"/>
      <c r="IJK71" s="16"/>
      <c r="IJL71" s="67">
        <f>IF(IJL38=5,0,IJR71)</f>
        <v>0</v>
      </c>
      <c r="IJM71" s="18"/>
      <c r="IJN71" s="192"/>
      <c r="IJO71" s="18"/>
      <c r="IJP71" s="192"/>
      <c r="IJQ71" s="18"/>
      <c r="IJR71" s="68">
        <f>IFERROR(IF(IJT24/IJT23 &lt; 0.1,0,IJY71),0)</f>
        <v>0</v>
      </c>
      <c r="IJS71" s="189" t="s">
        <v>32</v>
      </c>
      <c r="IJT71" s="190"/>
      <c r="IJU71" s="190"/>
      <c r="IJV71" s="190"/>
      <c r="IJW71" s="190"/>
      <c r="IJX71" s="190"/>
      <c r="IJY71" s="14"/>
      <c r="IJZ71" s="16"/>
      <c r="IKA71" s="16"/>
      <c r="IKB71" s="67">
        <f>IF(IKB38=5,0,IKH71)</f>
        <v>0</v>
      </c>
      <c r="IKC71" s="18"/>
      <c r="IKD71" s="192"/>
      <c r="IKE71" s="18"/>
      <c r="IKF71" s="192"/>
      <c r="IKG71" s="18"/>
      <c r="IKH71" s="68">
        <f>IFERROR(IF(IKJ24/IKJ23 &lt; 0.1,0,IKO71),0)</f>
        <v>0</v>
      </c>
      <c r="IKI71" s="189" t="s">
        <v>32</v>
      </c>
      <c r="IKJ71" s="190"/>
      <c r="IKK71" s="190"/>
      <c r="IKL71" s="190"/>
      <c r="IKM71" s="190"/>
      <c r="IKN71" s="190"/>
      <c r="IKO71" s="14"/>
      <c r="IKP71" s="16"/>
      <c r="IKQ71" s="16"/>
      <c r="IKR71" s="67">
        <f>IF(IKR38=5,0,IKX71)</f>
        <v>0</v>
      </c>
      <c r="IKS71" s="18"/>
      <c r="IKT71" s="192"/>
      <c r="IKU71" s="18"/>
      <c r="IKV71" s="192"/>
      <c r="IKW71" s="18"/>
      <c r="IKX71" s="68">
        <f>IFERROR(IF(IKZ24/IKZ23 &lt; 0.1,0,ILE71),0)</f>
        <v>0</v>
      </c>
      <c r="IKY71" s="189" t="s">
        <v>32</v>
      </c>
      <c r="IKZ71" s="190"/>
      <c r="ILA71" s="190"/>
      <c r="ILB71" s="190"/>
      <c r="ILC71" s="190"/>
      <c r="ILD71" s="190"/>
      <c r="ILE71" s="14"/>
      <c r="ILF71" s="16"/>
      <c r="ILG71" s="16"/>
      <c r="ILH71" s="67">
        <f>IF(ILH38=5,0,ILN71)</f>
        <v>0</v>
      </c>
      <c r="ILI71" s="18"/>
      <c r="ILJ71" s="192"/>
      <c r="ILK71" s="18"/>
      <c r="ILL71" s="192"/>
      <c r="ILM71" s="18"/>
      <c r="ILN71" s="68">
        <f>IFERROR(IF(ILP24/ILP23 &lt; 0.1,0,ILU71),0)</f>
        <v>0</v>
      </c>
      <c r="ILO71" s="189" t="s">
        <v>32</v>
      </c>
      <c r="ILP71" s="190"/>
      <c r="ILQ71" s="190"/>
      <c r="ILR71" s="190"/>
      <c r="ILS71" s="190"/>
      <c r="ILT71" s="190"/>
      <c r="ILU71" s="14"/>
      <c r="ILV71" s="16"/>
      <c r="ILW71" s="16"/>
      <c r="ILX71" s="67">
        <f>IF(ILX38=5,0,IMD71)</f>
        <v>0</v>
      </c>
      <c r="ILY71" s="18"/>
      <c r="ILZ71" s="192"/>
      <c r="IMA71" s="18"/>
      <c r="IMB71" s="192"/>
      <c r="IMC71" s="18"/>
      <c r="IMD71" s="68">
        <f>IFERROR(IF(IMF24/IMF23 &lt; 0.1,0,IMK71),0)</f>
        <v>0</v>
      </c>
      <c r="IME71" s="189" t="s">
        <v>32</v>
      </c>
      <c r="IMF71" s="190"/>
      <c r="IMG71" s="190"/>
      <c r="IMH71" s="190"/>
      <c r="IMI71" s="190"/>
      <c r="IMJ71" s="190"/>
      <c r="IMK71" s="14"/>
      <c r="IML71" s="16"/>
      <c r="IMM71" s="16"/>
      <c r="IMN71" s="67">
        <f>IF(IMN38=5,0,IMT71)</f>
        <v>0</v>
      </c>
      <c r="IMO71" s="18"/>
      <c r="IMP71" s="192"/>
      <c r="IMQ71" s="18"/>
      <c r="IMR71" s="192"/>
      <c r="IMS71" s="18"/>
      <c r="IMT71" s="68">
        <f>IFERROR(IF(IMV24/IMV23 &lt; 0.1,0,INA71),0)</f>
        <v>0</v>
      </c>
      <c r="IMU71" s="189" t="s">
        <v>32</v>
      </c>
      <c r="IMV71" s="190"/>
      <c r="IMW71" s="190"/>
      <c r="IMX71" s="190"/>
      <c r="IMY71" s="190"/>
      <c r="IMZ71" s="190"/>
      <c r="INA71" s="14"/>
      <c r="INB71" s="16"/>
      <c r="INC71" s="16"/>
      <c r="IND71" s="67">
        <f>IF(IND38=5,0,INJ71)</f>
        <v>0</v>
      </c>
      <c r="INE71" s="18"/>
      <c r="INF71" s="192"/>
      <c r="ING71" s="18"/>
      <c r="INH71" s="192"/>
      <c r="INI71" s="18"/>
      <c r="INJ71" s="68">
        <f>IFERROR(IF(INL24/INL23 &lt; 0.1,0,INQ71),0)</f>
        <v>0</v>
      </c>
      <c r="INK71" s="189" t="s">
        <v>32</v>
      </c>
      <c r="INL71" s="190"/>
      <c r="INM71" s="190"/>
      <c r="INN71" s="190"/>
      <c r="INO71" s="190"/>
      <c r="INP71" s="190"/>
      <c r="INQ71" s="14"/>
      <c r="INR71" s="16"/>
      <c r="INS71" s="16"/>
      <c r="INT71" s="67">
        <f>IF(INT38=5,0,INZ71)</f>
        <v>0</v>
      </c>
      <c r="INU71" s="18"/>
      <c r="INV71" s="192"/>
      <c r="INW71" s="18"/>
      <c r="INX71" s="192"/>
      <c r="INY71" s="18"/>
      <c r="INZ71" s="68">
        <f>IFERROR(IF(IOB24/IOB23 &lt; 0.1,0,IOG71),0)</f>
        <v>0</v>
      </c>
      <c r="IOA71" s="189" t="s">
        <v>32</v>
      </c>
      <c r="IOB71" s="190"/>
      <c r="IOC71" s="190"/>
      <c r="IOD71" s="190"/>
      <c r="IOE71" s="190"/>
      <c r="IOF71" s="190"/>
      <c r="IOG71" s="14"/>
      <c r="IOH71" s="16"/>
      <c r="IOI71" s="16"/>
      <c r="IOJ71" s="67">
        <f>IF(IOJ38=5,0,IOP71)</f>
        <v>0</v>
      </c>
      <c r="IOK71" s="18"/>
      <c r="IOL71" s="192"/>
      <c r="IOM71" s="18"/>
      <c r="ION71" s="192"/>
      <c r="IOO71" s="18"/>
      <c r="IOP71" s="68">
        <f>IFERROR(IF(IOR24/IOR23 &lt; 0.1,0,IOW71),0)</f>
        <v>0</v>
      </c>
      <c r="IOQ71" s="189" t="s">
        <v>32</v>
      </c>
      <c r="IOR71" s="190"/>
      <c r="IOS71" s="190"/>
      <c r="IOT71" s="190"/>
      <c r="IOU71" s="190"/>
      <c r="IOV71" s="190"/>
      <c r="IOW71" s="14"/>
      <c r="IOX71" s="16"/>
      <c r="IOY71" s="16"/>
      <c r="IOZ71" s="67">
        <f>IF(IOZ38=5,0,IPF71)</f>
        <v>0</v>
      </c>
      <c r="IPA71" s="18"/>
      <c r="IPB71" s="192"/>
      <c r="IPC71" s="18"/>
      <c r="IPD71" s="192"/>
      <c r="IPE71" s="18"/>
      <c r="IPF71" s="68">
        <f>IFERROR(IF(IPH24/IPH23 &lt; 0.1,0,IPM71),0)</f>
        <v>0</v>
      </c>
      <c r="IPG71" s="189" t="s">
        <v>32</v>
      </c>
      <c r="IPH71" s="190"/>
      <c r="IPI71" s="190"/>
      <c r="IPJ71" s="190"/>
      <c r="IPK71" s="190"/>
      <c r="IPL71" s="190"/>
      <c r="IPM71" s="14"/>
      <c r="IPN71" s="16"/>
      <c r="IPO71" s="16"/>
      <c r="IPP71" s="67">
        <f>IF(IPP38=5,0,IPV71)</f>
        <v>0</v>
      </c>
      <c r="IPQ71" s="18"/>
      <c r="IPR71" s="192"/>
      <c r="IPS71" s="18"/>
      <c r="IPT71" s="192"/>
      <c r="IPU71" s="18"/>
      <c r="IPV71" s="68">
        <f>IFERROR(IF(IPX24/IPX23 &lt; 0.1,0,IQC71),0)</f>
        <v>0</v>
      </c>
      <c r="IPW71" s="189" t="s">
        <v>32</v>
      </c>
      <c r="IPX71" s="190"/>
      <c r="IPY71" s="190"/>
      <c r="IPZ71" s="190"/>
      <c r="IQA71" s="190"/>
      <c r="IQB71" s="190"/>
      <c r="IQC71" s="14"/>
      <c r="IQD71" s="16"/>
      <c r="IQE71" s="16"/>
      <c r="IQF71" s="67">
        <f>IF(IQF38=5,0,IQL71)</f>
        <v>0</v>
      </c>
      <c r="IQG71" s="18"/>
      <c r="IQH71" s="192"/>
      <c r="IQI71" s="18"/>
      <c r="IQJ71" s="192"/>
      <c r="IQK71" s="18"/>
      <c r="IQL71" s="68">
        <f>IFERROR(IF(IQN24/IQN23 &lt; 0.1,0,IQS71),0)</f>
        <v>0</v>
      </c>
      <c r="IQM71" s="189" t="s">
        <v>32</v>
      </c>
      <c r="IQN71" s="190"/>
      <c r="IQO71" s="190"/>
      <c r="IQP71" s="190"/>
      <c r="IQQ71" s="190"/>
      <c r="IQR71" s="190"/>
      <c r="IQS71" s="14"/>
      <c r="IQT71" s="16"/>
      <c r="IQU71" s="16"/>
      <c r="IQV71" s="67">
        <f>IF(IQV38=5,0,IRB71)</f>
        <v>0</v>
      </c>
      <c r="IQW71" s="18"/>
      <c r="IQX71" s="192"/>
      <c r="IQY71" s="18"/>
      <c r="IQZ71" s="192"/>
      <c r="IRA71" s="18"/>
      <c r="IRB71" s="68">
        <f>IFERROR(IF(IRD24/IRD23 &lt; 0.1,0,IRI71),0)</f>
        <v>0</v>
      </c>
      <c r="IRC71" s="189" t="s">
        <v>32</v>
      </c>
      <c r="IRD71" s="190"/>
      <c r="IRE71" s="190"/>
      <c r="IRF71" s="190"/>
      <c r="IRG71" s="190"/>
      <c r="IRH71" s="190"/>
      <c r="IRI71" s="14"/>
      <c r="IRJ71" s="16"/>
      <c r="IRK71" s="16"/>
      <c r="IRL71" s="67">
        <f>IF(IRL38=5,0,IRR71)</f>
        <v>0</v>
      </c>
      <c r="IRM71" s="18"/>
      <c r="IRN71" s="192"/>
      <c r="IRO71" s="18"/>
      <c r="IRP71" s="192"/>
      <c r="IRQ71" s="18"/>
      <c r="IRR71" s="68">
        <f>IFERROR(IF(IRT24/IRT23 &lt; 0.1,0,IRY71),0)</f>
        <v>0</v>
      </c>
      <c r="IRS71" s="189" t="s">
        <v>32</v>
      </c>
      <c r="IRT71" s="190"/>
      <c r="IRU71" s="190"/>
      <c r="IRV71" s="190"/>
      <c r="IRW71" s="190"/>
      <c r="IRX71" s="190"/>
      <c r="IRY71" s="14"/>
      <c r="IRZ71" s="16"/>
      <c r="ISA71" s="16"/>
      <c r="ISB71" s="67">
        <f>IF(ISB38=5,0,ISH71)</f>
        <v>0</v>
      </c>
      <c r="ISC71" s="18"/>
      <c r="ISD71" s="192"/>
      <c r="ISE71" s="18"/>
      <c r="ISF71" s="192"/>
      <c r="ISG71" s="18"/>
      <c r="ISH71" s="68">
        <f>IFERROR(IF(ISJ24/ISJ23 &lt; 0.1,0,ISO71),0)</f>
        <v>0</v>
      </c>
      <c r="ISI71" s="189" t="s">
        <v>32</v>
      </c>
      <c r="ISJ71" s="190"/>
      <c r="ISK71" s="190"/>
      <c r="ISL71" s="190"/>
      <c r="ISM71" s="190"/>
      <c r="ISN71" s="190"/>
      <c r="ISO71" s="14"/>
      <c r="ISP71" s="16"/>
      <c r="ISQ71" s="16"/>
      <c r="ISR71" s="67">
        <f>IF(ISR38=5,0,ISX71)</f>
        <v>0</v>
      </c>
      <c r="ISS71" s="18"/>
      <c r="IST71" s="192"/>
      <c r="ISU71" s="18"/>
      <c r="ISV71" s="192"/>
      <c r="ISW71" s="18"/>
      <c r="ISX71" s="68">
        <f>IFERROR(IF(ISZ24/ISZ23 &lt; 0.1,0,ITE71),0)</f>
        <v>0</v>
      </c>
      <c r="ISY71" s="189" t="s">
        <v>32</v>
      </c>
      <c r="ISZ71" s="190"/>
      <c r="ITA71" s="190"/>
      <c r="ITB71" s="190"/>
      <c r="ITC71" s="190"/>
      <c r="ITD71" s="190"/>
      <c r="ITE71" s="14"/>
      <c r="ITF71" s="16"/>
      <c r="ITG71" s="16"/>
      <c r="ITH71" s="67">
        <f>IF(ITH38=5,0,ITN71)</f>
        <v>0</v>
      </c>
      <c r="ITI71" s="18"/>
      <c r="ITJ71" s="192"/>
      <c r="ITK71" s="18"/>
      <c r="ITL71" s="192"/>
      <c r="ITM71" s="18"/>
      <c r="ITN71" s="68">
        <f>IFERROR(IF(ITP24/ITP23 &lt; 0.1,0,ITU71),0)</f>
        <v>0</v>
      </c>
      <c r="ITO71" s="189" t="s">
        <v>32</v>
      </c>
      <c r="ITP71" s="190"/>
      <c r="ITQ71" s="190"/>
      <c r="ITR71" s="190"/>
      <c r="ITS71" s="190"/>
      <c r="ITT71" s="190"/>
      <c r="ITU71" s="14"/>
      <c r="ITV71" s="16"/>
      <c r="ITW71" s="16"/>
      <c r="ITX71" s="67">
        <f>IF(ITX38=5,0,IUD71)</f>
        <v>0</v>
      </c>
      <c r="ITY71" s="18"/>
      <c r="ITZ71" s="192"/>
      <c r="IUA71" s="18"/>
      <c r="IUB71" s="192"/>
      <c r="IUC71" s="18"/>
      <c r="IUD71" s="68">
        <f>IFERROR(IF(IUF24/IUF23 &lt; 0.1,0,IUK71),0)</f>
        <v>0</v>
      </c>
      <c r="IUE71" s="189" t="s">
        <v>32</v>
      </c>
      <c r="IUF71" s="190"/>
      <c r="IUG71" s="190"/>
      <c r="IUH71" s="190"/>
      <c r="IUI71" s="190"/>
      <c r="IUJ71" s="190"/>
      <c r="IUK71" s="14"/>
      <c r="IUL71" s="16"/>
      <c r="IUM71" s="16"/>
      <c r="IUN71" s="67">
        <f>IF(IUN38=5,0,IUT71)</f>
        <v>0</v>
      </c>
      <c r="IUO71" s="18"/>
      <c r="IUP71" s="192"/>
      <c r="IUQ71" s="18"/>
      <c r="IUR71" s="192"/>
      <c r="IUS71" s="18"/>
      <c r="IUT71" s="68">
        <f>IFERROR(IF(IUV24/IUV23 &lt; 0.1,0,IVA71),0)</f>
        <v>0</v>
      </c>
      <c r="IUU71" s="189" t="s">
        <v>32</v>
      </c>
      <c r="IUV71" s="190"/>
      <c r="IUW71" s="190"/>
      <c r="IUX71" s="190"/>
      <c r="IUY71" s="190"/>
      <c r="IUZ71" s="190"/>
      <c r="IVA71" s="14"/>
      <c r="IVB71" s="16"/>
      <c r="IVC71" s="16"/>
      <c r="IVD71" s="67">
        <f>IF(IVD38=5,0,IVJ71)</f>
        <v>0</v>
      </c>
      <c r="IVE71" s="18"/>
      <c r="IVF71" s="192"/>
      <c r="IVG71" s="18"/>
      <c r="IVH71" s="192"/>
      <c r="IVI71" s="18"/>
      <c r="IVJ71" s="68">
        <f>IFERROR(IF(IVL24/IVL23 &lt; 0.1,0,IVQ71),0)</f>
        <v>0</v>
      </c>
      <c r="IVK71" s="189" t="s">
        <v>32</v>
      </c>
      <c r="IVL71" s="190"/>
      <c r="IVM71" s="190"/>
      <c r="IVN71" s="190"/>
      <c r="IVO71" s="190"/>
      <c r="IVP71" s="190"/>
      <c r="IVQ71" s="14"/>
      <c r="IVR71" s="16"/>
      <c r="IVS71" s="16"/>
      <c r="IVT71" s="67">
        <f>IF(IVT38=5,0,IVZ71)</f>
        <v>0</v>
      </c>
      <c r="IVU71" s="18"/>
      <c r="IVV71" s="192"/>
      <c r="IVW71" s="18"/>
      <c r="IVX71" s="192"/>
      <c r="IVY71" s="18"/>
      <c r="IVZ71" s="68">
        <f>IFERROR(IF(IWB24/IWB23 &lt; 0.1,0,IWG71),0)</f>
        <v>0</v>
      </c>
      <c r="IWA71" s="189" t="s">
        <v>32</v>
      </c>
      <c r="IWB71" s="190"/>
      <c r="IWC71" s="190"/>
      <c r="IWD71" s="190"/>
      <c r="IWE71" s="190"/>
      <c r="IWF71" s="190"/>
      <c r="IWG71" s="14"/>
      <c r="IWH71" s="16"/>
      <c r="IWI71" s="16"/>
      <c r="IWJ71" s="67">
        <f>IF(IWJ38=5,0,IWP71)</f>
        <v>0</v>
      </c>
      <c r="IWK71" s="18"/>
      <c r="IWL71" s="192"/>
      <c r="IWM71" s="18"/>
      <c r="IWN71" s="192"/>
      <c r="IWO71" s="18"/>
      <c r="IWP71" s="68">
        <f>IFERROR(IF(IWR24/IWR23 &lt; 0.1,0,IWW71),0)</f>
        <v>0</v>
      </c>
      <c r="IWQ71" s="189" t="s">
        <v>32</v>
      </c>
      <c r="IWR71" s="190"/>
      <c r="IWS71" s="190"/>
      <c r="IWT71" s="190"/>
      <c r="IWU71" s="190"/>
      <c r="IWV71" s="190"/>
      <c r="IWW71" s="14"/>
      <c r="IWX71" s="16"/>
      <c r="IWY71" s="16"/>
      <c r="IWZ71" s="67">
        <f>IF(IWZ38=5,0,IXF71)</f>
        <v>0</v>
      </c>
      <c r="IXA71" s="18"/>
      <c r="IXB71" s="192"/>
      <c r="IXC71" s="18"/>
      <c r="IXD71" s="192"/>
      <c r="IXE71" s="18"/>
      <c r="IXF71" s="68">
        <f>IFERROR(IF(IXH24/IXH23 &lt; 0.1,0,IXM71),0)</f>
        <v>0</v>
      </c>
      <c r="IXG71" s="189" t="s">
        <v>32</v>
      </c>
      <c r="IXH71" s="190"/>
      <c r="IXI71" s="190"/>
      <c r="IXJ71" s="190"/>
      <c r="IXK71" s="190"/>
      <c r="IXL71" s="190"/>
      <c r="IXM71" s="14"/>
      <c r="IXN71" s="16"/>
      <c r="IXO71" s="16"/>
      <c r="IXP71" s="67">
        <f>IF(IXP38=5,0,IXV71)</f>
        <v>0</v>
      </c>
      <c r="IXQ71" s="18"/>
      <c r="IXR71" s="192"/>
      <c r="IXS71" s="18"/>
      <c r="IXT71" s="192"/>
      <c r="IXU71" s="18"/>
      <c r="IXV71" s="68">
        <f>IFERROR(IF(IXX24/IXX23 &lt; 0.1,0,IYC71),0)</f>
        <v>0</v>
      </c>
      <c r="IXW71" s="189" t="s">
        <v>32</v>
      </c>
      <c r="IXX71" s="190"/>
      <c r="IXY71" s="190"/>
      <c r="IXZ71" s="190"/>
      <c r="IYA71" s="190"/>
      <c r="IYB71" s="190"/>
      <c r="IYC71" s="14"/>
      <c r="IYD71" s="16"/>
      <c r="IYE71" s="16"/>
      <c r="IYF71" s="67">
        <f>IF(IYF38=5,0,IYL71)</f>
        <v>0</v>
      </c>
      <c r="IYG71" s="18"/>
      <c r="IYH71" s="192"/>
      <c r="IYI71" s="18"/>
      <c r="IYJ71" s="192"/>
      <c r="IYK71" s="18"/>
      <c r="IYL71" s="68">
        <f>IFERROR(IF(IYN24/IYN23 &lt; 0.1,0,IYS71),0)</f>
        <v>0</v>
      </c>
      <c r="IYM71" s="189" t="s">
        <v>32</v>
      </c>
      <c r="IYN71" s="190"/>
      <c r="IYO71" s="190"/>
      <c r="IYP71" s="190"/>
      <c r="IYQ71" s="190"/>
      <c r="IYR71" s="190"/>
      <c r="IYS71" s="14"/>
      <c r="IYT71" s="16"/>
      <c r="IYU71" s="16"/>
      <c r="IYV71" s="67">
        <f>IF(IYV38=5,0,IZB71)</f>
        <v>0</v>
      </c>
      <c r="IYW71" s="18"/>
      <c r="IYX71" s="192"/>
      <c r="IYY71" s="18"/>
      <c r="IYZ71" s="192"/>
      <c r="IZA71" s="18"/>
      <c r="IZB71" s="68">
        <f>IFERROR(IF(IZD24/IZD23 &lt; 0.1,0,IZI71),0)</f>
        <v>0</v>
      </c>
      <c r="IZC71" s="189" t="s">
        <v>32</v>
      </c>
      <c r="IZD71" s="190"/>
      <c r="IZE71" s="190"/>
      <c r="IZF71" s="190"/>
      <c r="IZG71" s="190"/>
      <c r="IZH71" s="190"/>
      <c r="IZI71" s="14"/>
      <c r="IZJ71" s="16"/>
      <c r="IZK71" s="16"/>
      <c r="IZL71" s="67">
        <f>IF(IZL38=5,0,IZR71)</f>
        <v>0</v>
      </c>
      <c r="IZM71" s="18"/>
      <c r="IZN71" s="192"/>
      <c r="IZO71" s="18"/>
      <c r="IZP71" s="192"/>
      <c r="IZQ71" s="18"/>
      <c r="IZR71" s="68">
        <f>IFERROR(IF(IZT24/IZT23 &lt; 0.1,0,IZY71),0)</f>
        <v>0</v>
      </c>
      <c r="IZS71" s="189" t="s">
        <v>32</v>
      </c>
      <c r="IZT71" s="190"/>
      <c r="IZU71" s="190"/>
      <c r="IZV71" s="190"/>
      <c r="IZW71" s="190"/>
      <c r="IZX71" s="190"/>
      <c r="IZY71" s="14"/>
      <c r="IZZ71" s="16"/>
      <c r="JAA71" s="16"/>
      <c r="JAB71" s="67">
        <f>IF(JAB38=5,0,JAH71)</f>
        <v>0</v>
      </c>
      <c r="JAC71" s="18"/>
      <c r="JAD71" s="192"/>
      <c r="JAE71" s="18"/>
      <c r="JAF71" s="192"/>
      <c r="JAG71" s="18"/>
      <c r="JAH71" s="68">
        <f>IFERROR(IF(JAJ24/JAJ23 &lt; 0.1,0,JAO71),0)</f>
        <v>0</v>
      </c>
      <c r="JAI71" s="189" t="s">
        <v>32</v>
      </c>
      <c r="JAJ71" s="190"/>
      <c r="JAK71" s="190"/>
      <c r="JAL71" s="190"/>
      <c r="JAM71" s="190"/>
      <c r="JAN71" s="190"/>
      <c r="JAO71" s="14"/>
      <c r="JAP71" s="16"/>
      <c r="JAQ71" s="16"/>
      <c r="JAR71" s="67">
        <f>IF(JAR38=5,0,JAX71)</f>
        <v>0</v>
      </c>
      <c r="JAS71" s="18"/>
      <c r="JAT71" s="192"/>
      <c r="JAU71" s="18"/>
      <c r="JAV71" s="192"/>
      <c r="JAW71" s="18"/>
      <c r="JAX71" s="68">
        <f>IFERROR(IF(JAZ24/JAZ23 &lt; 0.1,0,JBE71),0)</f>
        <v>0</v>
      </c>
      <c r="JAY71" s="189" t="s">
        <v>32</v>
      </c>
      <c r="JAZ71" s="190"/>
      <c r="JBA71" s="190"/>
      <c r="JBB71" s="190"/>
      <c r="JBC71" s="190"/>
      <c r="JBD71" s="190"/>
      <c r="JBE71" s="14"/>
      <c r="JBF71" s="16"/>
      <c r="JBG71" s="16"/>
      <c r="JBH71" s="67">
        <f>IF(JBH38=5,0,JBN71)</f>
        <v>0</v>
      </c>
      <c r="JBI71" s="18"/>
      <c r="JBJ71" s="192"/>
      <c r="JBK71" s="18"/>
      <c r="JBL71" s="192"/>
      <c r="JBM71" s="18"/>
      <c r="JBN71" s="68">
        <f>IFERROR(IF(JBP24/JBP23 &lt; 0.1,0,JBU71),0)</f>
        <v>0</v>
      </c>
      <c r="JBO71" s="189" t="s">
        <v>32</v>
      </c>
      <c r="JBP71" s="190"/>
      <c r="JBQ71" s="190"/>
      <c r="JBR71" s="190"/>
      <c r="JBS71" s="190"/>
      <c r="JBT71" s="190"/>
      <c r="JBU71" s="14"/>
      <c r="JBV71" s="16"/>
      <c r="JBW71" s="16"/>
      <c r="JBX71" s="67">
        <f>IF(JBX38=5,0,JCD71)</f>
        <v>0</v>
      </c>
      <c r="JBY71" s="18"/>
      <c r="JBZ71" s="192"/>
      <c r="JCA71" s="18"/>
      <c r="JCB71" s="192"/>
      <c r="JCC71" s="18"/>
      <c r="JCD71" s="68">
        <f>IFERROR(IF(JCF24/JCF23 &lt; 0.1,0,JCK71),0)</f>
        <v>0</v>
      </c>
      <c r="JCE71" s="189" t="s">
        <v>32</v>
      </c>
      <c r="JCF71" s="190"/>
      <c r="JCG71" s="190"/>
      <c r="JCH71" s="190"/>
      <c r="JCI71" s="190"/>
      <c r="JCJ71" s="190"/>
      <c r="JCK71" s="14"/>
      <c r="JCL71" s="16"/>
      <c r="JCM71" s="16"/>
      <c r="JCN71" s="67">
        <f>IF(JCN38=5,0,JCT71)</f>
        <v>0</v>
      </c>
      <c r="JCO71" s="18"/>
      <c r="JCP71" s="192"/>
      <c r="JCQ71" s="18"/>
      <c r="JCR71" s="192"/>
      <c r="JCS71" s="18"/>
      <c r="JCT71" s="68">
        <f>IFERROR(IF(JCV24/JCV23 &lt; 0.1,0,JDA71),0)</f>
        <v>0</v>
      </c>
      <c r="JCU71" s="189" t="s">
        <v>32</v>
      </c>
      <c r="JCV71" s="190"/>
      <c r="JCW71" s="190"/>
      <c r="JCX71" s="190"/>
      <c r="JCY71" s="190"/>
      <c r="JCZ71" s="190"/>
      <c r="JDA71" s="14"/>
      <c r="JDB71" s="16"/>
      <c r="JDC71" s="16"/>
      <c r="JDD71" s="67">
        <f>IF(JDD38=5,0,JDJ71)</f>
        <v>0</v>
      </c>
      <c r="JDE71" s="18"/>
      <c r="JDF71" s="192"/>
      <c r="JDG71" s="18"/>
      <c r="JDH71" s="192"/>
      <c r="JDI71" s="18"/>
      <c r="JDJ71" s="68">
        <f>IFERROR(IF(JDL24/JDL23 &lt; 0.1,0,JDQ71),0)</f>
        <v>0</v>
      </c>
      <c r="JDK71" s="189" t="s">
        <v>32</v>
      </c>
      <c r="JDL71" s="190"/>
      <c r="JDM71" s="190"/>
      <c r="JDN71" s="190"/>
      <c r="JDO71" s="190"/>
      <c r="JDP71" s="190"/>
      <c r="JDQ71" s="14"/>
      <c r="JDR71" s="16"/>
      <c r="JDS71" s="16"/>
      <c r="JDT71" s="67">
        <f>IF(JDT38=5,0,JDZ71)</f>
        <v>0</v>
      </c>
      <c r="JDU71" s="18"/>
      <c r="JDV71" s="192"/>
      <c r="JDW71" s="18"/>
      <c r="JDX71" s="192"/>
      <c r="JDY71" s="18"/>
      <c r="JDZ71" s="68">
        <f>IFERROR(IF(JEB24/JEB23 &lt; 0.1,0,JEG71),0)</f>
        <v>0</v>
      </c>
      <c r="JEA71" s="189" t="s">
        <v>32</v>
      </c>
      <c r="JEB71" s="190"/>
      <c r="JEC71" s="190"/>
      <c r="JED71" s="190"/>
      <c r="JEE71" s="190"/>
      <c r="JEF71" s="190"/>
      <c r="JEG71" s="14"/>
      <c r="JEH71" s="16"/>
      <c r="JEI71" s="16"/>
      <c r="JEJ71" s="67">
        <f>IF(JEJ38=5,0,JEP71)</f>
        <v>0</v>
      </c>
      <c r="JEK71" s="18"/>
      <c r="JEL71" s="192"/>
      <c r="JEM71" s="18"/>
      <c r="JEN71" s="192"/>
      <c r="JEO71" s="18"/>
      <c r="JEP71" s="68">
        <f>IFERROR(IF(JER24/JER23 &lt; 0.1,0,JEW71),0)</f>
        <v>0</v>
      </c>
      <c r="JEQ71" s="189" t="s">
        <v>32</v>
      </c>
      <c r="JER71" s="190"/>
      <c r="JES71" s="190"/>
      <c r="JET71" s="190"/>
      <c r="JEU71" s="190"/>
      <c r="JEV71" s="190"/>
      <c r="JEW71" s="14"/>
      <c r="JEX71" s="16"/>
      <c r="JEY71" s="16"/>
      <c r="JEZ71" s="67">
        <f>IF(JEZ38=5,0,JFF71)</f>
        <v>0</v>
      </c>
      <c r="JFA71" s="18"/>
      <c r="JFB71" s="192"/>
      <c r="JFC71" s="18"/>
      <c r="JFD71" s="192"/>
      <c r="JFE71" s="18"/>
      <c r="JFF71" s="68">
        <f>IFERROR(IF(JFH24/JFH23 &lt; 0.1,0,JFM71),0)</f>
        <v>0</v>
      </c>
      <c r="JFG71" s="189" t="s">
        <v>32</v>
      </c>
      <c r="JFH71" s="190"/>
      <c r="JFI71" s="190"/>
      <c r="JFJ71" s="190"/>
      <c r="JFK71" s="190"/>
      <c r="JFL71" s="190"/>
      <c r="JFM71" s="14"/>
      <c r="JFN71" s="16"/>
      <c r="JFO71" s="16"/>
      <c r="JFP71" s="67">
        <f>IF(JFP38=5,0,JFV71)</f>
        <v>0</v>
      </c>
      <c r="JFQ71" s="18"/>
      <c r="JFR71" s="192"/>
      <c r="JFS71" s="18"/>
      <c r="JFT71" s="192"/>
      <c r="JFU71" s="18"/>
      <c r="JFV71" s="68">
        <f>IFERROR(IF(JFX24/JFX23 &lt; 0.1,0,JGC71),0)</f>
        <v>0</v>
      </c>
      <c r="JFW71" s="189" t="s">
        <v>32</v>
      </c>
      <c r="JFX71" s="190"/>
      <c r="JFY71" s="190"/>
      <c r="JFZ71" s="190"/>
      <c r="JGA71" s="190"/>
      <c r="JGB71" s="190"/>
      <c r="JGC71" s="14"/>
      <c r="JGD71" s="16"/>
      <c r="JGE71" s="16"/>
      <c r="JGF71" s="67">
        <f>IF(JGF38=5,0,JGL71)</f>
        <v>0</v>
      </c>
      <c r="JGG71" s="18"/>
      <c r="JGH71" s="192"/>
      <c r="JGI71" s="18"/>
      <c r="JGJ71" s="192"/>
      <c r="JGK71" s="18"/>
      <c r="JGL71" s="68">
        <f>IFERROR(IF(JGN24/JGN23 &lt; 0.1,0,JGS71),0)</f>
        <v>0</v>
      </c>
      <c r="JGM71" s="189" t="s">
        <v>32</v>
      </c>
      <c r="JGN71" s="190"/>
      <c r="JGO71" s="190"/>
      <c r="JGP71" s="190"/>
      <c r="JGQ71" s="190"/>
      <c r="JGR71" s="190"/>
      <c r="JGS71" s="14"/>
      <c r="JGT71" s="16"/>
      <c r="JGU71" s="16"/>
      <c r="JGV71" s="67">
        <f>IF(JGV38=5,0,JHB71)</f>
        <v>0</v>
      </c>
      <c r="JGW71" s="18"/>
      <c r="JGX71" s="192"/>
      <c r="JGY71" s="18"/>
      <c r="JGZ71" s="192"/>
      <c r="JHA71" s="18"/>
      <c r="JHB71" s="68">
        <f>IFERROR(IF(JHD24/JHD23 &lt; 0.1,0,JHI71),0)</f>
        <v>0</v>
      </c>
      <c r="JHC71" s="189" t="s">
        <v>32</v>
      </c>
      <c r="JHD71" s="190"/>
      <c r="JHE71" s="190"/>
      <c r="JHF71" s="190"/>
      <c r="JHG71" s="190"/>
      <c r="JHH71" s="190"/>
      <c r="JHI71" s="14"/>
      <c r="JHJ71" s="16"/>
      <c r="JHK71" s="16"/>
      <c r="JHL71" s="67">
        <f>IF(JHL38=5,0,JHR71)</f>
        <v>0</v>
      </c>
      <c r="JHM71" s="18"/>
      <c r="JHN71" s="192"/>
      <c r="JHO71" s="18"/>
      <c r="JHP71" s="192"/>
      <c r="JHQ71" s="18"/>
      <c r="JHR71" s="68">
        <f>IFERROR(IF(JHT24/JHT23 &lt; 0.1,0,JHY71),0)</f>
        <v>0</v>
      </c>
      <c r="JHS71" s="189" t="s">
        <v>32</v>
      </c>
      <c r="JHT71" s="190"/>
      <c r="JHU71" s="190"/>
      <c r="JHV71" s="190"/>
      <c r="JHW71" s="190"/>
      <c r="JHX71" s="190"/>
      <c r="JHY71" s="14"/>
      <c r="JHZ71" s="16"/>
      <c r="JIA71" s="16"/>
      <c r="JIB71" s="67">
        <f>IF(JIB38=5,0,JIH71)</f>
        <v>0</v>
      </c>
      <c r="JIC71" s="18"/>
      <c r="JID71" s="192"/>
      <c r="JIE71" s="18"/>
      <c r="JIF71" s="192"/>
      <c r="JIG71" s="18"/>
      <c r="JIH71" s="68">
        <f>IFERROR(IF(JIJ24/JIJ23 &lt; 0.1,0,JIO71),0)</f>
        <v>0</v>
      </c>
      <c r="JII71" s="189" t="s">
        <v>32</v>
      </c>
      <c r="JIJ71" s="190"/>
      <c r="JIK71" s="190"/>
      <c r="JIL71" s="190"/>
      <c r="JIM71" s="190"/>
      <c r="JIN71" s="190"/>
      <c r="JIO71" s="14"/>
      <c r="JIP71" s="16"/>
      <c r="JIQ71" s="16"/>
      <c r="JIR71" s="67">
        <f>IF(JIR38=5,0,JIX71)</f>
        <v>0</v>
      </c>
      <c r="JIS71" s="18"/>
      <c r="JIT71" s="192"/>
      <c r="JIU71" s="18"/>
      <c r="JIV71" s="192"/>
      <c r="JIW71" s="18"/>
      <c r="JIX71" s="68">
        <f>IFERROR(IF(JIZ24/JIZ23 &lt; 0.1,0,JJE71),0)</f>
        <v>0</v>
      </c>
      <c r="JIY71" s="189" t="s">
        <v>32</v>
      </c>
      <c r="JIZ71" s="190"/>
      <c r="JJA71" s="190"/>
      <c r="JJB71" s="190"/>
      <c r="JJC71" s="190"/>
      <c r="JJD71" s="190"/>
      <c r="JJE71" s="14"/>
      <c r="JJF71" s="16"/>
      <c r="JJG71" s="16"/>
      <c r="JJH71" s="67">
        <f>IF(JJH38=5,0,JJN71)</f>
        <v>0</v>
      </c>
      <c r="JJI71" s="18"/>
      <c r="JJJ71" s="192"/>
      <c r="JJK71" s="18"/>
      <c r="JJL71" s="192"/>
      <c r="JJM71" s="18"/>
      <c r="JJN71" s="68">
        <f>IFERROR(IF(JJP24/JJP23 &lt; 0.1,0,JJU71),0)</f>
        <v>0</v>
      </c>
      <c r="JJO71" s="189" t="s">
        <v>32</v>
      </c>
      <c r="JJP71" s="190"/>
      <c r="JJQ71" s="190"/>
      <c r="JJR71" s="190"/>
      <c r="JJS71" s="190"/>
      <c r="JJT71" s="190"/>
      <c r="JJU71" s="14"/>
      <c r="JJV71" s="16"/>
      <c r="JJW71" s="16"/>
      <c r="JJX71" s="67">
        <f>IF(JJX38=5,0,JKD71)</f>
        <v>0</v>
      </c>
      <c r="JJY71" s="18"/>
      <c r="JJZ71" s="192"/>
      <c r="JKA71" s="18"/>
      <c r="JKB71" s="192"/>
      <c r="JKC71" s="18"/>
      <c r="JKD71" s="68">
        <f>IFERROR(IF(JKF24/JKF23 &lt; 0.1,0,JKK71),0)</f>
        <v>0</v>
      </c>
      <c r="JKE71" s="189" t="s">
        <v>32</v>
      </c>
      <c r="JKF71" s="190"/>
      <c r="JKG71" s="190"/>
      <c r="JKH71" s="190"/>
      <c r="JKI71" s="190"/>
      <c r="JKJ71" s="190"/>
      <c r="JKK71" s="14"/>
      <c r="JKL71" s="16"/>
      <c r="JKM71" s="16"/>
      <c r="JKN71" s="67">
        <f>IF(JKN38=5,0,JKT71)</f>
        <v>0</v>
      </c>
      <c r="JKO71" s="18"/>
      <c r="JKP71" s="192"/>
      <c r="JKQ71" s="18"/>
      <c r="JKR71" s="192"/>
      <c r="JKS71" s="18"/>
      <c r="JKT71" s="68">
        <f>IFERROR(IF(JKV24/JKV23 &lt; 0.1,0,JLA71),0)</f>
        <v>0</v>
      </c>
      <c r="JKU71" s="189" t="s">
        <v>32</v>
      </c>
      <c r="JKV71" s="190"/>
      <c r="JKW71" s="190"/>
      <c r="JKX71" s="190"/>
      <c r="JKY71" s="190"/>
      <c r="JKZ71" s="190"/>
      <c r="JLA71" s="14"/>
      <c r="JLB71" s="16"/>
      <c r="JLC71" s="16"/>
      <c r="JLD71" s="67">
        <f>IF(JLD38=5,0,JLJ71)</f>
        <v>0</v>
      </c>
      <c r="JLE71" s="18"/>
      <c r="JLF71" s="192"/>
      <c r="JLG71" s="18"/>
      <c r="JLH71" s="192"/>
      <c r="JLI71" s="18"/>
      <c r="JLJ71" s="68">
        <f>IFERROR(IF(JLL24/JLL23 &lt; 0.1,0,JLQ71),0)</f>
        <v>0</v>
      </c>
      <c r="JLK71" s="189" t="s">
        <v>32</v>
      </c>
      <c r="JLL71" s="190"/>
      <c r="JLM71" s="190"/>
      <c r="JLN71" s="190"/>
      <c r="JLO71" s="190"/>
      <c r="JLP71" s="190"/>
      <c r="JLQ71" s="14"/>
      <c r="JLR71" s="16"/>
      <c r="JLS71" s="16"/>
      <c r="JLT71" s="67">
        <f>IF(JLT38=5,0,JLZ71)</f>
        <v>0</v>
      </c>
      <c r="JLU71" s="18"/>
      <c r="JLV71" s="192"/>
      <c r="JLW71" s="18"/>
      <c r="JLX71" s="192"/>
      <c r="JLY71" s="18"/>
      <c r="JLZ71" s="68">
        <f>IFERROR(IF(JMB24/JMB23 &lt; 0.1,0,JMG71),0)</f>
        <v>0</v>
      </c>
      <c r="JMA71" s="189" t="s">
        <v>32</v>
      </c>
      <c r="JMB71" s="190"/>
      <c r="JMC71" s="190"/>
      <c r="JMD71" s="190"/>
      <c r="JME71" s="190"/>
      <c r="JMF71" s="190"/>
      <c r="JMG71" s="14"/>
      <c r="JMH71" s="16"/>
      <c r="JMI71" s="16"/>
      <c r="JMJ71" s="67">
        <f>IF(JMJ38=5,0,JMP71)</f>
        <v>0</v>
      </c>
      <c r="JMK71" s="18"/>
      <c r="JML71" s="192"/>
      <c r="JMM71" s="18"/>
      <c r="JMN71" s="192"/>
      <c r="JMO71" s="18"/>
      <c r="JMP71" s="68">
        <f>IFERROR(IF(JMR24/JMR23 &lt; 0.1,0,JMW71),0)</f>
        <v>0</v>
      </c>
      <c r="JMQ71" s="189" t="s">
        <v>32</v>
      </c>
      <c r="JMR71" s="190"/>
      <c r="JMS71" s="190"/>
      <c r="JMT71" s="190"/>
      <c r="JMU71" s="190"/>
      <c r="JMV71" s="190"/>
      <c r="JMW71" s="14"/>
      <c r="JMX71" s="16"/>
      <c r="JMY71" s="16"/>
      <c r="JMZ71" s="67">
        <f>IF(JMZ38=5,0,JNF71)</f>
        <v>0</v>
      </c>
      <c r="JNA71" s="18"/>
      <c r="JNB71" s="192"/>
      <c r="JNC71" s="18"/>
      <c r="JND71" s="192"/>
      <c r="JNE71" s="18"/>
      <c r="JNF71" s="68">
        <f>IFERROR(IF(JNH24/JNH23 &lt; 0.1,0,JNM71),0)</f>
        <v>0</v>
      </c>
      <c r="JNG71" s="189" t="s">
        <v>32</v>
      </c>
      <c r="JNH71" s="190"/>
      <c r="JNI71" s="190"/>
      <c r="JNJ71" s="190"/>
      <c r="JNK71" s="190"/>
      <c r="JNL71" s="190"/>
      <c r="JNM71" s="14"/>
      <c r="JNN71" s="16"/>
      <c r="JNO71" s="16"/>
      <c r="JNP71" s="67">
        <f>IF(JNP38=5,0,JNV71)</f>
        <v>0</v>
      </c>
      <c r="JNQ71" s="18"/>
      <c r="JNR71" s="192"/>
      <c r="JNS71" s="18"/>
      <c r="JNT71" s="192"/>
      <c r="JNU71" s="18"/>
      <c r="JNV71" s="68">
        <f>IFERROR(IF(JNX24/JNX23 &lt; 0.1,0,JOC71),0)</f>
        <v>0</v>
      </c>
      <c r="JNW71" s="189" t="s">
        <v>32</v>
      </c>
      <c r="JNX71" s="190"/>
      <c r="JNY71" s="190"/>
      <c r="JNZ71" s="190"/>
      <c r="JOA71" s="190"/>
      <c r="JOB71" s="190"/>
      <c r="JOC71" s="14"/>
      <c r="JOD71" s="16"/>
      <c r="JOE71" s="16"/>
      <c r="JOF71" s="67">
        <f>IF(JOF38=5,0,JOL71)</f>
        <v>0</v>
      </c>
      <c r="JOG71" s="18"/>
      <c r="JOH71" s="192"/>
      <c r="JOI71" s="18"/>
      <c r="JOJ71" s="192"/>
      <c r="JOK71" s="18"/>
      <c r="JOL71" s="68">
        <f>IFERROR(IF(JON24/JON23 &lt; 0.1,0,JOS71),0)</f>
        <v>0</v>
      </c>
      <c r="JOM71" s="189" t="s">
        <v>32</v>
      </c>
      <c r="JON71" s="190"/>
      <c r="JOO71" s="190"/>
      <c r="JOP71" s="190"/>
      <c r="JOQ71" s="190"/>
      <c r="JOR71" s="190"/>
      <c r="JOS71" s="14"/>
      <c r="JOT71" s="16"/>
      <c r="JOU71" s="16"/>
      <c r="JOV71" s="67">
        <f>IF(JOV38=5,0,JPB71)</f>
        <v>0</v>
      </c>
      <c r="JOW71" s="18"/>
      <c r="JOX71" s="192"/>
      <c r="JOY71" s="18"/>
      <c r="JOZ71" s="192"/>
      <c r="JPA71" s="18"/>
      <c r="JPB71" s="68">
        <f>IFERROR(IF(JPD24/JPD23 &lt; 0.1,0,JPI71),0)</f>
        <v>0</v>
      </c>
      <c r="JPC71" s="189" t="s">
        <v>32</v>
      </c>
      <c r="JPD71" s="190"/>
      <c r="JPE71" s="190"/>
      <c r="JPF71" s="190"/>
      <c r="JPG71" s="190"/>
      <c r="JPH71" s="190"/>
      <c r="JPI71" s="14"/>
      <c r="JPJ71" s="16"/>
      <c r="JPK71" s="16"/>
      <c r="JPL71" s="67">
        <f>IF(JPL38=5,0,JPR71)</f>
        <v>0</v>
      </c>
      <c r="JPM71" s="18"/>
      <c r="JPN71" s="192"/>
      <c r="JPO71" s="18"/>
      <c r="JPP71" s="192"/>
      <c r="JPQ71" s="18"/>
      <c r="JPR71" s="68">
        <f>IFERROR(IF(JPT24/JPT23 &lt; 0.1,0,JPY71),0)</f>
        <v>0</v>
      </c>
      <c r="JPS71" s="189" t="s">
        <v>32</v>
      </c>
      <c r="JPT71" s="190"/>
      <c r="JPU71" s="190"/>
      <c r="JPV71" s="190"/>
      <c r="JPW71" s="190"/>
      <c r="JPX71" s="190"/>
      <c r="JPY71" s="14"/>
      <c r="JPZ71" s="16"/>
      <c r="JQA71" s="16"/>
      <c r="JQB71" s="67">
        <f>IF(JQB38=5,0,JQH71)</f>
        <v>0</v>
      </c>
      <c r="JQC71" s="18"/>
      <c r="JQD71" s="192"/>
      <c r="JQE71" s="18"/>
      <c r="JQF71" s="192"/>
      <c r="JQG71" s="18"/>
      <c r="JQH71" s="68">
        <f>IFERROR(IF(JQJ24/JQJ23 &lt; 0.1,0,JQO71),0)</f>
        <v>0</v>
      </c>
      <c r="JQI71" s="189" t="s">
        <v>32</v>
      </c>
      <c r="JQJ71" s="190"/>
      <c r="JQK71" s="190"/>
      <c r="JQL71" s="190"/>
      <c r="JQM71" s="190"/>
      <c r="JQN71" s="190"/>
      <c r="JQO71" s="14"/>
      <c r="JQP71" s="16"/>
      <c r="JQQ71" s="16"/>
      <c r="JQR71" s="67">
        <f>IF(JQR38=5,0,JQX71)</f>
        <v>0</v>
      </c>
      <c r="JQS71" s="18"/>
      <c r="JQT71" s="192"/>
      <c r="JQU71" s="18"/>
      <c r="JQV71" s="192"/>
      <c r="JQW71" s="18"/>
      <c r="JQX71" s="68">
        <f>IFERROR(IF(JQZ24/JQZ23 &lt; 0.1,0,JRE71),0)</f>
        <v>0</v>
      </c>
      <c r="JQY71" s="189" t="s">
        <v>32</v>
      </c>
      <c r="JQZ71" s="190"/>
      <c r="JRA71" s="190"/>
      <c r="JRB71" s="190"/>
      <c r="JRC71" s="190"/>
      <c r="JRD71" s="190"/>
      <c r="JRE71" s="14"/>
      <c r="JRF71" s="16"/>
      <c r="JRG71" s="16"/>
      <c r="JRH71" s="67">
        <f>IF(JRH38=5,0,JRN71)</f>
        <v>0</v>
      </c>
      <c r="JRI71" s="18"/>
      <c r="JRJ71" s="192"/>
      <c r="JRK71" s="18"/>
      <c r="JRL71" s="192"/>
      <c r="JRM71" s="18"/>
      <c r="JRN71" s="68">
        <f>IFERROR(IF(JRP24/JRP23 &lt; 0.1,0,JRU71),0)</f>
        <v>0</v>
      </c>
      <c r="JRO71" s="189" t="s">
        <v>32</v>
      </c>
      <c r="JRP71" s="190"/>
      <c r="JRQ71" s="190"/>
      <c r="JRR71" s="190"/>
      <c r="JRS71" s="190"/>
      <c r="JRT71" s="190"/>
      <c r="JRU71" s="14"/>
      <c r="JRV71" s="16"/>
      <c r="JRW71" s="16"/>
      <c r="JRX71" s="67">
        <f>IF(JRX38=5,0,JSD71)</f>
        <v>0</v>
      </c>
      <c r="JRY71" s="18"/>
      <c r="JRZ71" s="192"/>
      <c r="JSA71" s="18"/>
      <c r="JSB71" s="192"/>
      <c r="JSC71" s="18"/>
      <c r="JSD71" s="68">
        <f>IFERROR(IF(JSF24/JSF23 &lt; 0.1,0,JSK71),0)</f>
        <v>0</v>
      </c>
      <c r="JSE71" s="189" t="s">
        <v>32</v>
      </c>
      <c r="JSF71" s="190"/>
      <c r="JSG71" s="190"/>
      <c r="JSH71" s="190"/>
      <c r="JSI71" s="190"/>
      <c r="JSJ71" s="190"/>
      <c r="JSK71" s="14"/>
      <c r="JSL71" s="16"/>
      <c r="JSM71" s="16"/>
      <c r="JSN71" s="67">
        <f>IF(JSN38=5,0,JST71)</f>
        <v>0</v>
      </c>
      <c r="JSO71" s="18"/>
      <c r="JSP71" s="192"/>
      <c r="JSQ71" s="18"/>
      <c r="JSR71" s="192"/>
      <c r="JSS71" s="18"/>
      <c r="JST71" s="68">
        <f>IFERROR(IF(JSV24/JSV23 &lt; 0.1,0,JTA71),0)</f>
        <v>0</v>
      </c>
      <c r="JSU71" s="189" t="s">
        <v>32</v>
      </c>
      <c r="JSV71" s="190"/>
      <c r="JSW71" s="190"/>
      <c r="JSX71" s="190"/>
      <c r="JSY71" s="190"/>
      <c r="JSZ71" s="190"/>
      <c r="JTA71" s="14"/>
      <c r="JTB71" s="16"/>
      <c r="JTC71" s="16"/>
      <c r="JTD71" s="67">
        <f>IF(JTD38=5,0,JTJ71)</f>
        <v>0</v>
      </c>
      <c r="JTE71" s="18"/>
      <c r="JTF71" s="192"/>
      <c r="JTG71" s="18"/>
      <c r="JTH71" s="192"/>
      <c r="JTI71" s="18"/>
      <c r="JTJ71" s="68">
        <f>IFERROR(IF(JTL24/JTL23 &lt; 0.1,0,JTQ71),0)</f>
        <v>0</v>
      </c>
      <c r="JTK71" s="189" t="s">
        <v>32</v>
      </c>
      <c r="JTL71" s="190"/>
      <c r="JTM71" s="190"/>
      <c r="JTN71" s="190"/>
      <c r="JTO71" s="190"/>
      <c r="JTP71" s="190"/>
      <c r="JTQ71" s="14"/>
      <c r="JTR71" s="16"/>
      <c r="JTS71" s="16"/>
      <c r="JTT71" s="67">
        <f>IF(JTT38=5,0,JTZ71)</f>
        <v>0</v>
      </c>
      <c r="JTU71" s="18"/>
      <c r="JTV71" s="192"/>
      <c r="JTW71" s="18"/>
      <c r="JTX71" s="192"/>
      <c r="JTY71" s="18"/>
      <c r="JTZ71" s="68">
        <f>IFERROR(IF(JUB24/JUB23 &lt; 0.1,0,JUG71),0)</f>
        <v>0</v>
      </c>
      <c r="JUA71" s="189" t="s">
        <v>32</v>
      </c>
      <c r="JUB71" s="190"/>
      <c r="JUC71" s="190"/>
      <c r="JUD71" s="190"/>
      <c r="JUE71" s="190"/>
      <c r="JUF71" s="190"/>
      <c r="JUG71" s="14"/>
      <c r="JUH71" s="16"/>
      <c r="JUI71" s="16"/>
      <c r="JUJ71" s="67">
        <f>IF(JUJ38=5,0,JUP71)</f>
        <v>0</v>
      </c>
      <c r="JUK71" s="18"/>
      <c r="JUL71" s="192"/>
      <c r="JUM71" s="18"/>
      <c r="JUN71" s="192"/>
      <c r="JUO71" s="18"/>
      <c r="JUP71" s="68">
        <f>IFERROR(IF(JUR24/JUR23 &lt; 0.1,0,JUW71),0)</f>
        <v>0</v>
      </c>
      <c r="JUQ71" s="189" t="s">
        <v>32</v>
      </c>
      <c r="JUR71" s="190"/>
      <c r="JUS71" s="190"/>
      <c r="JUT71" s="190"/>
      <c r="JUU71" s="190"/>
      <c r="JUV71" s="190"/>
      <c r="JUW71" s="14"/>
      <c r="JUX71" s="16"/>
      <c r="JUY71" s="16"/>
      <c r="JUZ71" s="67">
        <f>IF(JUZ38=5,0,JVF71)</f>
        <v>0</v>
      </c>
      <c r="JVA71" s="18"/>
      <c r="JVB71" s="192"/>
      <c r="JVC71" s="18"/>
      <c r="JVD71" s="192"/>
      <c r="JVE71" s="18"/>
      <c r="JVF71" s="68">
        <f>IFERROR(IF(JVH24/JVH23 &lt; 0.1,0,JVM71),0)</f>
        <v>0</v>
      </c>
      <c r="JVG71" s="189" t="s">
        <v>32</v>
      </c>
      <c r="JVH71" s="190"/>
      <c r="JVI71" s="190"/>
      <c r="JVJ71" s="190"/>
      <c r="JVK71" s="190"/>
      <c r="JVL71" s="190"/>
      <c r="JVM71" s="14"/>
      <c r="JVN71" s="16"/>
      <c r="JVO71" s="16"/>
      <c r="JVP71" s="67">
        <f>IF(JVP38=5,0,JVV71)</f>
        <v>0</v>
      </c>
      <c r="JVQ71" s="18"/>
      <c r="JVR71" s="192"/>
      <c r="JVS71" s="18"/>
      <c r="JVT71" s="192"/>
      <c r="JVU71" s="18"/>
      <c r="JVV71" s="68">
        <f>IFERROR(IF(JVX24/JVX23 &lt; 0.1,0,JWC71),0)</f>
        <v>0</v>
      </c>
      <c r="JVW71" s="189" t="s">
        <v>32</v>
      </c>
      <c r="JVX71" s="190"/>
      <c r="JVY71" s="190"/>
      <c r="JVZ71" s="190"/>
      <c r="JWA71" s="190"/>
      <c r="JWB71" s="190"/>
      <c r="JWC71" s="14"/>
      <c r="JWD71" s="16"/>
      <c r="JWE71" s="16"/>
      <c r="JWF71" s="67">
        <f>IF(JWF38=5,0,JWL71)</f>
        <v>0</v>
      </c>
      <c r="JWG71" s="18"/>
      <c r="JWH71" s="192"/>
      <c r="JWI71" s="18"/>
      <c r="JWJ71" s="192"/>
      <c r="JWK71" s="18"/>
      <c r="JWL71" s="68">
        <f>IFERROR(IF(JWN24/JWN23 &lt; 0.1,0,JWS71),0)</f>
        <v>0</v>
      </c>
      <c r="JWM71" s="189" t="s">
        <v>32</v>
      </c>
      <c r="JWN71" s="190"/>
      <c r="JWO71" s="190"/>
      <c r="JWP71" s="190"/>
      <c r="JWQ71" s="190"/>
      <c r="JWR71" s="190"/>
      <c r="JWS71" s="14"/>
      <c r="JWT71" s="16"/>
      <c r="JWU71" s="16"/>
      <c r="JWV71" s="67">
        <f>IF(JWV38=5,0,JXB71)</f>
        <v>0</v>
      </c>
      <c r="JWW71" s="18"/>
      <c r="JWX71" s="192"/>
      <c r="JWY71" s="18"/>
      <c r="JWZ71" s="192"/>
      <c r="JXA71" s="18"/>
      <c r="JXB71" s="68">
        <f>IFERROR(IF(JXD24/JXD23 &lt; 0.1,0,JXI71),0)</f>
        <v>0</v>
      </c>
      <c r="JXC71" s="189" t="s">
        <v>32</v>
      </c>
      <c r="JXD71" s="190"/>
      <c r="JXE71" s="190"/>
      <c r="JXF71" s="190"/>
      <c r="JXG71" s="190"/>
      <c r="JXH71" s="190"/>
      <c r="JXI71" s="14"/>
      <c r="JXJ71" s="16"/>
      <c r="JXK71" s="16"/>
      <c r="JXL71" s="67">
        <f>IF(JXL38=5,0,JXR71)</f>
        <v>0</v>
      </c>
      <c r="JXM71" s="18"/>
      <c r="JXN71" s="192"/>
      <c r="JXO71" s="18"/>
      <c r="JXP71" s="192"/>
      <c r="JXQ71" s="18"/>
      <c r="JXR71" s="68">
        <f>IFERROR(IF(JXT24/JXT23 &lt; 0.1,0,JXY71),0)</f>
        <v>0</v>
      </c>
      <c r="JXS71" s="189" t="s">
        <v>32</v>
      </c>
      <c r="JXT71" s="190"/>
      <c r="JXU71" s="190"/>
      <c r="JXV71" s="190"/>
      <c r="JXW71" s="190"/>
      <c r="JXX71" s="190"/>
      <c r="JXY71" s="14"/>
      <c r="JXZ71" s="16"/>
      <c r="JYA71" s="16"/>
      <c r="JYB71" s="67">
        <f>IF(JYB38=5,0,JYH71)</f>
        <v>0</v>
      </c>
      <c r="JYC71" s="18"/>
      <c r="JYD71" s="192"/>
      <c r="JYE71" s="18"/>
      <c r="JYF71" s="192"/>
      <c r="JYG71" s="18"/>
      <c r="JYH71" s="68">
        <f>IFERROR(IF(JYJ24/JYJ23 &lt; 0.1,0,JYO71),0)</f>
        <v>0</v>
      </c>
      <c r="JYI71" s="189" t="s">
        <v>32</v>
      </c>
      <c r="JYJ71" s="190"/>
      <c r="JYK71" s="190"/>
      <c r="JYL71" s="190"/>
      <c r="JYM71" s="190"/>
      <c r="JYN71" s="190"/>
      <c r="JYO71" s="14"/>
      <c r="JYP71" s="16"/>
      <c r="JYQ71" s="16"/>
      <c r="JYR71" s="67">
        <f>IF(JYR38=5,0,JYX71)</f>
        <v>0</v>
      </c>
      <c r="JYS71" s="18"/>
      <c r="JYT71" s="192"/>
      <c r="JYU71" s="18"/>
      <c r="JYV71" s="192"/>
      <c r="JYW71" s="18"/>
      <c r="JYX71" s="68">
        <f>IFERROR(IF(JYZ24/JYZ23 &lt; 0.1,0,JZE71),0)</f>
        <v>0</v>
      </c>
      <c r="JYY71" s="189" t="s">
        <v>32</v>
      </c>
      <c r="JYZ71" s="190"/>
      <c r="JZA71" s="190"/>
      <c r="JZB71" s="190"/>
      <c r="JZC71" s="190"/>
      <c r="JZD71" s="190"/>
      <c r="JZE71" s="14"/>
      <c r="JZF71" s="16"/>
      <c r="JZG71" s="16"/>
      <c r="JZH71" s="67">
        <f>IF(JZH38=5,0,JZN71)</f>
        <v>0</v>
      </c>
      <c r="JZI71" s="18"/>
      <c r="JZJ71" s="192"/>
      <c r="JZK71" s="18"/>
      <c r="JZL71" s="192"/>
      <c r="JZM71" s="18"/>
      <c r="JZN71" s="68">
        <f>IFERROR(IF(JZP24/JZP23 &lt; 0.1,0,JZU71),0)</f>
        <v>0</v>
      </c>
      <c r="JZO71" s="189" t="s">
        <v>32</v>
      </c>
      <c r="JZP71" s="190"/>
      <c r="JZQ71" s="190"/>
      <c r="JZR71" s="190"/>
      <c r="JZS71" s="190"/>
      <c r="JZT71" s="190"/>
      <c r="JZU71" s="14"/>
      <c r="JZV71" s="16"/>
      <c r="JZW71" s="16"/>
      <c r="JZX71" s="67">
        <f>IF(JZX38=5,0,KAD71)</f>
        <v>0</v>
      </c>
      <c r="JZY71" s="18"/>
      <c r="JZZ71" s="192"/>
      <c r="KAA71" s="18"/>
      <c r="KAB71" s="192"/>
      <c r="KAC71" s="18"/>
      <c r="KAD71" s="68">
        <f>IFERROR(IF(KAF24/KAF23 &lt; 0.1,0,KAK71),0)</f>
        <v>0</v>
      </c>
      <c r="KAE71" s="189" t="s">
        <v>32</v>
      </c>
      <c r="KAF71" s="190"/>
      <c r="KAG71" s="190"/>
      <c r="KAH71" s="190"/>
      <c r="KAI71" s="190"/>
      <c r="KAJ71" s="190"/>
      <c r="KAK71" s="14"/>
      <c r="KAL71" s="16"/>
      <c r="KAM71" s="16"/>
      <c r="KAN71" s="67">
        <f>IF(KAN38=5,0,KAT71)</f>
        <v>0</v>
      </c>
      <c r="KAO71" s="18"/>
      <c r="KAP71" s="192"/>
      <c r="KAQ71" s="18"/>
      <c r="KAR71" s="192"/>
      <c r="KAS71" s="18"/>
      <c r="KAT71" s="68">
        <f>IFERROR(IF(KAV24/KAV23 &lt; 0.1,0,KBA71),0)</f>
        <v>0</v>
      </c>
      <c r="KAU71" s="189" t="s">
        <v>32</v>
      </c>
      <c r="KAV71" s="190"/>
      <c r="KAW71" s="190"/>
      <c r="KAX71" s="190"/>
      <c r="KAY71" s="190"/>
      <c r="KAZ71" s="190"/>
      <c r="KBA71" s="14"/>
      <c r="KBB71" s="16"/>
      <c r="KBC71" s="16"/>
      <c r="KBD71" s="67">
        <f>IF(KBD38=5,0,KBJ71)</f>
        <v>0</v>
      </c>
      <c r="KBE71" s="18"/>
      <c r="KBF71" s="192"/>
      <c r="KBG71" s="18"/>
      <c r="KBH71" s="192"/>
      <c r="KBI71" s="18"/>
      <c r="KBJ71" s="68">
        <f>IFERROR(IF(KBL24/KBL23 &lt; 0.1,0,KBQ71),0)</f>
        <v>0</v>
      </c>
      <c r="KBK71" s="189" t="s">
        <v>32</v>
      </c>
      <c r="KBL71" s="190"/>
      <c r="KBM71" s="190"/>
      <c r="KBN71" s="190"/>
      <c r="KBO71" s="190"/>
      <c r="KBP71" s="190"/>
      <c r="KBQ71" s="14"/>
      <c r="KBR71" s="16"/>
      <c r="KBS71" s="16"/>
      <c r="KBT71" s="67">
        <f>IF(KBT38=5,0,KBZ71)</f>
        <v>0</v>
      </c>
      <c r="KBU71" s="18"/>
      <c r="KBV71" s="192"/>
      <c r="KBW71" s="18"/>
      <c r="KBX71" s="192"/>
      <c r="KBY71" s="18"/>
      <c r="KBZ71" s="68">
        <f>IFERROR(IF(KCB24/KCB23 &lt; 0.1,0,KCG71),0)</f>
        <v>0</v>
      </c>
      <c r="KCA71" s="189" t="s">
        <v>32</v>
      </c>
      <c r="KCB71" s="190"/>
      <c r="KCC71" s="190"/>
      <c r="KCD71" s="190"/>
      <c r="KCE71" s="190"/>
      <c r="KCF71" s="190"/>
      <c r="KCG71" s="14"/>
      <c r="KCH71" s="16"/>
      <c r="KCI71" s="16"/>
      <c r="KCJ71" s="67">
        <f>IF(KCJ38=5,0,KCP71)</f>
        <v>0</v>
      </c>
      <c r="KCK71" s="18"/>
      <c r="KCL71" s="192"/>
      <c r="KCM71" s="18"/>
      <c r="KCN71" s="192"/>
      <c r="KCO71" s="18"/>
      <c r="KCP71" s="68">
        <f>IFERROR(IF(KCR24/KCR23 &lt; 0.1,0,KCW71),0)</f>
        <v>0</v>
      </c>
      <c r="KCQ71" s="189" t="s">
        <v>32</v>
      </c>
      <c r="KCR71" s="190"/>
      <c r="KCS71" s="190"/>
      <c r="KCT71" s="190"/>
      <c r="KCU71" s="190"/>
      <c r="KCV71" s="190"/>
      <c r="KCW71" s="14"/>
      <c r="KCX71" s="16"/>
      <c r="KCY71" s="16"/>
      <c r="KCZ71" s="67">
        <f>IF(KCZ38=5,0,KDF71)</f>
        <v>0</v>
      </c>
      <c r="KDA71" s="18"/>
      <c r="KDB71" s="192"/>
      <c r="KDC71" s="18"/>
      <c r="KDD71" s="192"/>
      <c r="KDE71" s="18"/>
      <c r="KDF71" s="68">
        <f>IFERROR(IF(KDH24/KDH23 &lt; 0.1,0,KDM71),0)</f>
        <v>0</v>
      </c>
      <c r="KDG71" s="189" t="s">
        <v>32</v>
      </c>
      <c r="KDH71" s="190"/>
      <c r="KDI71" s="190"/>
      <c r="KDJ71" s="190"/>
      <c r="KDK71" s="190"/>
      <c r="KDL71" s="190"/>
      <c r="KDM71" s="14"/>
      <c r="KDN71" s="16"/>
      <c r="KDO71" s="16"/>
      <c r="KDP71" s="67">
        <f>IF(KDP38=5,0,KDV71)</f>
        <v>0</v>
      </c>
      <c r="KDQ71" s="18"/>
      <c r="KDR71" s="192"/>
      <c r="KDS71" s="18"/>
      <c r="KDT71" s="192"/>
      <c r="KDU71" s="18"/>
      <c r="KDV71" s="68">
        <f>IFERROR(IF(KDX24/KDX23 &lt; 0.1,0,KEC71),0)</f>
        <v>0</v>
      </c>
      <c r="KDW71" s="189" t="s">
        <v>32</v>
      </c>
      <c r="KDX71" s="190"/>
      <c r="KDY71" s="190"/>
      <c r="KDZ71" s="190"/>
      <c r="KEA71" s="190"/>
      <c r="KEB71" s="190"/>
      <c r="KEC71" s="14"/>
      <c r="KED71" s="16"/>
      <c r="KEE71" s="16"/>
      <c r="KEF71" s="67">
        <f>IF(KEF38=5,0,KEL71)</f>
        <v>0</v>
      </c>
      <c r="KEG71" s="18"/>
      <c r="KEH71" s="192"/>
      <c r="KEI71" s="18"/>
      <c r="KEJ71" s="192"/>
      <c r="KEK71" s="18"/>
      <c r="KEL71" s="68">
        <f>IFERROR(IF(KEN24/KEN23 &lt; 0.1,0,KES71),0)</f>
        <v>0</v>
      </c>
      <c r="KEM71" s="189" t="s">
        <v>32</v>
      </c>
      <c r="KEN71" s="190"/>
      <c r="KEO71" s="190"/>
      <c r="KEP71" s="190"/>
      <c r="KEQ71" s="190"/>
      <c r="KER71" s="190"/>
      <c r="KES71" s="14"/>
      <c r="KET71" s="16"/>
      <c r="KEU71" s="16"/>
      <c r="KEV71" s="67">
        <f>IF(KEV38=5,0,KFB71)</f>
        <v>0</v>
      </c>
      <c r="KEW71" s="18"/>
      <c r="KEX71" s="192"/>
      <c r="KEY71" s="18"/>
      <c r="KEZ71" s="192"/>
      <c r="KFA71" s="18"/>
      <c r="KFB71" s="68">
        <f>IFERROR(IF(KFD24/KFD23 &lt; 0.1,0,KFI71),0)</f>
        <v>0</v>
      </c>
      <c r="KFC71" s="189" t="s">
        <v>32</v>
      </c>
      <c r="KFD71" s="190"/>
      <c r="KFE71" s="190"/>
      <c r="KFF71" s="190"/>
      <c r="KFG71" s="190"/>
      <c r="KFH71" s="190"/>
      <c r="KFI71" s="14"/>
      <c r="KFJ71" s="16"/>
      <c r="KFK71" s="16"/>
      <c r="KFL71" s="67">
        <f>IF(KFL38=5,0,KFR71)</f>
        <v>0</v>
      </c>
      <c r="KFM71" s="18"/>
      <c r="KFN71" s="192"/>
      <c r="KFO71" s="18"/>
      <c r="KFP71" s="192"/>
      <c r="KFQ71" s="18"/>
      <c r="KFR71" s="68">
        <f>IFERROR(IF(KFT24/KFT23 &lt; 0.1,0,KFY71),0)</f>
        <v>0</v>
      </c>
      <c r="KFS71" s="189" t="s">
        <v>32</v>
      </c>
      <c r="KFT71" s="190"/>
      <c r="KFU71" s="190"/>
      <c r="KFV71" s="190"/>
      <c r="KFW71" s="190"/>
      <c r="KFX71" s="190"/>
      <c r="KFY71" s="14"/>
      <c r="KFZ71" s="16"/>
      <c r="KGA71" s="16"/>
      <c r="KGB71" s="67">
        <f>IF(KGB38=5,0,KGH71)</f>
        <v>0</v>
      </c>
      <c r="KGC71" s="18"/>
      <c r="KGD71" s="192"/>
      <c r="KGE71" s="18"/>
      <c r="KGF71" s="192"/>
      <c r="KGG71" s="18"/>
      <c r="KGH71" s="68">
        <f>IFERROR(IF(KGJ24/KGJ23 &lt; 0.1,0,KGO71),0)</f>
        <v>0</v>
      </c>
      <c r="KGI71" s="189" t="s">
        <v>32</v>
      </c>
      <c r="KGJ71" s="190"/>
      <c r="KGK71" s="190"/>
      <c r="KGL71" s="190"/>
      <c r="KGM71" s="190"/>
      <c r="KGN71" s="190"/>
      <c r="KGO71" s="14"/>
      <c r="KGP71" s="16"/>
      <c r="KGQ71" s="16"/>
      <c r="KGR71" s="67">
        <f>IF(KGR38=5,0,KGX71)</f>
        <v>0</v>
      </c>
      <c r="KGS71" s="18"/>
      <c r="KGT71" s="192"/>
      <c r="KGU71" s="18"/>
      <c r="KGV71" s="192"/>
      <c r="KGW71" s="18"/>
      <c r="KGX71" s="68">
        <f>IFERROR(IF(KGZ24/KGZ23 &lt; 0.1,0,KHE71),0)</f>
        <v>0</v>
      </c>
      <c r="KGY71" s="189" t="s">
        <v>32</v>
      </c>
      <c r="KGZ71" s="190"/>
      <c r="KHA71" s="190"/>
      <c r="KHB71" s="190"/>
      <c r="KHC71" s="190"/>
      <c r="KHD71" s="190"/>
      <c r="KHE71" s="14"/>
      <c r="KHF71" s="16"/>
      <c r="KHG71" s="16"/>
      <c r="KHH71" s="67">
        <f>IF(KHH38=5,0,KHN71)</f>
        <v>0</v>
      </c>
      <c r="KHI71" s="18"/>
      <c r="KHJ71" s="192"/>
      <c r="KHK71" s="18"/>
      <c r="KHL71" s="192"/>
      <c r="KHM71" s="18"/>
      <c r="KHN71" s="68">
        <f>IFERROR(IF(KHP24/KHP23 &lt; 0.1,0,KHU71),0)</f>
        <v>0</v>
      </c>
      <c r="KHO71" s="189" t="s">
        <v>32</v>
      </c>
      <c r="KHP71" s="190"/>
      <c r="KHQ71" s="190"/>
      <c r="KHR71" s="190"/>
      <c r="KHS71" s="190"/>
      <c r="KHT71" s="190"/>
      <c r="KHU71" s="14"/>
      <c r="KHV71" s="16"/>
      <c r="KHW71" s="16"/>
      <c r="KHX71" s="67">
        <f>IF(KHX38=5,0,KID71)</f>
        <v>0</v>
      </c>
      <c r="KHY71" s="18"/>
      <c r="KHZ71" s="192"/>
      <c r="KIA71" s="18"/>
      <c r="KIB71" s="192"/>
      <c r="KIC71" s="18"/>
      <c r="KID71" s="68">
        <f>IFERROR(IF(KIF24/KIF23 &lt; 0.1,0,KIK71),0)</f>
        <v>0</v>
      </c>
      <c r="KIE71" s="189" t="s">
        <v>32</v>
      </c>
      <c r="KIF71" s="190"/>
      <c r="KIG71" s="190"/>
      <c r="KIH71" s="190"/>
      <c r="KII71" s="190"/>
      <c r="KIJ71" s="190"/>
      <c r="KIK71" s="14"/>
      <c r="KIL71" s="16"/>
      <c r="KIM71" s="16"/>
      <c r="KIN71" s="67">
        <f>IF(KIN38=5,0,KIT71)</f>
        <v>0</v>
      </c>
      <c r="KIO71" s="18"/>
      <c r="KIP71" s="192"/>
      <c r="KIQ71" s="18"/>
      <c r="KIR71" s="192"/>
      <c r="KIS71" s="18"/>
      <c r="KIT71" s="68">
        <f>IFERROR(IF(KIV24/KIV23 &lt; 0.1,0,KJA71),0)</f>
        <v>0</v>
      </c>
      <c r="KIU71" s="189" t="s">
        <v>32</v>
      </c>
      <c r="KIV71" s="190"/>
      <c r="KIW71" s="190"/>
      <c r="KIX71" s="190"/>
      <c r="KIY71" s="190"/>
      <c r="KIZ71" s="190"/>
      <c r="KJA71" s="14"/>
      <c r="KJB71" s="16"/>
      <c r="KJC71" s="16"/>
      <c r="KJD71" s="67">
        <f>IF(KJD38=5,0,KJJ71)</f>
        <v>0</v>
      </c>
      <c r="KJE71" s="18"/>
      <c r="KJF71" s="192"/>
      <c r="KJG71" s="18"/>
      <c r="KJH71" s="192"/>
      <c r="KJI71" s="18"/>
      <c r="KJJ71" s="68">
        <f>IFERROR(IF(KJL24/KJL23 &lt; 0.1,0,KJQ71),0)</f>
        <v>0</v>
      </c>
      <c r="KJK71" s="189" t="s">
        <v>32</v>
      </c>
      <c r="KJL71" s="190"/>
      <c r="KJM71" s="190"/>
      <c r="KJN71" s="190"/>
      <c r="KJO71" s="190"/>
      <c r="KJP71" s="190"/>
      <c r="KJQ71" s="14"/>
      <c r="KJR71" s="16"/>
      <c r="KJS71" s="16"/>
      <c r="KJT71" s="67">
        <f>IF(KJT38=5,0,KJZ71)</f>
        <v>0</v>
      </c>
      <c r="KJU71" s="18"/>
      <c r="KJV71" s="192"/>
      <c r="KJW71" s="18"/>
      <c r="KJX71" s="192"/>
      <c r="KJY71" s="18"/>
      <c r="KJZ71" s="68">
        <f>IFERROR(IF(KKB24/KKB23 &lt; 0.1,0,KKG71),0)</f>
        <v>0</v>
      </c>
      <c r="KKA71" s="189" t="s">
        <v>32</v>
      </c>
      <c r="KKB71" s="190"/>
      <c r="KKC71" s="190"/>
      <c r="KKD71" s="190"/>
      <c r="KKE71" s="190"/>
      <c r="KKF71" s="190"/>
      <c r="KKG71" s="14"/>
      <c r="KKH71" s="16"/>
      <c r="KKI71" s="16"/>
      <c r="KKJ71" s="67">
        <f>IF(KKJ38=5,0,KKP71)</f>
        <v>0</v>
      </c>
      <c r="KKK71" s="18"/>
      <c r="KKL71" s="192"/>
      <c r="KKM71" s="18"/>
      <c r="KKN71" s="192"/>
      <c r="KKO71" s="18"/>
      <c r="KKP71" s="68">
        <f>IFERROR(IF(KKR24/KKR23 &lt; 0.1,0,KKW71),0)</f>
        <v>0</v>
      </c>
      <c r="KKQ71" s="189" t="s">
        <v>32</v>
      </c>
      <c r="KKR71" s="190"/>
      <c r="KKS71" s="190"/>
      <c r="KKT71" s="190"/>
      <c r="KKU71" s="190"/>
      <c r="KKV71" s="190"/>
      <c r="KKW71" s="14"/>
      <c r="KKX71" s="16"/>
      <c r="KKY71" s="16"/>
      <c r="KKZ71" s="67">
        <f>IF(KKZ38=5,0,KLF71)</f>
        <v>0</v>
      </c>
      <c r="KLA71" s="18"/>
      <c r="KLB71" s="192"/>
      <c r="KLC71" s="18"/>
      <c r="KLD71" s="192"/>
      <c r="KLE71" s="18"/>
      <c r="KLF71" s="68">
        <f>IFERROR(IF(KLH24/KLH23 &lt; 0.1,0,KLM71),0)</f>
        <v>0</v>
      </c>
      <c r="KLG71" s="189" t="s">
        <v>32</v>
      </c>
      <c r="KLH71" s="190"/>
      <c r="KLI71" s="190"/>
      <c r="KLJ71" s="190"/>
      <c r="KLK71" s="190"/>
      <c r="KLL71" s="190"/>
      <c r="KLM71" s="14"/>
      <c r="KLN71" s="16"/>
      <c r="KLO71" s="16"/>
      <c r="KLP71" s="67">
        <f>IF(KLP38=5,0,KLV71)</f>
        <v>0</v>
      </c>
      <c r="KLQ71" s="18"/>
      <c r="KLR71" s="192"/>
      <c r="KLS71" s="18"/>
      <c r="KLT71" s="192"/>
      <c r="KLU71" s="18"/>
      <c r="KLV71" s="68">
        <f>IFERROR(IF(KLX24/KLX23 &lt; 0.1,0,KMC71),0)</f>
        <v>0</v>
      </c>
      <c r="KLW71" s="189" t="s">
        <v>32</v>
      </c>
      <c r="KLX71" s="190"/>
      <c r="KLY71" s="190"/>
      <c r="KLZ71" s="190"/>
      <c r="KMA71" s="190"/>
      <c r="KMB71" s="190"/>
      <c r="KMC71" s="14"/>
      <c r="KMD71" s="16"/>
      <c r="KME71" s="16"/>
      <c r="KMF71" s="67">
        <f>IF(KMF38=5,0,KML71)</f>
        <v>0</v>
      </c>
      <c r="KMG71" s="18"/>
      <c r="KMH71" s="192"/>
      <c r="KMI71" s="18"/>
      <c r="KMJ71" s="192"/>
      <c r="KMK71" s="18"/>
      <c r="KML71" s="68">
        <f>IFERROR(IF(KMN24/KMN23 &lt; 0.1,0,KMS71),0)</f>
        <v>0</v>
      </c>
      <c r="KMM71" s="189" t="s">
        <v>32</v>
      </c>
      <c r="KMN71" s="190"/>
      <c r="KMO71" s="190"/>
      <c r="KMP71" s="190"/>
      <c r="KMQ71" s="190"/>
      <c r="KMR71" s="190"/>
      <c r="KMS71" s="14"/>
      <c r="KMT71" s="16"/>
      <c r="KMU71" s="16"/>
      <c r="KMV71" s="67">
        <f>IF(KMV38=5,0,KNB71)</f>
        <v>0</v>
      </c>
      <c r="KMW71" s="18"/>
      <c r="KMX71" s="192"/>
      <c r="KMY71" s="18"/>
      <c r="KMZ71" s="192"/>
      <c r="KNA71" s="18"/>
      <c r="KNB71" s="68">
        <f>IFERROR(IF(KND24/KND23 &lt; 0.1,0,KNI71),0)</f>
        <v>0</v>
      </c>
      <c r="KNC71" s="189" t="s">
        <v>32</v>
      </c>
      <c r="KND71" s="190"/>
      <c r="KNE71" s="190"/>
      <c r="KNF71" s="190"/>
      <c r="KNG71" s="190"/>
      <c r="KNH71" s="190"/>
      <c r="KNI71" s="14"/>
      <c r="KNJ71" s="16"/>
      <c r="KNK71" s="16"/>
      <c r="KNL71" s="67">
        <f>IF(KNL38=5,0,KNR71)</f>
        <v>0</v>
      </c>
      <c r="KNM71" s="18"/>
      <c r="KNN71" s="192"/>
      <c r="KNO71" s="18"/>
      <c r="KNP71" s="192"/>
      <c r="KNQ71" s="18"/>
      <c r="KNR71" s="68">
        <f>IFERROR(IF(KNT24/KNT23 &lt; 0.1,0,KNY71),0)</f>
        <v>0</v>
      </c>
      <c r="KNS71" s="189" t="s">
        <v>32</v>
      </c>
      <c r="KNT71" s="190"/>
      <c r="KNU71" s="190"/>
      <c r="KNV71" s="190"/>
      <c r="KNW71" s="190"/>
      <c r="KNX71" s="190"/>
      <c r="KNY71" s="14"/>
      <c r="KNZ71" s="16"/>
      <c r="KOA71" s="16"/>
      <c r="KOB71" s="67">
        <f>IF(KOB38=5,0,KOH71)</f>
        <v>0</v>
      </c>
      <c r="KOC71" s="18"/>
      <c r="KOD71" s="192"/>
      <c r="KOE71" s="18"/>
      <c r="KOF71" s="192"/>
      <c r="KOG71" s="18"/>
      <c r="KOH71" s="68">
        <f>IFERROR(IF(KOJ24/KOJ23 &lt; 0.1,0,KOO71),0)</f>
        <v>0</v>
      </c>
      <c r="KOI71" s="189" t="s">
        <v>32</v>
      </c>
      <c r="KOJ71" s="190"/>
      <c r="KOK71" s="190"/>
      <c r="KOL71" s="190"/>
      <c r="KOM71" s="190"/>
      <c r="KON71" s="190"/>
      <c r="KOO71" s="14"/>
      <c r="KOP71" s="16"/>
      <c r="KOQ71" s="16"/>
      <c r="KOR71" s="67">
        <f>IF(KOR38=5,0,KOX71)</f>
        <v>0</v>
      </c>
      <c r="KOS71" s="18"/>
      <c r="KOT71" s="192"/>
      <c r="KOU71" s="18"/>
      <c r="KOV71" s="192"/>
      <c r="KOW71" s="18"/>
      <c r="KOX71" s="68">
        <f>IFERROR(IF(KOZ24/KOZ23 &lt; 0.1,0,KPE71),0)</f>
        <v>0</v>
      </c>
      <c r="KOY71" s="189" t="s">
        <v>32</v>
      </c>
      <c r="KOZ71" s="190"/>
      <c r="KPA71" s="190"/>
      <c r="KPB71" s="190"/>
      <c r="KPC71" s="190"/>
      <c r="KPD71" s="190"/>
      <c r="KPE71" s="14"/>
      <c r="KPF71" s="16"/>
      <c r="KPG71" s="16"/>
      <c r="KPH71" s="67">
        <f>IF(KPH38=5,0,KPN71)</f>
        <v>0</v>
      </c>
      <c r="KPI71" s="18"/>
      <c r="KPJ71" s="192"/>
      <c r="KPK71" s="18"/>
      <c r="KPL71" s="192"/>
      <c r="KPM71" s="18"/>
      <c r="KPN71" s="68">
        <f>IFERROR(IF(KPP24/KPP23 &lt; 0.1,0,KPU71),0)</f>
        <v>0</v>
      </c>
      <c r="KPO71" s="189" t="s">
        <v>32</v>
      </c>
      <c r="KPP71" s="190"/>
      <c r="KPQ71" s="190"/>
      <c r="KPR71" s="190"/>
      <c r="KPS71" s="190"/>
      <c r="KPT71" s="190"/>
      <c r="KPU71" s="14"/>
      <c r="KPV71" s="16"/>
      <c r="KPW71" s="16"/>
      <c r="KPX71" s="67">
        <f>IF(KPX38=5,0,KQD71)</f>
        <v>0</v>
      </c>
      <c r="KPY71" s="18"/>
      <c r="KPZ71" s="192"/>
      <c r="KQA71" s="18"/>
      <c r="KQB71" s="192"/>
      <c r="KQC71" s="18"/>
      <c r="KQD71" s="68">
        <f>IFERROR(IF(KQF24/KQF23 &lt; 0.1,0,KQK71),0)</f>
        <v>0</v>
      </c>
      <c r="KQE71" s="189" t="s">
        <v>32</v>
      </c>
      <c r="KQF71" s="190"/>
      <c r="KQG71" s="190"/>
      <c r="KQH71" s="190"/>
      <c r="KQI71" s="190"/>
      <c r="KQJ71" s="190"/>
      <c r="KQK71" s="14"/>
      <c r="KQL71" s="16"/>
      <c r="KQM71" s="16"/>
      <c r="KQN71" s="67">
        <f>IF(KQN38=5,0,KQT71)</f>
        <v>0</v>
      </c>
      <c r="KQO71" s="18"/>
      <c r="KQP71" s="192"/>
      <c r="KQQ71" s="18"/>
      <c r="KQR71" s="192"/>
      <c r="KQS71" s="18"/>
      <c r="KQT71" s="68">
        <f>IFERROR(IF(KQV24/KQV23 &lt; 0.1,0,KRA71),0)</f>
        <v>0</v>
      </c>
      <c r="KQU71" s="189" t="s">
        <v>32</v>
      </c>
      <c r="KQV71" s="190"/>
      <c r="KQW71" s="190"/>
      <c r="KQX71" s="190"/>
      <c r="KQY71" s="190"/>
      <c r="KQZ71" s="190"/>
      <c r="KRA71" s="14"/>
      <c r="KRB71" s="16"/>
      <c r="KRC71" s="16"/>
      <c r="KRD71" s="67">
        <f>IF(KRD38=5,0,KRJ71)</f>
        <v>0</v>
      </c>
      <c r="KRE71" s="18"/>
      <c r="KRF71" s="192"/>
      <c r="KRG71" s="18"/>
      <c r="KRH71" s="192"/>
      <c r="KRI71" s="18"/>
      <c r="KRJ71" s="68">
        <f>IFERROR(IF(KRL24/KRL23 &lt; 0.1,0,KRQ71),0)</f>
        <v>0</v>
      </c>
      <c r="KRK71" s="189" t="s">
        <v>32</v>
      </c>
      <c r="KRL71" s="190"/>
      <c r="KRM71" s="190"/>
      <c r="KRN71" s="190"/>
      <c r="KRO71" s="190"/>
      <c r="KRP71" s="190"/>
      <c r="KRQ71" s="14"/>
      <c r="KRR71" s="16"/>
      <c r="KRS71" s="16"/>
      <c r="KRT71" s="67">
        <f>IF(KRT38=5,0,KRZ71)</f>
        <v>0</v>
      </c>
      <c r="KRU71" s="18"/>
      <c r="KRV71" s="192"/>
      <c r="KRW71" s="18"/>
      <c r="KRX71" s="192"/>
      <c r="KRY71" s="18"/>
      <c r="KRZ71" s="68">
        <f>IFERROR(IF(KSB24/KSB23 &lt; 0.1,0,KSG71),0)</f>
        <v>0</v>
      </c>
      <c r="KSA71" s="189" t="s">
        <v>32</v>
      </c>
      <c r="KSB71" s="190"/>
      <c r="KSC71" s="190"/>
      <c r="KSD71" s="190"/>
      <c r="KSE71" s="190"/>
      <c r="KSF71" s="190"/>
      <c r="KSG71" s="14"/>
      <c r="KSH71" s="16"/>
      <c r="KSI71" s="16"/>
      <c r="KSJ71" s="67">
        <f>IF(KSJ38=5,0,KSP71)</f>
        <v>0</v>
      </c>
      <c r="KSK71" s="18"/>
      <c r="KSL71" s="192"/>
      <c r="KSM71" s="18"/>
      <c r="KSN71" s="192"/>
      <c r="KSO71" s="18"/>
      <c r="KSP71" s="68">
        <f>IFERROR(IF(KSR24/KSR23 &lt; 0.1,0,KSW71),0)</f>
        <v>0</v>
      </c>
      <c r="KSQ71" s="189" t="s">
        <v>32</v>
      </c>
      <c r="KSR71" s="190"/>
      <c r="KSS71" s="190"/>
      <c r="KST71" s="190"/>
      <c r="KSU71" s="190"/>
      <c r="KSV71" s="190"/>
      <c r="KSW71" s="14"/>
      <c r="KSX71" s="16"/>
      <c r="KSY71" s="16"/>
      <c r="KSZ71" s="67">
        <f>IF(KSZ38=5,0,KTF71)</f>
        <v>0</v>
      </c>
      <c r="KTA71" s="18"/>
      <c r="KTB71" s="192"/>
      <c r="KTC71" s="18"/>
      <c r="KTD71" s="192"/>
      <c r="KTE71" s="18"/>
      <c r="KTF71" s="68">
        <f>IFERROR(IF(KTH24/KTH23 &lt; 0.1,0,KTM71),0)</f>
        <v>0</v>
      </c>
      <c r="KTG71" s="189" t="s">
        <v>32</v>
      </c>
      <c r="KTH71" s="190"/>
      <c r="KTI71" s="190"/>
      <c r="KTJ71" s="190"/>
      <c r="KTK71" s="190"/>
      <c r="KTL71" s="190"/>
      <c r="KTM71" s="14"/>
      <c r="KTN71" s="16"/>
      <c r="KTO71" s="16"/>
      <c r="KTP71" s="67">
        <f>IF(KTP38=5,0,KTV71)</f>
        <v>0</v>
      </c>
      <c r="KTQ71" s="18"/>
      <c r="KTR71" s="192"/>
      <c r="KTS71" s="18"/>
      <c r="KTT71" s="192"/>
      <c r="KTU71" s="18"/>
      <c r="KTV71" s="68">
        <f>IFERROR(IF(KTX24/KTX23 &lt; 0.1,0,KUC71),0)</f>
        <v>0</v>
      </c>
      <c r="KTW71" s="189" t="s">
        <v>32</v>
      </c>
      <c r="KTX71" s="190"/>
      <c r="KTY71" s="190"/>
      <c r="KTZ71" s="190"/>
      <c r="KUA71" s="190"/>
      <c r="KUB71" s="190"/>
      <c r="KUC71" s="14"/>
      <c r="KUD71" s="16"/>
      <c r="KUE71" s="16"/>
      <c r="KUF71" s="67">
        <f>IF(KUF38=5,0,KUL71)</f>
        <v>0</v>
      </c>
      <c r="KUG71" s="18"/>
      <c r="KUH71" s="192"/>
      <c r="KUI71" s="18"/>
      <c r="KUJ71" s="192"/>
      <c r="KUK71" s="18"/>
      <c r="KUL71" s="68">
        <f>IFERROR(IF(KUN24/KUN23 &lt; 0.1,0,KUS71),0)</f>
        <v>0</v>
      </c>
      <c r="KUM71" s="189" t="s">
        <v>32</v>
      </c>
      <c r="KUN71" s="190"/>
      <c r="KUO71" s="190"/>
      <c r="KUP71" s="190"/>
      <c r="KUQ71" s="190"/>
      <c r="KUR71" s="190"/>
      <c r="KUS71" s="14"/>
      <c r="KUT71" s="16"/>
      <c r="KUU71" s="16"/>
      <c r="KUV71" s="67">
        <f>IF(KUV38=5,0,KVB71)</f>
        <v>0</v>
      </c>
      <c r="KUW71" s="18"/>
      <c r="KUX71" s="192"/>
      <c r="KUY71" s="18"/>
      <c r="KUZ71" s="192"/>
      <c r="KVA71" s="18"/>
      <c r="KVB71" s="68">
        <f>IFERROR(IF(KVD24/KVD23 &lt; 0.1,0,KVI71),0)</f>
        <v>0</v>
      </c>
      <c r="KVC71" s="189" t="s">
        <v>32</v>
      </c>
      <c r="KVD71" s="190"/>
      <c r="KVE71" s="190"/>
      <c r="KVF71" s="190"/>
      <c r="KVG71" s="190"/>
      <c r="KVH71" s="190"/>
      <c r="KVI71" s="14"/>
      <c r="KVJ71" s="16"/>
      <c r="KVK71" s="16"/>
      <c r="KVL71" s="67">
        <f>IF(KVL38=5,0,KVR71)</f>
        <v>0</v>
      </c>
      <c r="KVM71" s="18"/>
      <c r="KVN71" s="192"/>
      <c r="KVO71" s="18"/>
      <c r="KVP71" s="192"/>
      <c r="KVQ71" s="18"/>
      <c r="KVR71" s="68">
        <f>IFERROR(IF(KVT24/KVT23 &lt; 0.1,0,KVY71),0)</f>
        <v>0</v>
      </c>
      <c r="KVS71" s="189" t="s">
        <v>32</v>
      </c>
      <c r="KVT71" s="190"/>
      <c r="KVU71" s="190"/>
      <c r="KVV71" s="190"/>
      <c r="KVW71" s="190"/>
      <c r="KVX71" s="190"/>
      <c r="KVY71" s="14"/>
      <c r="KVZ71" s="16"/>
      <c r="KWA71" s="16"/>
      <c r="KWB71" s="67">
        <f>IF(KWB38=5,0,KWH71)</f>
        <v>0</v>
      </c>
      <c r="KWC71" s="18"/>
      <c r="KWD71" s="192"/>
      <c r="KWE71" s="18"/>
      <c r="KWF71" s="192"/>
      <c r="KWG71" s="18"/>
      <c r="KWH71" s="68">
        <f>IFERROR(IF(KWJ24/KWJ23 &lt; 0.1,0,KWO71),0)</f>
        <v>0</v>
      </c>
      <c r="KWI71" s="189" t="s">
        <v>32</v>
      </c>
      <c r="KWJ71" s="190"/>
      <c r="KWK71" s="190"/>
      <c r="KWL71" s="190"/>
      <c r="KWM71" s="190"/>
      <c r="KWN71" s="190"/>
      <c r="KWO71" s="14"/>
      <c r="KWP71" s="16"/>
      <c r="KWQ71" s="16"/>
      <c r="KWR71" s="67">
        <f>IF(KWR38=5,0,KWX71)</f>
        <v>0</v>
      </c>
      <c r="KWS71" s="18"/>
      <c r="KWT71" s="192"/>
      <c r="KWU71" s="18"/>
      <c r="KWV71" s="192"/>
      <c r="KWW71" s="18"/>
      <c r="KWX71" s="68">
        <f>IFERROR(IF(KWZ24/KWZ23 &lt; 0.1,0,KXE71),0)</f>
        <v>0</v>
      </c>
      <c r="KWY71" s="189" t="s">
        <v>32</v>
      </c>
      <c r="KWZ71" s="190"/>
      <c r="KXA71" s="190"/>
      <c r="KXB71" s="190"/>
      <c r="KXC71" s="190"/>
      <c r="KXD71" s="190"/>
      <c r="KXE71" s="14"/>
      <c r="KXF71" s="16"/>
      <c r="KXG71" s="16"/>
      <c r="KXH71" s="67">
        <f>IF(KXH38=5,0,KXN71)</f>
        <v>0</v>
      </c>
      <c r="KXI71" s="18"/>
      <c r="KXJ71" s="192"/>
      <c r="KXK71" s="18"/>
      <c r="KXL71" s="192"/>
      <c r="KXM71" s="18"/>
      <c r="KXN71" s="68">
        <f>IFERROR(IF(KXP24/KXP23 &lt; 0.1,0,KXU71),0)</f>
        <v>0</v>
      </c>
      <c r="KXO71" s="189" t="s">
        <v>32</v>
      </c>
      <c r="KXP71" s="190"/>
      <c r="KXQ71" s="190"/>
      <c r="KXR71" s="190"/>
      <c r="KXS71" s="190"/>
      <c r="KXT71" s="190"/>
      <c r="KXU71" s="14"/>
      <c r="KXV71" s="16"/>
      <c r="KXW71" s="16"/>
      <c r="KXX71" s="67">
        <f>IF(KXX38=5,0,KYD71)</f>
        <v>0</v>
      </c>
      <c r="KXY71" s="18"/>
      <c r="KXZ71" s="192"/>
      <c r="KYA71" s="18"/>
      <c r="KYB71" s="192"/>
      <c r="KYC71" s="18"/>
      <c r="KYD71" s="68">
        <f>IFERROR(IF(KYF24/KYF23 &lt; 0.1,0,KYK71),0)</f>
        <v>0</v>
      </c>
      <c r="KYE71" s="189" t="s">
        <v>32</v>
      </c>
      <c r="KYF71" s="190"/>
      <c r="KYG71" s="190"/>
      <c r="KYH71" s="190"/>
      <c r="KYI71" s="190"/>
      <c r="KYJ71" s="190"/>
      <c r="KYK71" s="14"/>
      <c r="KYL71" s="16"/>
      <c r="KYM71" s="16"/>
      <c r="KYN71" s="67">
        <f>IF(KYN38=5,0,KYT71)</f>
        <v>0</v>
      </c>
      <c r="KYO71" s="18"/>
      <c r="KYP71" s="192"/>
      <c r="KYQ71" s="18"/>
      <c r="KYR71" s="192"/>
      <c r="KYS71" s="18"/>
      <c r="KYT71" s="68">
        <f>IFERROR(IF(KYV24/KYV23 &lt; 0.1,0,KZA71),0)</f>
        <v>0</v>
      </c>
      <c r="KYU71" s="189" t="s">
        <v>32</v>
      </c>
      <c r="KYV71" s="190"/>
      <c r="KYW71" s="190"/>
      <c r="KYX71" s="190"/>
      <c r="KYY71" s="190"/>
      <c r="KYZ71" s="190"/>
      <c r="KZA71" s="14"/>
      <c r="KZB71" s="16"/>
      <c r="KZC71" s="16"/>
      <c r="KZD71" s="67">
        <f>IF(KZD38=5,0,KZJ71)</f>
        <v>0</v>
      </c>
      <c r="KZE71" s="18"/>
      <c r="KZF71" s="192"/>
      <c r="KZG71" s="18"/>
      <c r="KZH71" s="192"/>
      <c r="KZI71" s="18"/>
      <c r="KZJ71" s="68">
        <f>IFERROR(IF(KZL24/KZL23 &lt; 0.1,0,KZQ71),0)</f>
        <v>0</v>
      </c>
      <c r="KZK71" s="189" t="s">
        <v>32</v>
      </c>
      <c r="KZL71" s="190"/>
      <c r="KZM71" s="190"/>
      <c r="KZN71" s="190"/>
      <c r="KZO71" s="190"/>
      <c r="KZP71" s="190"/>
      <c r="KZQ71" s="14"/>
      <c r="KZR71" s="16"/>
      <c r="KZS71" s="16"/>
      <c r="KZT71" s="67">
        <f>IF(KZT38=5,0,KZZ71)</f>
        <v>0</v>
      </c>
      <c r="KZU71" s="18"/>
      <c r="KZV71" s="192"/>
      <c r="KZW71" s="18"/>
      <c r="KZX71" s="192"/>
      <c r="KZY71" s="18"/>
      <c r="KZZ71" s="68">
        <f>IFERROR(IF(LAB24/LAB23 &lt; 0.1,0,LAG71),0)</f>
        <v>0</v>
      </c>
      <c r="LAA71" s="189" t="s">
        <v>32</v>
      </c>
      <c r="LAB71" s="190"/>
      <c r="LAC71" s="190"/>
      <c r="LAD71" s="190"/>
      <c r="LAE71" s="190"/>
      <c r="LAF71" s="190"/>
      <c r="LAG71" s="14"/>
      <c r="LAH71" s="16"/>
      <c r="LAI71" s="16"/>
      <c r="LAJ71" s="67">
        <f>IF(LAJ38=5,0,LAP71)</f>
        <v>0</v>
      </c>
      <c r="LAK71" s="18"/>
      <c r="LAL71" s="192"/>
      <c r="LAM71" s="18"/>
      <c r="LAN71" s="192"/>
      <c r="LAO71" s="18"/>
      <c r="LAP71" s="68">
        <f>IFERROR(IF(LAR24/LAR23 &lt; 0.1,0,LAW71),0)</f>
        <v>0</v>
      </c>
      <c r="LAQ71" s="189" t="s">
        <v>32</v>
      </c>
      <c r="LAR71" s="190"/>
      <c r="LAS71" s="190"/>
      <c r="LAT71" s="190"/>
      <c r="LAU71" s="190"/>
      <c r="LAV71" s="190"/>
      <c r="LAW71" s="14"/>
      <c r="LAX71" s="16"/>
      <c r="LAY71" s="16"/>
      <c r="LAZ71" s="67">
        <f>IF(LAZ38=5,0,LBF71)</f>
        <v>0</v>
      </c>
      <c r="LBA71" s="18"/>
      <c r="LBB71" s="192"/>
      <c r="LBC71" s="18"/>
      <c r="LBD71" s="192"/>
      <c r="LBE71" s="18"/>
      <c r="LBF71" s="68">
        <f>IFERROR(IF(LBH24/LBH23 &lt; 0.1,0,LBM71),0)</f>
        <v>0</v>
      </c>
      <c r="LBG71" s="189" t="s">
        <v>32</v>
      </c>
      <c r="LBH71" s="190"/>
      <c r="LBI71" s="190"/>
      <c r="LBJ71" s="190"/>
      <c r="LBK71" s="190"/>
      <c r="LBL71" s="190"/>
      <c r="LBM71" s="14"/>
      <c r="LBN71" s="16"/>
      <c r="LBO71" s="16"/>
      <c r="LBP71" s="67">
        <f>IF(LBP38=5,0,LBV71)</f>
        <v>0</v>
      </c>
      <c r="LBQ71" s="18"/>
      <c r="LBR71" s="192"/>
      <c r="LBS71" s="18"/>
      <c r="LBT71" s="192"/>
      <c r="LBU71" s="18"/>
      <c r="LBV71" s="68">
        <f>IFERROR(IF(LBX24/LBX23 &lt; 0.1,0,LCC71),0)</f>
        <v>0</v>
      </c>
      <c r="LBW71" s="189" t="s">
        <v>32</v>
      </c>
      <c r="LBX71" s="190"/>
      <c r="LBY71" s="190"/>
      <c r="LBZ71" s="190"/>
      <c r="LCA71" s="190"/>
      <c r="LCB71" s="190"/>
      <c r="LCC71" s="14"/>
      <c r="LCD71" s="16"/>
      <c r="LCE71" s="16"/>
      <c r="LCF71" s="67">
        <f>IF(LCF38=5,0,LCL71)</f>
        <v>0</v>
      </c>
      <c r="LCG71" s="18"/>
      <c r="LCH71" s="192"/>
      <c r="LCI71" s="18"/>
      <c r="LCJ71" s="192"/>
      <c r="LCK71" s="18"/>
      <c r="LCL71" s="68">
        <f>IFERROR(IF(LCN24/LCN23 &lt; 0.1,0,LCS71),0)</f>
        <v>0</v>
      </c>
      <c r="LCM71" s="189" t="s">
        <v>32</v>
      </c>
      <c r="LCN71" s="190"/>
      <c r="LCO71" s="190"/>
      <c r="LCP71" s="190"/>
      <c r="LCQ71" s="190"/>
      <c r="LCR71" s="190"/>
      <c r="LCS71" s="14"/>
      <c r="LCT71" s="16"/>
      <c r="LCU71" s="16"/>
      <c r="LCV71" s="67">
        <f>IF(LCV38=5,0,LDB71)</f>
        <v>0</v>
      </c>
      <c r="LCW71" s="18"/>
      <c r="LCX71" s="192"/>
      <c r="LCY71" s="18"/>
      <c r="LCZ71" s="192"/>
      <c r="LDA71" s="18"/>
      <c r="LDB71" s="68">
        <f>IFERROR(IF(LDD24/LDD23 &lt; 0.1,0,LDI71),0)</f>
        <v>0</v>
      </c>
      <c r="LDC71" s="189" t="s">
        <v>32</v>
      </c>
      <c r="LDD71" s="190"/>
      <c r="LDE71" s="190"/>
      <c r="LDF71" s="190"/>
      <c r="LDG71" s="190"/>
      <c r="LDH71" s="190"/>
      <c r="LDI71" s="14"/>
      <c r="LDJ71" s="16"/>
      <c r="LDK71" s="16"/>
      <c r="LDL71" s="67">
        <f>IF(LDL38=5,0,LDR71)</f>
        <v>0</v>
      </c>
      <c r="LDM71" s="18"/>
      <c r="LDN71" s="192"/>
      <c r="LDO71" s="18"/>
      <c r="LDP71" s="192"/>
      <c r="LDQ71" s="18"/>
      <c r="LDR71" s="68">
        <f>IFERROR(IF(LDT24/LDT23 &lt; 0.1,0,LDY71),0)</f>
        <v>0</v>
      </c>
      <c r="LDS71" s="189" t="s">
        <v>32</v>
      </c>
      <c r="LDT71" s="190"/>
      <c r="LDU71" s="190"/>
      <c r="LDV71" s="190"/>
      <c r="LDW71" s="190"/>
      <c r="LDX71" s="190"/>
      <c r="LDY71" s="14"/>
      <c r="LDZ71" s="16"/>
      <c r="LEA71" s="16"/>
      <c r="LEB71" s="67">
        <f>IF(LEB38=5,0,LEH71)</f>
        <v>0</v>
      </c>
      <c r="LEC71" s="18"/>
      <c r="LED71" s="192"/>
      <c r="LEE71" s="18"/>
      <c r="LEF71" s="192"/>
      <c r="LEG71" s="18"/>
      <c r="LEH71" s="68">
        <f>IFERROR(IF(LEJ24/LEJ23 &lt; 0.1,0,LEO71),0)</f>
        <v>0</v>
      </c>
      <c r="LEI71" s="189" t="s">
        <v>32</v>
      </c>
      <c r="LEJ71" s="190"/>
      <c r="LEK71" s="190"/>
      <c r="LEL71" s="190"/>
      <c r="LEM71" s="190"/>
      <c r="LEN71" s="190"/>
      <c r="LEO71" s="14"/>
      <c r="LEP71" s="16"/>
      <c r="LEQ71" s="16"/>
      <c r="LER71" s="67">
        <f>IF(LER38=5,0,LEX71)</f>
        <v>0</v>
      </c>
      <c r="LES71" s="18"/>
      <c r="LET71" s="192"/>
      <c r="LEU71" s="18"/>
      <c r="LEV71" s="192"/>
      <c r="LEW71" s="18"/>
      <c r="LEX71" s="68">
        <f>IFERROR(IF(LEZ24/LEZ23 &lt; 0.1,0,LFE71),0)</f>
        <v>0</v>
      </c>
      <c r="LEY71" s="189" t="s">
        <v>32</v>
      </c>
      <c r="LEZ71" s="190"/>
      <c r="LFA71" s="190"/>
      <c r="LFB71" s="190"/>
      <c r="LFC71" s="190"/>
      <c r="LFD71" s="190"/>
      <c r="LFE71" s="14"/>
      <c r="LFF71" s="16"/>
      <c r="LFG71" s="16"/>
      <c r="LFH71" s="67">
        <f>IF(LFH38=5,0,LFN71)</f>
        <v>0</v>
      </c>
      <c r="LFI71" s="18"/>
      <c r="LFJ71" s="192"/>
      <c r="LFK71" s="18"/>
      <c r="LFL71" s="192"/>
      <c r="LFM71" s="18"/>
      <c r="LFN71" s="68">
        <f>IFERROR(IF(LFP24/LFP23 &lt; 0.1,0,LFU71),0)</f>
        <v>0</v>
      </c>
      <c r="LFO71" s="189" t="s">
        <v>32</v>
      </c>
      <c r="LFP71" s="190"/>
      <c r="LFQ71" s="190"/>
      <c r="LFR71" s="190"/>
      <c r="LFS71" s="190"/>
      <c r="LFT71" s="190"/>
      <c r="LFU71" s="14"/>
      <c r="LFV71" s="16"/>
      <c r="LFW71" s="16"/>
      <c r="LFX71" s="67">
        <f>IF(LFX38=5,0,LGD71)</f>
        <v>0</v>
      </c>
      <c r="LFY71" s="18"/>
      <c r="LFZ71" s="192"/>
      <c r="LGA71" s="18"/>
      <c r="LGB71" s="192"/>
      <c r="LGC71" s="18"/>
      <c r="LGD71" s="68">
        <f>IFERROR(IF(LGF24/LGF23 &lt; 0.1,0,LGK71),0)</f>
        <v>0</v>
      </c>
      <c r="LGE71" s="189" t="s">
        <v>32</v>
      </c>
      <c r="LGF71" s="190"/>
      <c r="LGG71" s="190"/>
      <c r="LGH71" s="190"/>
      <c r="LGI71" s="190"/>
      <c r="LGJ71" s="190"/>
      <c r="LGK71" s="14"/>
      <c r="LGL71" s="16"/>
      <c r="LGM71" s="16"/>
      <c r="LGN71" s="67">
        <f>IF(LGN38=5,0,LGT71)</f>
        <v>0</v>
      </c>
      <c r="LGO71" s="18"/>
      <c r="LGP71" s="192"/>
      <c r="LGQ71" s="18"/>
      <c r="LGR71" s="192"/>
      <c r="LGS71" s="18"/>
      <c r="LGT71" s="68">
        <f>IFERROR(IF(LGV24/LGV23 &lt; 0.1,0,LHA71),0)</f>
        <v>0</v>
      </c>
      <c r="LGU71" s="189" t="s">
        <v>32</v>
      </c>
      <c r="LGV71" s="190"/>
      <c r="LGW71" s="190"/>
      <c r="LGX71" s="190"/>
      <c r="LGY71" s="190"/>
      <c r="LGZ71" s="190"/>
      <c r="LHA71" s="14"/>
      <c r="LHB71" s="16"/>
      <c r="LHC71" s="16"/>
      <c r="LHD71" s="67">
        <f>IF(LHD38=5,0,LHJ71)</f>
        <v>0</v>
      </c>
      <c r="LHE71" s="18"/>
      <c r="LHF71" s="192"/>
      <c r="LHG71" s="18"/>
      <c r="LHH71" s="192"/>
      <c r="LHI71" s="18"/>
      <c r="LHJ71" s="68">
        <f>IFERROR(IF(LHL24/LHL23 &lt; 0.1,0,LHQ71),0)</f>
        <v>0</v>
      </c>
      <c r="LHK71" s="189" t="s">
        <v>32</v>
      </c>
      <c r="LHL71" s="190"/>
      <c r="LHM71" s="190"/>
      <c r="LHN71" s="190"/>
      <c r="LHO71" s="190"/>
      <c r="LHP71" s="190"/>
      <c r="LHQ71" s="14"/>
      <c r="LHR71" s="16"/>
      <c r="LHS71" s="16"/>
      <c r="LHT71" s="67">
        <f>IF(LHT38=5,0,LHZ71)</f>
        <v>0</v>
      </c>
      <c r="LHU71" s="18"/>
      <c r="LHV71" s="192"/>
      <c r="LHW71" s="18"/>
      <c r="LHX71" s="192"/>
      <c r="LHY71" s="18"/>
      <c r="LHZ71" s="68">
        <f>IFERROR(IF(LIB24/LIB23 &lt; 0.1,0,LIG71),0)</f>
        <v>0</v>
      </c>
      <c r="LIA71" s="189" t="s">
        <v>32</v>
      </c>
      <c r="LIB71" s="190"/>
      <c r="LIC71" s="190"/>
      <c r="LID71" s="190"/>
      <c r="LIE71" s="190"/>
      <c r="LIF71" s="190"/>
      <c r="LIG71" s="14"/>
      <c r="LIH71" s="16"/>
      <c r="LII71" s="16"/>
      <c r="LIJ71" s="67">
        <f>IF(LIJ38=5,0,LIP71)</f>
        <v>0</v>
      </c>
      <c r="LIK71" s="18"/>
      <c r="LIL71" s="192"/>
      <c r="LIM71" s="18"/>
      <c r="LIN71" s="192"/>
      <c r="LIO71" s="18"/>
      <c r="LIP71" s="68">
        <f>IFERROR(IF(LIR24/LIR23 &lt; 0.1,0,LIW71),0)</f>
        <v>0</v>
      </c>
      <c r="LIQ71" s="189" t="s">
        <v>32</v>
      </c>
      <c r="LIR71" s="190"/>
      <c r="LIS71" s="190"/>
      <c r="LIT71" s="190"/>
      <c r="LIU71" s="190"/>
      <c r="LIV71" s="190"/>
      <c r="LIW71" s="14"/>
      <c r="LIX71" s="16"/>
      <c r="LIY71" s="16"/>
      <c r="LIZ71" s="67">
        <f>IF(LIZ38=5,0,LJF71)</f>
        <v>0</v>
      </c>
      <c r="LJA71" s="18"/>
      <c r="LJB71" s="192"/>
      <c r="LJC71" s="18"/>
      <c r="LJD71" s="192"/>
      <c r="LJE71" s="18"/>
      <c r="LJF71" s="68">
        <f>IFERROR(IF(LJH24/LJH23 &lt; 0.1,0,LJM71),0)</f>
        <v>0</v>
      </c>
      <c r="LJG71" s="189" t="s">
        <v>32</v>
      </c>
      <c r="LJH71" s="190"/>
      <c r="LJI71" s="190"/>
      <c r="LJJ71" s="190"/>
      <c r="LJK71" s="190"/>
      <c r="LJL71" s="190"/>
      <c r="LJM71" s="14"/>
      <c r="LJN71" s="16"/>
      <c r="LJO71" s="16"/>
      <c r="LJP71" s="67">
        <f>IF(LJP38=5,0,LJV71)</f>
        <v>0</v>
      </c>
      <c r="LJQ71" s="18"/>
      <c r="LJR71" s="192"/>
      <c r="LJS71" s="18"/>
      <c r="LJT71" s="192"/>
      <c r="LJU71" s="18"/>
      <c r="LJV71" s="68">
        <f>IFERROR(IF(LJX24/LJX23 &lt; 0.1,0,LKC71),0)</f>
        <v>0</v>
      </c>
      <c r="LJW71" s="189" t="s">
        <v>32</v>
      </c>
      <c r="LJX71" s="190"/>
      <c r="LJY71" s="190"/>
      <c r="LJZ71" s="190"/>
      <c r="LKA71" s="190"/>
      <c r="LKB71" s="190"/>
      <c r="LKC71" s="14"/>
      <c r="LKD71" s="16"/>
      <c r="LKE71" s="16"/>
      <c r="LKF71" s="67">
        <f>IF(LKF38=5,0,LKL71)</f>
        <v>0</v>
      </c>
      <c r="LKG71" s="18"/>
      <c r="LKH71" s="192"/>
      <c r="LKI71" s="18"/>
      <c r="LKJ71" s="192"/>
      <c r="LKK71" s="18"/>
      <c r="LKL71" s="68">
        <f>IFERROR(IF(LKN24/LKN23 &lt; 0.1,0,LKS71),0)</f>
        <v>0</v>
      </c>
      <c r="LKM71" s="189" t="s">
        <v>32</v>
      </c>
      <c r="LKN71" s="190"/>
      <c r="LKO71" s="190"/>
      <c r="LKP71" s="190"/>
      <c r="LKQ71" s="190"/>
      <c r="LKR71" s="190"/>
      <c r="LKS71" s="14"/>
      <c r="LKT71" s="16"/>
      <c r="LKU71" s="16"/>
      <c r="LKV71" s="67">
        <f>IF(LKV38=5,0,LLB71)</f>
        <v>0</v>
      </c>
      <c r="LKW71" s="18"/>
      <c r="LKX71" s="192"/>
      <c r="LKY71" s="18"/>
      <c r="LKZ71" s="192"/>
      <c r="LLA71" s="18"/>
      <c r="LLB71" s="68">
        <f>IFERROR(IF(LLD24/LLD23 &lt; 0.1,0,LLI71),0)</f>
        <v>0</v>
      </c>
      <c r="LLC71" s="189" t="s">
        <v>32</v>
      </c>
      <c r="LLD71" s="190"/>
      <c r="LLE71" s="190"/>
      <c r="LLF71" s="190"/>
      <c r="LLG71" s="190"/>
      <c r="LLH71" s="190"/>
      <c r="LLI71" s="14"/>
      <c r="LLJ71" s="16"/>
      <c r="LLK71" s="16"/>
      <c r="LLL71" s="67">
        <f>IF(LLL38=5,0,LLR71)</f>
        <v>0</v>
      </c>
      <c r="LLM71" s="18"/>
      <c r="LLN71" s="192"/>
      <c r="LLO71" s="18"/>
      <c r="LLP71" s="192"/>
      <c r="LLQ71" s="18"/>
      <c r="LLR71" s="68">
        <f>IFERROR(IF(LLT24/LLT23 &lt; 0.1,0,LLY71),0)</f>
        <v>0</v>
      </c>
      <c r="LLS71" s="189" t="s">
        <v>32</v>
      </c>
      <c r="LLT71" s="190"/>
      <c r="LLU71" s="190"/>
      <c r="LLV71" s="190"/>
      <c r="LLW71" s="190"/>
      <c r="LLX71" s="190"/>
      <c r="LLY71" s="14"/>
      <c r="LLZ71" s="16"/>
      <c r="LMA71" s="16"/>
      <c r="LMB71" s="67">
        <f>IF(LMB38=5,0,LMH71)</f>
        <v>0</v>
      </c>
      <c r="LMC71" s="18"/>
      <c r="LMD71" s="192"/>
      <c r="LME71" s="18"/>
      <c r="LMF71" s="192"/>
      <c r="LMG71" s="18"/>
      <c r="LMH71" s="68">
        <f>IFERROR(IF(LMJ24/LMJ23 &lt; 0.1,0,LMO71),0)</f>
        <v>0</v>
      </c>
      <c r="LMI71" s="189" t="s">
        <v>32</v>
      </c>
      <c r="LMJ71" s="190"/>
      <c r="LMK71" s="190"/>
      <c r="LML71" s="190"/>
      <c r="LMM71" s="190"/>
      <c r="LMN71" s="190"/>
      <c r="LMO71" s="14"/>
      <c r="LMP71" s="16"/>
      <c r="LMQ71" s="16"/>
      <c r="LMR71" s="67">
        <f>IF(LMR38=5,0,LMX71)</f>
        <v>0</v>
      </c>
      <c r="LMS71" s="18"/>
      <c r="LMT71" s="192"/>
      <c r="LMU71" s="18"/>
      <c r="LMV71" s="192"/>
      <c r="LMW71" s="18"/>
      <c r="LMX71" s="68">
        <f>IFERROR(IF(LMZ24/LMZ23 &lt; 0.1,0,LNE71),0)</f>
        <v>0</v>
      </c>
      <c r="LMY71" s="189" t="s">
        <v>32</v>
      </c>
      <c r="LMZ71" s="190"/>
      <c r="LNA71" s="190"/>
      <c r="LNB71" s="190"/>
      <c r="LNC71" s="190"/>
      <c r="LND71" s="190"/>
      <c r="LNE71" s="14"/>
      <c r="LNF71" s="16"/>
      <c r="LNG71" s="16"/>
      <c r="LNH71" s="67">
        <f>IF(LNH38=5,0,LNN71)</f>
        <v>0</v>
      </c>
      <c r="LNI71" s="18"/>
      <c r="LNJ71" s="192"/>
      <c r="LNK71" s="18"/>
      <c r="LNL71" s="192"/>
      <c r="LNM71" s="18"/>
      <c r="LNN71" s="68">
        <f>IFERROR(IF(LNP24/LNP23 &lt; 0.1,0,LNU71),0)</f>
        <v>0</v>
      </c>
      <c r="LNO71" s="189" t="s">
        <v>32</v>
      </c>
      <c r="LNP71" s="190"/>
      <c r="LNQ71" s="190"/>
      <c r="LNR71" s="190"/>
      <c r="LNS71" s="190"/>
      <c r="LNT71" s="190"/>
      <c r="LNU71" s="14"/>
      <c r="LNV71" s="16"/>
      <c r="LNW71" s="16"/>
      <c r="LNX71" s="67">
        <f>IF(LNX38=5,0,LOD71)</f>
        <v>0</v>
      </c>
      <c r="LNY71" s="18"/>
      <c r="LNZ71" s="192"/>
      <c r="LOA71" s="18"/>
      <c r="LOB71" s="192"/>
      <c r="LOC71" s="18"/>
      <c r="LOD71" s="68">
        <f>IFERROR(IF(LOF24/LOF23 &lt; 0.1,0,LOK71),0)</f>
        <v>0</v>
      </c>
      <c r="LOE71" s="189" t="s">
        <v>32</v>
      </c>
      <c r="LOF71" s="190"/>
      <c r="LOG71" s="190"/>
      <c r="LOH71" s="190"/>
      <c r="LOI71" s="190"/>
      <c r="LOJ71" s="190"/>
      <c r="LOK71" s="14"/>
      <c r="LOL71" s="16"/>
      <c r="LOM71" s="16"/>
      <c r="LON71" s="67">
        <f>IF(LON38=5,0,LOT71)</f>
        <v>0</v>
      </c>
      <c r="LOO71" s="18"/>
      <c r="LOP71" s="192"/>
      <c r="LOQ71" s="18"/>
      <c r="LOR71" s="192"/>
      <c r="LOS71" s="18"/>
      <c r="LOT71" s="68">
        <f>IFERROR(IF(LOV24/LOV23 &lt; 0.1,0,LPA71),0)</f>
        <v>0</v>
      </c>
      <c r="LOU71" s="189" t="s">
        <v>32</v>
      </c>
      <c r="LOV71" s="190"/>
      <c r="LOW71" s="190"/>
      <c r="LOX71" s="190"/>
      <c r="LOY71" s="190"/>
      <c r="LOZ71" s="190"/>
      <c r="LPA71" s="14"/>
      <c r="LPB71" s="16"/>
      <c r="LPC71" s="16"/>
      <c r="LPD71" s="67">
        <f>IF(LPD38=5,0,LPJ71)</f>
        <v>0</v>
      </c>
      <c r="LPE71" s="18"/>
      <c r="LPF71" s="192"/>
      <c r="LPG71" s="18"/>
      <c r="LPH71" s="192"/>
      <c r="LPI71" s="18"/>
      <c r="LPJ71" s="68">
        <f>IFERROR(IF(LPL24/LPL23 &lt; 0.1,0,LPQ71),0)</f>
        <v>0</v>
      </c>
      <c r="LPK71" s="189" t="s">
        <v>32</v>
      </c>
      <c r="LPL71" s="190"/>
      <c r="LPM71" s="190"/>
      <c r="LPN71" s="190"/>
      <c r="LPO71" s="190"/>
      <c r="LPP71" s="190"/>
      <c r="LPQ71" s="14"/>
      <c r="LPR71" s="16"/>
      <c r="LPS71" s="16"/>
      <c r="LPT71" s="67">
        <f>IF(LPT38=5,0,LPZ71)</f>
        <v>0</v>
      </c>
      <c r="LPU71" s="18"/>
      <c r="LPV71" s="192"/>
      <c r="LPW71" s="18"/>
      <c r="LPX71" s="192"/>
      <c r="LPY71" s="18"/>
      <c r="LPZ71" s="68">
        <f>IFERROR(IF(LQB24/LQB23 &lt; 0.1,0,LQG71),0)</f>
        <v>0</v>
      </c>
      <c r="LQA71" s="189" t="s">
        <v>32</v>
      </c>
      <c r="LQB71" s="190"/>
      <c r="LQC71" s="190"/>
      <c r="LQD71" s="190"/>
      <c r="LQE71" s="190"/>
      <c r="LQF71" s="190"/>
      <c r="LQG71" s="14"/>
      <c r="LQH71" s="16"/>
      <c r="LQI71" s="16"/>
      <c r="LQJ71" s="67">
        <f>IF(LQJ38=5,0,LQP71)</f>
        <v>0</v>
      </c>
      <c r="LQK71" s="18"/>
      <c r="LQL71" s="192"/>
      <c r="LQM71" s="18"/>
      <c r="LQN71" s="192"/>
      <c r="LQO71" s="18"/>
      <c r="LQP71" s="68">
        <f>IFERROR(IF(LQR24/LQR23 &lt; 0.1,0,LQW71),0)</f>
        <v>0</v>
      </c>
      <c r="LQQ71" s="189" t="s">
        <v>32</v>
      </c>
      <c r="LQR71" s="190"/>
      <c r="LQS71" s="190"/>
      <c r="LQT71" s="190"/>
      <c r="LQU71" s="190"/>
      <c r="LQV71" s="190"/>
      <c r="LQW71" s="14"/>
      <c r="LQX71" s="16"/>
      <c r="LQY71" s="16"/>
      <c r="LQZ71" s="67">
        <f>IF(LQZ38=5,0,LRF71)</f>
        <v>0</v>
      </c>
      <c r="LRA71" s="18"/>
      <c r="LRB71" s="192"/>
      <c r="LRC71" s="18"/>
      <c r="LRD71" s="192"/>
      <c r="LRE71" s="18"/>
      <c r="LRF71" s="68">
        <f>IFERROR(IF(LRH24/LRH23 &lt; 0.1,0,LRM71),0)</f>
        <v>0</v>
      </c>
      <c r="LRG71" s="189" t="s">
        <v>32</v>
      </c>
      <c r="LRH71" s="190"/>
      <c r="LRI71" s="190"/>
      <c r="LRJ71" s="190"/>
      <c r="LRK71" s="190"/>
      <c r="LRL71" s="190"/>
      <c r="LRM71" s="14"/>
      <c r="LRN71" s="16"/>
      <c r="LRO71" s="16"/>
      <c r="LRP71" s="67">
        <f>IF(LRP38=5,0,LRV71)</f>
        <v>0</v>
      </c>
      <c r="LRQ71" s="18"/>
      <c r="LRR71" s="192"/>
      <c r="LRS71" s="18"/>
      <c r="LRT71" s="192"/>
      <c r="LRU71" s="18"/>
      <c r="LRV71" s="68">
        <f>IFERROR(IF(LRX24/LRX23 &lt; 0.1,0,LSC71),0)</f>
        <v>0</v>
      </c>
      <c r="LRW71" s="189" t="s">
        <v>32</v>
      </c>
      <c r="LRX71" s="190"/>
      <c r="LRY71" s="190"/>
      <c r="LRZ71" s="190"/>
      <c r="LSA71" s="190"/>
      <c r="LSB71" s="190"/>
      <c r="LSC71" s="14"/>
      <c r="LSD71" s="16"/>
      <c r="LSE71" s="16"/>
      <c r="LSF71" s="67">
        <f>IF(LSF38=5,0,LSL71)</f>
        <v>0</v>
      </c>
      <c r="LSG71" s="18"/>
      <c r="LSH71" s="192"/>
      <c r="LSI71" s="18"/>
      <c r="LSJ71" s="192"/>
      <c r="LSK71" s="18"/>
      <c r="LSL71" s="68">
        <f>IFERROR(IF(LSN24/LSN23 &lt; 0.1,0,LSS71),0)</f>
        <v>0</v>
      </c>
      <c r="LSM71" s="189" t="s">
        <v>32</v>
      </c>
      <c r="LSN71" s="190"/>
      <c r="LSO71" s="190"/>
      <c r="LSP71" s="190"/>
      <c r="LSQ71" s="190"/>
      <c r="LSR71" s="190"/>
      <c r="LSS71" s="14"/>
      <c r="LST71" s="16"/>
      <c r="LSU71" s="16"/>
      <c r="LSV71" s="67">
        <f>IF(LSV38=5,0,LTB71)</f>
        <v>0</v>
      </c>
      <c r="LSW71" s="18"/>
      <c r="LSX71" s="192"/>
      <c r="LSY71" s="18"/>
      <c r="LSZ71" s="192"/>
      <c r="LTA71" s="18"/>
      <c r="LTB71" s="68">
        <f>IFERROR(IF(LTD24/LTD23 &lt; 0.1,0,LTI71),0)</f>
        <v>0</v>
      </c>
      <c r="LTC71" s="189" t="s">
        <v>32</v>
      </c>
      <c r="LTD71" s="190"/>
      <c r="LTE71" s="190"/>
      <c r="LTF71" s="190"/>
      <c r="LTG71" s="190"/>
      <c r="LTH71" s="190"/>
      <c r="LTI71" s="14"/>
      <c r="LTJ71" s="16"/>
      <c r="LTK71" s="16"/>
      <c r="LTL71" s="67">
        <f>IF(LTL38=5,0,LTR71)</f>
        <v>0</v>
      </c>
      <c r="LTM71" s="18"/>
      <c r="LTN71" s="192"/>
      <c r="LTO71" s="18"/>
      <c r="LTP71" s="192"/>
      <c r="LTQ71" s="18"/>
      <c r="LTR71" s="68">
        <f>IFERROR(IF(LTT24/LTT23 &lt; 0.1,0,LTY71),0)</f>
        <v>0</v>
      </c>
      <c r="LTS71" s="189" t="s">
        <v>32</v>
      </c>
      <c r="LTT71" s="190"/>
      <c r="LTU71" s="190"/>
      <c r="LTV71" s="190"/>
      <c r="LTW71" s="190"/>
      <c r="LTX71" s="190"/>
      <c r="LTY71" s="14"/>
      <c r="LTZ71" s="16"/>
      <c r="LUA71" s="16"/>
      <c r="LUB71" s="67">
        <f>IF(LUB38=5,0,LUH71)</f>
        <v>0</v>
      </c>
      <c r="LUC71" s="18"/>
      <c r="LUD71" s="192"/>
      <c r="LUE71" s="18"/>
      <c r="LUF71" s="192"/>
      <c r="LUG71" s="18"/>
      <c r="LUH71" s="68">
        <f>IFERROR(IF(LUJ24/LUJ23 &lt; 0.1,0,LUO71),0)</f>
        <v>0</v>
      </c>
      <c r="LUI71" s="189" t="s">
        <v>32</v>
      </c>
      <c r="LUJ71" s="190"/>
      <c r="LUK71" s="190"/>
      <c r="LUL71" s="190"/>
      <c r="LUM71" s="190"/>
      <c r="LUN71" s="190"/>
      <c r="LUO71" s="14"/>
      <c r="LUP71" s="16"/>
      <c r="LUQ71" s="16"/>
      <c r="LUR71" s="67">
        <f>IF(LUR38=5,0,LUX71)</f>
        <v>0</v>
      </c>
      <c r="LUS71" s="18"/>
      <c r="LUT71" s="192"/>
      <c r="LUU71" s="18"/>
      <c r="LUV71" s="192"/>
      <c r="LUW71" s="18"/>
      <c r="LUX71" s="68">
        <f>IFERROR(IF(LUZ24/LUZ23 &lt; 0.1,0,LVE71),0)</f>
        <v>0</v>
      </c>
      <c r="LUY71" s="189" t="s">
        <v>32</v>
      </c>
      <c r="LUZ71" s="190"/>
      <c r="LVA71" s="190"/>
      <c r="LVB71" s="190"/>
      <c r="LVC71" s="190"/>
      <c r="LVD71" s="190"/>
      <c r="LVE71" s="14"/>
      <c r="LVF71" s="16"/>
      <c r="LVG71" s="16"/>
      <c r="LVH71" s="67">
        <f>IF(LVH38=5,0,LVN71)</f>
        <v>0</v>
      </c>
      <c r="LVI71" s="18"/>
      <c r="LVJ71" s="192"/>
      <c r="LVK71" s="18"/>
      <c r="LVL71" s="192"/>
      <c r="LVM71" s="18"/>
      <c r="LVN71" s="68">
        <f>IFERROR(IF(LVP24/LVP23 &lt; 0.1,0,LVU71),0)</f>
        <v>0</v>
      </c>
      <c r="LVO71" s="189" t="s">
        <v>32</v>
      </c>
      <c r="LVP71" s="190"/>
      <c r="LVQ71" s="190"/>
      <c r="LVR71" s="190"/>
      <c r="LVS71" s="190"/>
      <c r="LVT71" s="190"/>
      <c r="LVU71" s="14"/>
      <c r="LVV71" s="16"/>
      <c r="LVW71" s="16"/>
      <c r="LVX71" s="67">
        <f>IF(LVX38=5,0,LWD71)</f>
        <v>0</v>
      </c>
      <c r="LVY71" s="18"/>
      <c r="LVZ71" s="192"/>
      <c r="LWA71" s="18"/>
      <c r="LWB71" s="192"/>
      <c r="LWC71" s="18"/>
      <c r="LWD71" s="68">
        <f>IFERROR(IF(LWF24/LWF23 &lt; 0.1,0,LWK71),0)</f>
        <v>0</v>
      </c>
      <c r="LWE71" s="189" t="s">
        <v>32</v>
      </c>
      <c r="LWF71" s="190"/>
      <c r="LWG71" s="190"/>
      <c r="LWH71" s="190"/>
      <c r="LWI71" s="190"/>
      <c r="LWJ71" s="190"/>
      <c r="LWK71" s="14"/>
      <c r="LWL71" s="16"/>
      <c r="LWM71" s="16"/>
      <c r="LWN71" s="67">
        <f>IF(LWN38=5,0,LWT71)</f>
        <v>0</v>
      </c>
      <c r="LWO71" s="18"/>
      <c r="LWP71" s="192"/>
      <c r="LWQ71" s="18"/>
      <c r="LWR71" s="192"/>
      <c r="LWS71" s="18"/>
      <c r="LWT71" s="68">
        <f>IFERROR(IF(LWV24/LWV23 &lt; 0.1,0,LXA71),0)</f>
        <v>0</v>
      </c>
      <c r="LWU71" s="189" t="s">
        <v>32</v>
      </c>
      <c r="LWV71" s="190"/>
      <c r="LWW71" s="190"/>
      <c r="LWX71" s="190"/>
      <c r="LWY71" s="190"/>
      <c r="LWZ71" s="190"/>
      <c r="LXA71" s="14"/>
      <c r="LXB71" s="16"/>
      <c r="LXC71" s="16"/>
      <c r="LXD71" s="67">
        <f>IF(LXD38=5,0,LXJ71)</f>
        <v>0</v>
      </c>
      <c r="LXE71" s="18"/>
      <c r="LXF71" s="192"/>
      <c r="LXG71" s="18"/>
      <c r="LXH71" s="192"/>
      <c r="LXI71" s="18"/>
      <c r="LXJ71" s="68">
        <f>IFERROR(IF(LXL24/LXL23 &lt; 0.1,0,LXQ71),0)</f>
        <v>0</v>
      </c>
      <c r="LXK71" s="189" t="s">
        <v>32</v>
      </c>
      <c r="LXL71" s="190"/>
      <c r="LXM71" s="190"/>
      <c r="LXN71" s="190"/>
      <c r="LXO71" s="190"/>
      <c r="LXP71" s="190"/>
      <c r="LXQ71" s="14"/>
      <c r="LXR71" s="16"/>
      <c r="LXS71" s="16"/>
      <c r="LXT71" s="67">
        <f>IF(LXT38=5,0,LXZ71)</f>
        <v>0</v>
      </c>
      <c r="LXU71" s="18"/>
      <c r="LXV71" s="192"/>
      <c r="LXW71" s="18"/>
      <c r="LXX71" s="192"/>
      <c r="LXY71" s="18"/>
      <c r="LXZ71" s="68">
        <f>IFERROR(IF(LYB24/LYB23 &lt; 0.1,0,LYG71),0)</f>
        <v>0</v>
      </c>
      <c r="LYA71" s="189" t="s">
        <v>32</v>
      </c>
      <c r="LYB71" s="190"/>
      <c r="LYC71" s="190"/>
      <c r="LYD71" s="190"/>
      <c r="LYE71" s="190"/>
      <c r="LYF71" s="190"/>
      <c r="LYG71" s="14"/>
      <c r="LYH71" s="16"/>
      <c r="LYI71" s="16"/>
      <c r="LYJ71" s="67">
        <f>IF(LYJ38=5,0,LYP71)</f>
        <v>0</v>
      </c>
      <c r="LYK71" s="18"/>
      <c r="LYL71" s="192"/>
      <c r="LYM71" s="18"/>
      <c r="LYN71" s="192"/>
      <c r="LYO71" s="18"/>
      <c r="LYP71" s="68">
        <f>IFERROR(IF(LYR24/LYR23 &lt; 0.1,0,LYW71),0)</f>
        <v>0</v>
      </c>
      <c r="LYQ71" s="189" t="s">
        <v>32</v>
      </c>
      <c r="LYR71" s="190"/>
      <c r="LYS71" s="190"/>
      <c r="LYT71" s="190"/>
      <c r="LYU71" s="190"/>
      <c r="LYV71" s="190"/>
      <c r="LYW71" s="14"/>
      <c r="LYX71" s="16"/>
      <c r="LYY71" s="16"/>
      <c r="LYZ71" s="67">
        <f>IF(LYZ38=5,0,LZF71)</f>
        <v>0</v>
      </c>
      <c r="LZA71" s="18"/>
      <c r="LZB71" s="192"/>
      <c r="LZC71" s="18"/>
      <c r="LZD71" s="192"/>
      <c r="LZE71" s="18"/>
      <c r="LZF71" s="68">
        <f>IFERROR(IF(LZH24/LZH23 &lt; 0.1,0,LZM71),0)</f>
        <v>0</v>
      </c>
      <c r="LZG71" s="189" t="s">
        <v>32</v>
      </c>
      <c r="LZH71" s="190"/>
      <c r="LZI71" s="190"/>
      <c r="LZJ71" s="190"/>
      <c r="LZK71" s="190"/>
      <c r="LZL71" s="190"/>
      <c r="LZM71" s="14"/>
      <c r="LZN71" s="16"/>
      <c r="LZO71" s="16"/>
      <c r="LZP71" s="67">
        <f>IF(LZP38=5,0,LZV71)</f>
        <v>0</v>
      </c>
      <c r="LZQ71" s="18"/>
      <c r="LZR71" s="192"/>
      <c r="LZS71" s="18"/>
      <c r="LZT71" s="192"/>
      <c r="LZU71" s="18"/>
      <c r="LZV71" s="68">
        <f>IFERROR(IF(LZX24/LZX23 &lt; 0.1,0,MAC71),0)</f>
        <v>0</v>
      </c>
      <c r="LZW71" s="189" t="s">
        <v>32</v>
      </c>
      <c r="LZX71" s="190"/>
      <c r="LZY71" s="190"/>
      <c r="LZZ71" s="190"/>
      <c r="MAA71" s="190"/>
      <c r="MAB71" s="190"/>
      <c r="MAC71" s="14"/>
      <c r="MAD71" s="16"/>
      <c r="MAE71" s="16"/>
      <c r="MAF71" s="67">
        <f>IF(MAF38=5,0,MAL71)</f>
        <v>0</v>
      </c>
      <c r="MAG71" s="18"/>
      <c r="MAH71" s="192"/>
      <c r="MAI71" s="18"/>
      <c r="MAJ71" s="192"/>
      <c r="MAK71" s="18"/>
      <c r="MAL71" s="68">
        <f>IFERROR(IF(MAN24/MAN23 &lt; 0.1,0,MAS71),0)</f>
        <v>0</v>
      </c>
      <c r="MAM71" s="189" t="s">
        <v>32</v>
      </c>
      <c r="MAN71" s="190"/>
      <c r="MAO71" s="190"/>
      <c r="MAP71" s="190"/>
      <c r="MAQ71" s="190"/>
      <c r="MAR71" s="190"/>
      <c r="MAS71" s="14"/>
      <c r="MAT71" s="16"/>
      <c r="MAU71" s="16"/>
      <c r="MAV71" s="67">
        <f>IF(MAV38=5,0,MBB71)</f>
        <v>0</v>
      </c>
      <c r="MAW71" s="18"/>
      <c r="MAX71" s="192"/>
      <c r="MAY71" s="18"/>
      <c r="MAZ71" s="192"/>
      <c r="MBA71" s="18"/>
      <c r="MBB71" s="68">
        <f>IFERROR(IF(MBD24/MBD23 &lt; 0.1,0,MBI71),0)</f>
        <v>0</v>
      </c>
      <c r="MBC71" s="189" t="s">
        <v>32</v>
      </c>
      <c r="MBD71" s="190"/>
      <c r="MBE71" s="190"/>
      <c r="MBF71" s="190"/>
      <c r="MBG71" s="190"/>
      <c r="MBH71" s="190"/>
      <c r="MBI71" s="14"/>
      <c r="MBJ71" s="16"/>
      <c r="MBK71" s="16"/>
      <c r="MBL71" s="67">
        <f>IF(MBL38=5,0,MBR71)</f>
        <v>0</v>
      </c>
      <c r="MBM71" s="18"/>
      <c r="MBN71" s="192"/>
      <c r="MBO71" s="18"/>
      <c r="MBP71" s="192"/>
      <c r="MBQ71" s="18"/>
      <c r="MBR71" s="68">
        <f>IFERROR(IF(MBT24/MBT23 &lt; 0.1,0,MBY71),0)</f>
        <v>0</v>
      </c>
      <c r="MBS71" s="189" t="s">
        <v>32</v>
      </c>
      <c r="MBT71" s="190"/>
      <c r="MBU71" s="190"/>
      <c r="MBV71" s="190"/>
      <c r="MBW71" s="190"/>
      <c r="MBX71" s="190"/>
      <c r="MBY71" s="14"/>
      <c r="MBZ71" s="16"/>
      <c r="MCA71" s="16"/>
      <c r="MCB71" s="67">
        <f>IF(MCB38=5,0,MCH71)</f>
        <v>0</v>
      </c>
      <c r="MCC71" s="18"/>
      <c r="MCD71" s="192"/>
      <c r="MCE71" s="18"/>
      <c r="MCF71" s="192"/>
      <c r="MCG71" s="18"/>
      <c r="MCH71" s="68">
        <f>IFERROR(IF(MCJ24/MCJ23 &lt; 0.1,0,MCO71),0)</f>
        <v>0</v>
      </c>
      <c r="MCI71" s="189" t="s">
        <v>32</v>
      </c>
      <c r="MCJ71" s="190"/>
      <c r="MCK71" s="190"/>
      <c r="MCL71" s="190"/>
      <c r="MCM71" s="190"/>
      <c r="MCN71" s="190"/>
      <c r="MCO71" s="14"/>
      <c r="MCP71" s="16"/>
      <c r="MCQ71" s="16"/>
      <c r="MCR71" s="67">
        <f>IF(MCR38=5,0,MCX71)</f>
        <v>0</v>
      </c>
      <c r="MCS71" s="18"/>
      <c r="MCT71" s="192"/>
      <c r="MCU71" s="18"/>
      <c r="MCV71" s="192"/>
      <c r="MCW71" s="18"/>
      <c r="MCX71" s="68">
        <f>IFERROR(IF(MCZ24/MCZ23 &lt; 0.1,0,MDE71),0)</f>
        <v>0</v>
      </c>
      <c r="MCY71" s="189" t="s">
        <v>32</v>
      </c>
      <c r="MCZ71" s="190"/>
      <c r="MDA71" s="190"/>
      <c r="MDB71" s="190"/>
      <c r="MDC71" s="190"/>
      <c r="MDD71" s="190"/>
      <c r="MDE71" s="14"/>
      <c r="MDF71" s="16"/>
      <c r="MDG71" s="16"/>
      <c r="MDH71" s="67">
        <f>IF(MDH38=5,0,MDN71)</f>
        <v>0</v>
      </c>
      <c r="MDI71" s="18"/>
      <c r="MDJ71" s="192"/>
      <c r="MDK71" s="18"/>
      <c r="MDL71" s="192"/>
      <c r="MDM71" s="18"/>
      <c r="MDN71" s="68">
        <f>IFERROR(IF(MDP24/MDP23 &lt; 0.1,0,MDU71),0)</f>
        <v>0</v>
      </c>
      <c r="MDO71" s="189" t="s">
        <v>32</v>
      </c>
      <c r="MDP71" s="190"/>
      <c r="MDQ71" s="190"/>
      <c r="MDR71" s="190"/>
      <c r="MDS71" s="190"/>
      <c r="MDT71" s="190"/>
      <c r="MDU71" s="14"/>
      <c r="MDV71" s="16"/>
      <c r="MDW71" s="16"/>
      <c r="MDX71" s="67">
        <f>IF(MDX38=5,0,MED71)</f>
        <v>0</v>
      </c>
      <c r="MDY71" s="18"/>
      <c r="MDZ71" s="192"/>
      <c r="MEA71" s="18"/>
      <c r="MEB71" s="192"/>
      <c r="MEC71" s="18"/>
      <c r="MED71" s="68">
        <f>IFERROR(IF(MEF24/MEF23 &lt; 0.1,0,MEK71),0)</f>
        <v>0</v>
      </c>
      <c r="MEE71" s="189" t="s">
        <v>32</v>
      </c>
      <c r="MEF71" s="190"/>
      <c r="MEG71" s="190"/>
      <c r="MEH71" s="190"/>
      <c r="MEI71" s="190"/>
      <c r="MEJ71" s="190"/>
      <c r="MEK71" s="14"/>
      <c r="MEL71" s="16"/>
      <c r="MEM71" s="16"/>
      <c r="MEN71" s="67">
        <f>IF(MEN38=5,0,MET71)</f>
        <v>0</v>
      </c>
      <c r="MEO71" s="18"/>
      <c r="MEP71" s="192"/>
      <c r="MEQ71" s="18"/>
      <c r="MER71" s="192"/>
      <c r="MES71" s="18"/>
      <c r="MET71" s="68">
        <f>IFERROR(IF(MEV24/MEV23 &lt; 0.1,0,MFA71),0)</f>
        <v>0</v>
      </c>
      <c r="MEU71" s="189" t="s">
        <v>32</v>
      </c>
      <c r="MEV71" s="190"/>
      <c r="MEW71" s="190"/>
      <c r="MEX71" s="190"/>
      <c r="MEY71" s="190"/>
      <c r="MEZ71" s="190"/>
      <c r="MFA71" s="14"/>
      <c r="MFB71" s="16"/>
      <c r="MFC71" s="16"/>
      <c r="MFD71" s="67">
        <f>IF(MFD38=5,0,MFJ71)</f>
        <v>0</v>
      </c>
      <c r="MFE71" s="18"/>
      <c r="MFF71" s="192"/>
      <c r="MFG71" s="18"/>
      <c r="MFH71" s="192"/>
      <c r="MFI71" s="18"/>
      <c r="MFJ71" s="68">
        <f>IFERROR(IF(MFL24/MFL23 &lt; 0.1,0,MFQ71),0)</f>
        <v>0</v>
      </c>
      <c r="MFK71" s="189" t="s">
        <v>32</v>
      </c>
      <c r="MFL71" s="190"/>
      <c r="MFM71" s="190"/>
      <c r="MFN71" s="190"/>
      <c r="MFO71" s="190"/>
      <c r="MFP71" s="190"/>
      <c r="MFQ71" s="14"/>
      <c r="MFR71" s="16"/>
      <c r="MFS71" s="16"/>
      <c r="MFT71" s="67">
        <f>IF(MFT38=5,0,MFZ71)</f>
        <v>0</v>
      </c>
      <c r="MFU71" s="18"/>
      <c r="MFV71" s="192"/>
      <c r="MFW71" s="18"/>
      <c r="MFX71" s="192"/>
      <c r="MFY71" s="18"/>
      <c r="MFZ71" s="68">
        <f>IFERROR(IF(MGB24/MGB23 &lt; 0.1,0,MGG71),0)</f>
        <v>0</v>
      </c>
      <c r="MGA71" s="189" t="s">
        <v>32</v>
      </c>
      <c r="MGB71" s="190"/>
      <c r="MGC71" s="190"/>
      <c r="MGD71" s="190"/>
      <c r="MGE71" s="190"/>
      <c r="MGF71" s="190"/>
      <c r="MGG71" s="14"/>
      <c r="MGH71" s="16"/>
      <c r="MGI71" s="16"/>
      <c r="MGJ71" s="67">
        <f>IF(MGJ38=5,0,MGP71)</f>
        <v>0</v>
      </c>
      <c r="MGK71" s="18"/>
      <c r="MGL71" s="192"/>
      <c r="MGM71" s="18"/>
      <c r="MGN71" s="192"/>
      <c r="MGO71" s="18"/>
      <c r="MGP71" s="68">
        <f>IFERROR(IF(MGR24/MGR23 &lt; 0.1,0,MGW71),0)</f>
        <v>0</v>
      </c>
      <c r="MGQ71" s="189" t="s">
        <v>32</v>
      </c>
      <c r="MGR71" s="190"/>
      <c r="MGS71" s="190"/>
      <c r="MGT71" s="190"/>
      <c r="MGU71" s="190"/>
      <c r="MGV71" s="190"/>
      <c r="MGW71" s="14"/>
      <c r="MGX71" s="16"/>
      <c r="MGY71" s="16"/>
      <c r="MGZ71" s="67">
        <f>IF(MGZ38=5,0,MHF71)</f>
        <v>0</v>
      </c>
      <c r="MHA71" s="18"/>
      <c r="MHB71" s="192"/>
      <c r="MHC71" s="18"/>
      <c r="MHD71" s="192"/>
      <c r="MHE71" s="18"/>
      <c r="MHF71" s="68">
        <f>IFERROR(IF(MHH24/MHH23 &lt; 0.1,0,MHM71),0)</f>
        <v>0</v>
      </c>
      <c r="MHG71" s="189" t="s">
        <v>32</v>
      </c>
      <c r="MHH71" s="190"/>
      <c r="MHI71" s="190"/>
      <c r="MHJ71" s="190"/>
      <c r="MHK71" s="190"/>
      <c r="MHL71" s="190"/>
      <c r="MHM71" s="14"/>
      <c r="MHN71" s="16"/>
      <c r="MHO71" s="16"/>
      <c r="MHP71" s="67">
        <f>IF(MHP38=5,0,MHV71)</f>
        <v>0</v>
      </c>
      <c r="MHQ71" s="18"/>
      <c r="MHR71" s="192"/>
      <c r="MHS71" s="18"/>
      <c r="MHT71" s="192"/>
      <c r="MHU71" s="18"/>
      <c r="MHV71" s="68">
        <f>IFERROR(IF(MHX24/MHX23 &lt; 0.1,0,MIC71),0)</f>
        <v>0</v>
      </c>
      <c r="MHW71" s="189" t="s">
        <v>32</v>
      </c>
      <c r="MHX71" s="190"/>
      <c r="MHY71" s="190"/>
      <c r="MHZ71" s="190"/>
      <c r="MIA71" s="190"/>
      <c r="MIB71" s="190"/>
      <c r="MIC71" s="14"/>
      <c r="MID71" s="16"/>
      <c r="MIE71" s="16"/>
      <c r="MIF71" s="67">
        <f>IF(MIF38=5,0,MIL71)</f>
        <v>0</v>
      </c>
      <c r="MIG71" s="18"/>
      <c r="MIH71" s="192"/>
      <c r="MII71" s="18"/>
      <c r="MIJ71" s="192"/>
      <c r="MIK71" s="18"/>
      <c r="MIL71" s="68">
        <f>IFERROR(IF(MIN24/MIN23 &lt; 0.1,0,MIS71),0)</f>
        <v>0</v>
      </c>
      <c r="MIM71" s="189" t="s">
        <v>32</v>
      </c>
      <c r="MIN71" s="190"/>
      <c r="MIO71" s="190"/>
      <c r="MIP71" s="190"/>
      <c r="MIQ71" s="190"/>
      <c r="MIR71" s="190"/>
      <c r="MIS71" s="14"/>
      <c r="MIT71" s="16"/>
      <c r="MIU71" s="16"/>
      <c r="MIV71" s="67">
        <f>IF(MIV38=5,0,MJB71)</f>
        <v>0</v>
      </c>
      <c r="MIW71" s="18"/>
      <c r="MIX71" s="192"/>
      <c r="MIY71" s="18"/>
      <c r="MIZ71" s="192"/>
      <c r="MJA71" s="18"/>
      <c r="MJB71" s="68">
        <f>IFERROR(IF(MJD24/MJD23 &lt; 0.1,0,MJI71),0)</f>
        <v>0</v>
      </c>
      <c r="MJC71" s="189" t="s">
        <v>32</v>
      </c>
      <c r="MJD71" s="190"/>
      <c r="MJE71" s="190"/>
      <c r="MJF71" s="190"/>
      <c r="MJG71" s="190"/>
      <c r="MJH71" s="190"/>
      <c r="MJI71" s="14"/>
      <c r="MJJ71" s="16"/>
      <c r="MJK71" s="16"/>
      <c r="MJL71" s="67">
        <f>IF(MJL38=5,0,MJR71)</f>
        <v>0</v>
      </c>
      <c r="MJM71" s="18"/>
      <c r="MJN71" s="192"/>
      <c r="MJO71" s="18"/>
      <c r="MJP71" s="192"/>
      <c r="MJQ71" s="18"/>
      <c r="MJR71" s="68">
        <f>IFERROR(IF(MJT24/MJT23 &lt; 0.1,0,MJY71),0)</f>
        <v>0</v>
      </c>
      <c r="MJS71" s="189" t="s">
        <v>32</v>
      </c>
      <c r="MJT71" s="190"/>
      <c r="MJU71" s="190"/>
      <c r="MJV71" s="190"/>
      <c r="MJW71" s="190"/>
      <c r="MJX71" s="190"/>
      <c r="MJY71" s="14"/>
      <c r="MJZ71" s="16"/>
      <c r="MKA71" s="16"/>
      <c r="MKB71" s="67">
        <f>IF(MKB38=5,0,MKH71)</f>
        <v>0</v>
      </c>
      <c r="MKC71" s="18"/>
      <c r="MKD71" s="192"/>
      <c r="MKE71" s="18"/>
      <c r="MKF71" s="192"/>
      <c r="MKG71" s="18"/>
      <c r="MKH71" s="68">
        <f>IFERROR(IF(MKJ24/MKJ23 &lt; 0.1,0,MKO71),0)</f>
        <v>0</v>
      </c>
      <c r="MKI71" s="189" t="s">
        <v>32</v>
      </c>
      <c r="MKJ71" s="190"/>
      <c r="MKK71" s="190"/>
      <c r="MKL71" s="190"/>
      <c r="MKM71" s="190"/>
      <c r="MKN71" s="190"/>
      <c r="MKO71" s="14"/>
      <c r="MKP71" s="16"/>
      <c r="MKQ71" s="16"/>
      <c r="MKR71" s="67">
        <f>IF(MKR38=5,0,MKX71)</f>
        <v>0</v>
      </c>
      <c r="MKS71" s="18"/>
      <c r="MKT71" s="192"/>
      <c r="MKU71" s="18"/>
      <c r="MKV71" s="192"/>
      <c r="MKW71" s="18"/>
      <c r="MKX71" s="68">
        <f>IFERROR(IF(MKZ24/MKZ23 &lt; 0.1,0,MLE71),0)</f>
        <v>0</v>
      </c>
      <c r="MKY71" s="189" t="s">
        <v>32</v>
      </c>
      <c r="MKZ71" s="190"/>
      <c r="MLA71" s="190"/>
      <c r="MLB71" s="190"/>
      <c r="MLC71" s="190"/>
      <c r="MLD71" s="190"/>
      <c r="MLE71" s="14"/>
      <c r="MLF71" s="16"/>
      <c r="MLG71" s="16"/>
      <c r="MLH71" s="67">
        <f>IF(MLH38=5,0,MLN71)</f>
        <v>0</v>
      </c>
      <c r="MLI71" s="18"/>
      <c r="MLJ71" s="192"/>
      <c r="MLK71" s="18"/>
      <c r="MLL71" s="192"/>
      <c r="MLM71" s="18"/>
      <c r="MLN71" s="68">
        <f>IFERROR(IF(MLP24/MLP23 &lt; 0.1,0,MLU71),0)</f>
        <v>0</v>
      </c>
      <c r="MLO71" s="189" t="s">
        <v>32</v>
      </c>
      <c r="MLP71" s="190"/>
      <c r="MLQ71" s="190"/>
      <c r="MLR71" s="190"/>
      <c r="MLS71" s="190"/>
      <c r="MLT71" s="190"/>
      <c r="MLU71" s="14"/>
      <c r="MLV71" s="16"/>
      <c r="MLW71" s="16"/>
      <c r="MLX71" s="67">
        <f>IF(MLX38=5,0,MMD71)</f>
        <v>0</v>
      </c>
      <c r="MLY71" s="18"/>
      <c r="MLZ71" s="192"/>
      <c r="MMA71" s="18"/>
      <c r="MMB71" s="192"/>
      <c r="MMC71" s="18"/>
      <c r="MMD71" s="68">
        <f>IFERROR(IF(MMF24/MMF23 &lt; 0.1,0,MMK71),0)</f>
        <v>0</v>
      </c>
      <c r="MME71" s="189" t="s">
        <v>32</v>
      </c>
      <c r="MMF71" s="190"/>
      <c r="MMG71" s="190"/>
      <c r="MMH71" s="190"/>
      <c r="MMI71" s="190"/>
      <c r="MMJ71" s="190"/>
      <c r="MMK71" s="14"/>
      <c r="MML71" s="16"/>
      <c r="MMM71" s="16"/>
      <c r="MMN71" s="67">
        <f>IF(MMN38=5,0,MMT71)</f>
        <v>0</v>
      </c>
      <c r="MMO71" s="18"/>
      <c r="MMP71" s="192"/>
      <c r="MMQ71" s="18"/>
      <c r="MMR71" s="192"/>
      <c r="MMS71" s="18"/>
      <c r="MMT71" s="68">
        <f>IFERROR(IF(MMV24/MMV23 &lt; 0.1,0,MNA71),0)</f>
        <v>0</v>
      </c>
      <c r="MMU71" s="189" t="s">
        <v>32</v>
      </c>
      <c r="MMV71" s="190"/>
      <c r="MMW71" s="190"/>
      <c r="MMX71" s="190"/>
      <c r="MMY71" s="190"/>
      <c r="MMZ71" s="190"/>
      <c r="MNA71" s="14"/>
      <c r="MNB71" s="16"/>
      <c r="MNC71" s="16"/>
      <c r="MND71" s="67">
        <f>IF(MND38=5,0,MNJ71)</f>
        <v>0</v>
      </c>
      <c r="MNE71" s="18"/>
      <c r="MNF71" s="192"/>
      <c r="MNG71" s="18"/>
      <c r="MNH71" s="192"/>
      <c r="MNI71" s="18"/>
      <c r="MNJ71" s="68">
        <f>IFERROR(IF(MNL24/MNL23 &lt; 0.1,0,MNQ71),0)</f>
        <v>0</v>
      </c>
      <c r="MNK71" s="189" t="s">
        <v>32</v>
      </c>
      <c r="MNL71" s="190"/>
      <c r="MNM71" s="190"/>
      <c r="MNN71" s="190"/>
      <c r="MNO71" s="190"/>
      <c r="MNP71" s="190"/>
      <c r="MNQ71" s="14"/>
      <c r="MNR71" s="16"/>
      <c r="MNS71" s="16"/>
      <c r="MNT71" s="67">
        <f>IF(MNT38=5,0,MNZ71)</f>
        <v>0</v>
      </c>
      <c r="MNU71" s="18"/>
      <c r="MNV71" s="192"/>
      <c r="MNW71" s="18"/>
      <c r="MNX71" s="192"/>
      <c r="MNY71" s="18"/>
      <c r="MNZ71" s="68">
        <f>IFERROR(IF(MOB24/MOB23 &lt; 0.1,0,MOG71),0)</f>
        <v>0</v>
      </c>
      <c r="MOA71" s="189" t="s">
        <v>32</v>
      </c>
      <c r="MOB71" s="190"/>
      <c r="MOC71" s="190"/>
      <c r="MOD71" s="190"/>
      <c r="MOE71" s="190"/>
      <c r="MOF71" s="190"/>
      <c r="MOG71" s="14"/>
      <c r="MOH71" s="16"/>
      <c r="MOI71" s="16"/>
      <c r="MOJ71" s="67">
        <f>IF(MOJ38=5,0,MOP71)</f>
        <v>0</v>
      </c>
      <c r="MOK71" s="18"/>
      <c r="MOL71" s="192"/>
      <c r="MOM71" s="18"/>
      <c r="MON71" s="192"/>
      <c r="MOO71" s="18"/>
      <c r="MOP71" s="68">
        <f>IFERROR(IF(MOR24/MOR23 &lt; 0.1,0,MOW71),0)</f>
        <v>0</v>
      </c>
      <c r="MOQ71" s="189" t="s">
        <v>32</v>
      </c>
      <c r="MOR71" s="190"/>
      <c r="MOS71" s="190"/>
      <c r="MOT71" s="190"/>
      <c r="MOU71" s="190"/>
      <c r="MOV71" s="190"/>
      <c r="MOW71" s="14"/>
      <c r="MOX71" s="16"/>
      <c r="MOY71" s="16"/>
      <c r="MOZ71" s="67">
        <f>IF(MOZ38=5,0,MPF71)</f>
        <v>0</v>
      </c>
      <c r="MPA71" s="18"/>
      <c r="MPB71" s="192"/>
      <c r="MPC71" s="18"/>
      <c r="MPD71" s="192"/>
      <c r="MPE71" s="18"/>
      <c r="MPF71" s="68">
        <f>IFERROR(IF(MPH24/MPH23 &lt; 0.1,0,MPM71),0)</f>
        <v>0</v>
      </c>
      <c r="MPG71" s="189" t="s">
        <v>32</v>
      </c>
      <c r="MPH71" s="190"/>
      <c r="MPI71" s="190"/>
      <c r="MPJ71" s="190"/>
      <c r="MPK71" s="190"/>
      <c r="MPL71" s="190"/>
      <c r="MPM71" s="14"/>
      <c r="MPN71" s="16"/>
      <c r="MPO71" s="16"/>
      <c r="MPP71" s="67">
        <f>IF(MPP38=5,0,MPV71)</f>
        <v>0</v>
      </c>
      <c r="MPQ71" s="18"/>
      <c r="MPR71" s="192"/>
      <c r="MPS71" s="18"/>
      <c r="MPT71" s="192"/>
      <c r="MPU71" s="18"/>
      <c r="MPV71" s="68">
        <f>IFERROR(IF(MPX24/MPX23 &lt; 0.1,0,MQC71),0)</f>
        <v>0</v>
      </c>
      <c r="MPW71" s="189" t="s">
        <v>32</v>
      </c>
      <c r="MPX71" s="190"/>
      <c r="MPY71" s="190"/>
      <c r="MPZ71" s="190"/>
      <c r="MQA71" s="190"/>
      <c r="MQB71" s="190"/>
      <c r="MQC71" s="14"/>
      <c r="MQD71" s="16"/>
      <c r="MQE71" s="16"/>
      <c r="MQF71" s="67">
        <f>IF(MQF38=5,0,MQL71)</f>
        <v>0</v>
      </c>
      <c r="MQG71" s="18"/>
      <c r="MQH71" s="192"/>
      <c r="MQI71" s="18"/>
      <c r="MQJ71" s="192"/>
      <c r="MQK71" s="18"/>
      <c r="MQL71" s="68">
        <f>IFERROR(IF(MQN24/MQN23 &lt; 0.1,0,MQS71),0)</f>
        <v>0</v>
      </c>
      <c r="MQM71" s="189" t="s">
        <v>32</v>
      </c>
      <c r="MQN71" s="190"/>
      <c r="MQO71" s="190"/>
      <c r="MQP71" s="190"/>
      <c r="MQQ71" s="190"/>
      <c r="MQR71" s="190"/>
      <c r="MQS71" s="14"/>
      <c r="MQT71" s="16"/>
      <c r="MQU71" s="16"/>
      <c r="MQV71" s="67">
        <f>IF(MQV38=5,0,MRB71)</f>
        <v>0</v>
      </c>
      <c r="MQW71" s="18"/>
      <c r="MQX71" s="192"/>
      <c r="MQY71" s="18"/>
      <c r="MQZ71" s="192"/>
      <c r="MRA71" s="18"/>
      <c r="MRB71" s="68">
        <f>IFERROR(IF(MRD24/MRD23 &lt; 0.1,0,MRI71),0)</f>
        <v>0</v>
      </c>
      <c r="MRC71" s="189" t="s">
        <v>32</v>
      </c>
      <c r="MRD71" s="190"/>
      <c r="MRE71" s="190"/>
      <c r="MRF71" s="190"/>
      <c r="MRG71" s="190"/>
      <c r="MRH71" s="190"/>
      <c r="MRI71" s="14"/>
      <c r="MRJ71" s="16"/>
      <c r="MRK71" s="16"/>
      <c r="MRL71" s="67">
        <f>IF(MRL38=5,0,MRR71)</f>
        <v>0</v>
      </c>
      <c r="MRM71" s="18"/>
      <c r="MRN71" s="192"/>
      <c r="MRO71" s="18"/>
      <c r="MRP71" s="192"/>
      <c r="MRQ71" s="18"/>
      <c r="MRR71" s="68">
        <f>IFERROR(IF(MRT24/MRT23 &lt; 0.1,0,MRY71),0)</f>
        <v>0</v>
      </c>
      <c r="MRS71" s="189" t="s">
        <v>32</v>
      </c>
      <c r="MRT71" s="190"/>
      <c r="MRU71" s="190"/>
      <c r="MRV71" s="190"/>
      <c r="MRW71" s="190"/>
      <c r="MRX71" s="190"/>
      <c r="MRY71" s="14"/>
      <c r="MRZ71" s="16"/>
      <c r="MSA71" s="16"/>
      <c r="MSB71" s="67">
        <f>IF(MSB38=5,0,MSH71)</f>
        <v>0</v>
      </c>
      <c r="MSC71" s="18"/>
      <c r="MSD71" s="192"/>
      <c r="MSE71" s="18"/>
      <c r="MSF71" s="192"/>
      <c r="MSG71" s="18"/>
      <c r="MSH71" s="68">
        <f>IFERROR(IF(MSJ24/MSJ23 &lt; 0.1,0,MSO71),0)</f>
        <v>0</v>
      </c>
      <c r="MSI71" s="189" t="s">
        <v>32</v>
      </c>
      <c r="MSJ71" s="190"/>
      <c r="MSK71" s="190"/>
      <c r="MSL71" s="190"/>
      <c r="MSM71" s="190"/>
      <c r="MSN71" s="190"/>
      <c r="MSO71" s="14"/>
      <c r="MSP71" s="16"/>
      <c r="MSQ71" s="16"/>
      <c r="MSR71" s="67">
        <f>IF(MSR38=5,0,MSX71)</f>
        <v>0</v>
      </c>
      <c r="MSS71" s="18"/>
      <c r="MST71" s="192"/>
      <c r="MSU71" s="18"/>
      <c r="MSV71" s="192"/>
      <c r="MSW71" s="18"/>
      <c r="MSX71" s="68">
        <f>IFERROR(IF(MSZ24/MSZ23 &lt; 0.1,0,MTE71),0)</f>
        <v>0</v>
      </c>
      <c r="MSY71" s="189" t="s">
        <v>32</v>
      </c>
      <c r="MSZ71" s="190"/>
      <c r="MTA71" s="190"/>
      <c r="MTB71" s="190"/>
      <c r="MTC71" s="190"/>
      <c r="MTD71" s="190"/>
      <c r="MTE71" s="14"/>
      <c r="MTF71" s="16"/>
      <c r="MTG71" s="16"/>
      <c r="MTH71" s="67">
        <f>IF(MTH38=5,0,MTN71)</f>
        <v>0</v>
      </c>
      <c r="MTI71" s="18"/>
      <c r="MTJ71" s="192"/>
      <c r="MTK71" s="18"/>
      <c r="MTL71" s="192"/>
      <c r="MTM71" s="18"/>
      <c r="MTN71" s="68">
        <f>IFERROR(IF(MTP24/MTP23 &lt; 0.1,0,MTU71),0)</f>
        <v>0</v>
      </c>
      <c r="MTO71" s="189" t="s">
        <v>32</v>
      </c>
      <c r="MTP71" s="190"/>
      <c r="MTQ71" s="190"/>
      <c r="MTR71" s="190"/>
      <c r="MTS71" s="190"/>
      <c r="MTT71" s="190"/>
      <c r="MTU71" s="14"/>
      <c r="MTV71" s="16"/>
      <c r="MTW71" s="16"/>
      <c r="MTX71" s="67">
        <f>IF(MTX38=5,0,MUD71)</f>
        <v>0</v>
      </c>
      <c r="MTY71" s="18"/>
      <c r="MTZ71" s="192"/>
      <c r="MUA71" s="18"/>
      <c r="MUB71" s="192"/>
      <c r="MUC71" s="18"/>
      <c r="MUD71" s="68">
        <f>IFERROR(IF(MUF24/MUF23 &lt; 0.1,0,MUK71),0)</f>
        <v>0</v>
      </c>
      <c r="MUE71" s="189" t="s">
        <v>32</v>
      </c>
      <c r="MUF71" s="190"/>
      <c r="MUG71" s="190"/>
      <c r="MUH71" s="190"/>
      <c r="MUI71" s="190"/>
      <c r="MUJ71" s="190"/>
      <c r="MUK71" s="14"/>
      <c r="MUL71" s="16"/>
      <c r="MUM71" s="16"/>
      <c r="MUN71" s="67">
        <f>IF(MUN38=5,0,MUT71)</f>
        <v>0</v>
      </c>
      <c r="MUO71" s="18"/>
      <c r="MUP71" s="192"/>
      <c r="MUQ71" s="18"/>
      <c r="MUR71" s="192"/>
      <c r="MUS71" s="18"/>
      <c r="MUT71" s="68">
        <f>IFERROR(IF(MUV24/MUV23 &lt; 0.1,0,MVA71),0)</f>
        <v>0</v>
      </c>
      <c r="MUU71" s="189" t="s">
        <v>32</v>
      </c>
      <c r="MUV71" s="190"/>
      <c r="MUW71" s="190"/>
      <c r="MUX71" s="190"/>
      <c r="MUY71" s="190"/>
      <c r="MUZ71" s="190"/>
      <c r="MVA71" s="14"/>
      <c r="MVB71" s="16"/>
      <c r="MVC71" s="16"/>
      <c r="MVD71" s="67">
        <f>IF(MVD38=5,0,MVJ71)</f>
        <v>0</v>
      </c>
      <c r="MVE71" s="18"/>
      <c r="MVF71" s="192"/>
      <c r="MVG71" s="18"/>
      <c r="MVH71" s="192"/>
      <c r="MVI71" s="18"/>
      <c r="MVJ71" s="68">
        <f>IFERROR(IF(MVL24/MVL23 &lt; 0.1,0,MVQ71),0)</f>
        <v>0</v>
      </c>
      <c r="MVK71" s="189" t="s">
        <v>32</v>
      </c>
      <c r="MVL71" s="190"/>
      <c r="MVM71" s="190"/>
      <c r="MVN71" s="190"/>
      <c r="MVO71" s="190"/>
      <c r="MVP71" s="190"/>
      <c r="MVQ71" s="14"/>
      <c r="MVR71" s="16"/>
      <c r="MVS71" s="16"/>
      <c r="MVT71" s="67">
        <f>IF(MVT38=5,0,MVZ71)</f>
        <v>0</v>
      </c>
      <c r="MVU71" s="18"/>
      <c r="MVV71" s="192"/>
      <c r="MVW71" s="18"/>
      <c r="MVX71" s="192"/>
      <c r="MVY71" s="18"/>
      <c r="MVZ71" s="68">
        <f>IFERROR(IF(MWB24/MWB23 &lt; 0.1,0,MWG71),0)</f>
        <v>0</v>
      </c>
      <c r="MWA71" s="189" t="s">
        <v>32</v>
      </c>
      <c r="MWB71" s="190"/>
      <c r="MWC71" s="190"/>
      <c r="MWD71" s="190"/>
      <c r="MWE71" s="190"/>
      <c r="MWF71" s="190"/>
      <c r="MWG71" s="14"/>
      <c r="MWH71" s="16"/>
      <c r="MWI71" s="16"/>
      <c r="MWJ71" s="67">
        <f>IF(MWJ38=5,0,MWP71)</f>
        <v>0</v>
      </c>
      <c r="MWK71" s="18"/>
      <c r="MWL71" s="192"/>
      <c r="MWM71" s="18"/>
      <c r="MWN71" s="192"/>
      <c r="MWO71" s="18"/>
      <c r="MWP71" s="68">
        <f>IFERROR(IF(MWR24/MWR23 &lt; 0.1,0,MWW71),0)</f>
        <v>0</v>
      </c>
      <c r="MWQ71" s="189" t="s">
        <v>32</v>
      </c>
      <c r="MWR71" s="190"/>
      <c r="MWS71" s="190"/>
      <c r="MWT71" s="190"/>
      <c r="MWU71" s="190"/>
      <c r="MWV71" s="190"/>
      <c r="MWW71" s="14"/>
      <c r="MWX71" s="16"/>
      <c r="MWY71" s="16"/>
      <c r="MWZ71" s="67">
        <f>IF(MWZ38=5,0,MXF71)</f>
        <v>0</v>
      </c>
      <c r="MXA71" s="18"/>
      <c r="MXB71" s="192"/>
      <c r="MXC71" s="18"/>
      <c r="MXD71" s="192"/>
      <c r="MXE71" s="18"/>
      <c r="MXF71" s="68">
        <f>IFERROR(IF(MXH24/MXH23 &lt; 0.1,0,MXM71),0)</f>
        <v>0</v>
      </c>
      <c r="MXG71" s="189" t="s">
        <v>32</v>
      </c>
      <c r="MXH71" s="190"/>
      <c r="MXI71" s="190"/>
      <c r="MXJ71" s="190"/>
      <c r="MXK71" s="190"/>
      <c r="MXL71" s="190"/>
      <c r="MXM71" s="14"/>
      <c r="MXN71" s="16"/>
      <c r="MXO71" s="16"/>
      <c r="MXP71" s="67">
        <f>IF(MXP38=5,0,MXV71)</f>
        <v>0</v>
      </c>
      <c r="MXQ71" s="18"/>
      <c r="MXR71" s="192"/>
      <c r="MXS71" s="18"/>
      <c r="MXT71" s="192"/>
      <c r="MXU71" s="18"/>
      <c r="MXV71" s="68">
        <f>IFERROR(IF(MXX24/MXX23 &lt; 0.1,0,MYC71),0)</f>
        <v>0</v>
      </c>
      <c r="MXW71" s="189" t="s">
        <v>32</v>
      </c>
      <c r="MXX71" s="190"/>
      <c r="MXY71" s="190"/>
      <c r="MXZ71" s="190"/>
      <c r="MYA71" s="190"/>
      <c r="MYB71" s="190"/>
      <c r="MYC71" s="14"/>
      <c r="MYD71" s="16"/>
      <c r="MYE71" s="16"/>
      <c r="MYF71" s="67">
        <f>IF(MYF38=5,0,MYL71)</f>
        <v>0</v>
      </c>
      <c r="MYG71" s="18"/>
      <c r="MYH71" s="192"/>
      <c r="MYI71" s="18"/>
      <c r="MYJ71" s="192"/>
      <c r="MYK71" s="18"/>
      <c r="MYL71" s="68">
        <f>IFERROR(IF(MYN24/MYN23 &lt; 0.1,0,MYS71),0)</f>
        <v>0</v>
      </c>
      <c r="MYM71" s="189" t="s">
        <v>32</v>
      </c>
      <c r="MYN71" s="190"/>
      <c r="MYO71" s="190"/>
      <c r="MYP71" s="190"/>
      <c r="MYQ71" s="190"/>
      <c r="MYR71" s="190"/>
      <c r="MYS71" s="14"/>
      <c r="MYT71" s="16"/>
      <c r="MYU71" s="16"/>
      <c r="MYV71" s="67">
        <f>IF(MYV38=5,0,MZB71)</f>
        <v>0</v>
      </c>
      <c r="MYW71" s="18"/>
      <c r="MYX71" s="192"/>
      <c r="MYY71" s="18"/>
      <c r="MYZ71" s="192"/>
      <c r="MZA71" s="18"/>
      <c r="MZB71" s="68">
        <f>IFERROR(IF(MZD24/MZD23 &lt; 0.1,0,MZI71),0)</f>
        <v>0</v>
      </c>
      <c r="MZC71" s="189" t="s">
        <v>32</v>
      </c>
      <c r="MZD71" s="190"/>
      <c r="MZE71" s="190"/>
      <c r="MZF71" s="190"/>
      <c r="MZG71" s="190"/>
      <c r="MZH71" s="190"/>
      <c r="MZI71" s="14"/>
      <c r="MZJ71" s="16"/>
      <c r="MZK71" s="16"/>
      <c r="MZL71" s="67">
        <f>IF(MZL38=5,0,MZR71)</f>
        <v>0</v>
      </c>
      <c r="MZM71" s="18"/>
      <c r="MZN71" s="192"/>
      <c r="MZO71" s="18"/>
      <c r="MZP71" s="192"/>
      <c r="MZQ71" s="18"/>
      <c r="MZR71" s="68">
        <f>IFERROR(IF(MZT24/MZT23 &lt; 0.1,0,MZY71),0)</f>
        <v>0</v>
      </c>
      <c r="MZS71" s="189" t="s">
        <v>32</v>
      </c>
      <c r="MZT71" s="190"/>
      <c r="MZU71" s="190"/>
      <c r="MZV71" s="190"/>
      <c r="MZW71" s="190"/>
      <c r="MZX71" s="190"/>
      <c r="MZY71" s="14"/>
      <c r="MZZ71" s="16"/>
      <c r="NAA71" s="16"/>
      <c r="NAB71" s="67">
        <f>IF(NAB38=5,0,NAH71)</f>
        <v>0</v>
      </c>
      <c r="NAC71" s="18"/>
      <c r="NAD71" s="192"/>
      <c r="NAE71" s="18"/>
      <c r="NAF71" s="192"/>
      <c r="NAG71" s="18"/>
      <c r="NAH71" s="68">
        <f>IFERROR(IF(NAJ24/NAJ23 &lt; 0.1,0,NAO71),0)</f>
        <v>0</v>
      </c>
      <c r="NAI71" s="189" t="s">
        <v>32</v>
      </c>
      <c r="NAJ71" s="190"/>
      <c r="NAK71" s="190"/>
      <c r="NAL71" s="190"/>
      <c r="NAM71" s="190"/>
      <c r="NAN71" s="190"/>
      <c r="NAO71" s="14"/>
      <c r="NAP71" s="16"/>
      <c r="NAQ71" s="16"/>
      <c r="NAR71" s="67">
        <f>IF(NAR38=5,0,NAX71)</f>
        <v>0</v>
      </c>
      <c r="NAS71" s="18"/>
      <c r="NAT71" s="192"/>
      <c r="NAU71" s="18"/>
      <c r="NAV71" s="192"/>
      <c r="NAW71" s="18"/>
      <c r="NAX71" s="68">
        <f>IFERROR(IF(NAZ24/NAZ23 &lt; 0.1,0,NBE71),0)</f>
        <v>0</v>
      </c>
      <c r="NAY71" s="189" t="s">
        <v>32</v>
      </c>
      <c r="NAZ71" s="190"/>
      <c r="NBA71" s="190"/>
      <c r="NBB71" s="190"/>
      <c r="NBC71" s="190"/>
      <c r="NBD71" s="190"/>
      <c r="NBE71" s="14"/>
      <c r="NBF71" s="16"/>
      <c r="NBG71" s="16"/>
      <c r="NBH71" s="67">
        <f>IF(NBH38=5,0,NBN71)</f>
        <v>0</v>
      </c>
      <c r="NBI71" s="18"/>
      <c r="NBJ71" s="192"/>
      <c r="NBK71" s="18"/>
      <c r="NBL71" s="192"/>
      <c r="NBM71" s="18"/>
      <c r="NBN71" s="68">
        <f>IFERROR(IF(NBP24/NBP23 &lt; 0.1,0,NBU71),0)</f>
        <v>0</v>
      </c>
      <c r="NBO71" s="189" t="s">
        <v>32</v>
      </c>
      <c r="NBP71" s="190"/>
      <c r="NBQ71" s="190"/>
      <c r="NBR71" s="190"/>
      <c r="NBS71" s="190"/>
      <c r="NBT71" s="190"/>
      <c r="NBU71" s="14"/>
      <c r="NBV71" s="16"/>
      <c r="NBW71" s="16"/>
      <c r="NBX71" s="67">
        <f>IF(NBX38=5,0,NCD71)</f>
        <v>0</v>
      </c>
      <c r="NBY71" s="18"/>
      <c r="NBZ71" s="192"/>
      <c r="NCA71" s="18"/>
      <c r="NCB71" s="192"/>
      <c r="NCC71" s="18"/>
      <c r="NCD71" s="68">
        <f>IFERROR(IF(NCF24/NCF23 &lt; 0.1,0,NCK71),0)</f>
        <v>0</v>
      </c>
      <c r="NCE71" s="189" t="s">
        <v>32</v>
      </c>
      <c r="NCF71" s="190"/>
      <c r="NCG71" s="190"/>
      <c r="NCH71" s="190"/>
      <c r="NCI71" s="190"/>
      <c r="NCJ71" s="190"/>
      <c r="NCK71" s="14"/>
      <c r="NCL71" s="16"/>
      <c r="NCM71" s="16"/>
      <c r="NCN71" s="67">
        <f>IF(NCN38=5,0,NCT71)</f>
        <v>0</v>
      </c>
      <c r="NCO71" s="18"/>
      <c r="NCP71" s="192"/>
      <c r="NCQ71" s="18"/>
      <c r="NCR71" s="192"/>
      <c r="NCS71" s="18"/>
      <c r="NCT71" s="68">
        <f>IFERROR(IF(NCV24/NCV23 &lt; 0.1,0,NDA71),0)</f>
        <v>0</v>
      </c>
      <c r="NCU71" s="189" t="s">
        <v>32</v>
      </c>
      <c r="NCV71" s="190"/>
      <c r="NCW71" s="190"/>
      <c r="NCX71" s="190"/>
      <c r="NCY71" s="190"/>
      <c r="NCZ71" s="190"/>
      <c r="NDA71" s="14"/>
      <c r="NDB71" s="16"/>
      <c r="NDC71" s="16"/>
      <c r="NDD71" s="67">
        <f>IF(NDD38=5,0,NDJ71)</f>
        <v>0</v>
      </c>
      <c r="NDE71" s="18"/>
      <c r="NDF71" s="192"/>
      <c r="NDG71" s="18"/>
      <c r="NDH71" s="192"/>
      <c r="NDI71" s="18"/>
      <c r="NDJ71" s="68">
        <f>IFERROR(IF(NDL24/NDL23 &lt; 0.1,0,NDQ71),0)</f>
        <v>0</v>
      </c>
      <c r="NDK71" s="189" t="s">
        <v>32</v>
      </c>
      <c r="NDL71" s="190"/>
      <c r="NDM71" s="190"/>
      <c r="NDN71" s="190"/>
      <c r="NDO71" s="190"/>
      <c r="NDP71" s="190"/>
      <c r="NDQ71" s="14"/>
      <c r="NDR71" s="16"/>
      <c r="NDS71" s="16"/>
      <c r="NDT71" s="67">
        <f>IF(NDT38=5,0,NDZ71)</f>
        <v>0</v>
      </c>
      <c r="NDU71" s="18"/>
      <c r="NDV71" s="192"/>
      <c r="NDW71" s="18"/>
      <c r="NDX71" s="192"/>
      <c r="NDY71" s="18"/>
      <c r="NDZ71" s="68">
        <f>IFERROR(IF(NEB24/NEB23 &lt; 0.1,0,NEG71),0)</f>
        <v>0</v>
      </c>
      <c r="NEA71" s="189" t="s">
        <v>32</v>
      </c>
      <c r="NEB71" s="190"/>
      <c r="NEC71" s="190"/>
      <c r="NED71" s="190"/>
      <c r="NEE71" s="190"/>
      <c r="NEF71" s="190"/>
      <c r="NEG71" s="14"/>
      <c r="NEH71" s="16"/>
      <c r="NEI71" s="16"/>
      <c r="NEJ71" s="67">
        <f>IF(NEJ38=5,0,NEP71)</f>
        <v>0</v>
      </c>
      <c r="NEK71" s="18"/>
      <c r="NEL71" s="192"/>
      <c r="NEM71" s="18"/>
      <c r="NEN71" s="192"/>
      <c r="NEO71" s="18"/>
      <c r="NEP71" s="68">
        <f>IFERROR(IF(NER24/NER23 &lt; 0.1,0,NEW71),0)</f>
        <v>0</v>
      </c>
      <c r="NEQ71" s="189" t="s">
        <v>32</v>
      </c>
      <c r="NER71" s="190"/>
      <c r="NES71" s="190"/>
      <c r="NET71" s="190"/>
      <c r="NEU71" s="190"/>
      <c r="NEV71" s="190"/>
      <c r="NEW71" s="14"/>
      <c r="NEX71" s="16"/>
      <c r="NEY71" s="16"/>
      <c r="NEZ71" s="67">
        <f>IF(NEZ38=5,0,NFF71)</f>
        <v>0</v>
      </c>
      <c r="NFA71" s="18"/>
      <c r="NFB71" s="192"/>
      <c r="NFC71" s="18"/>
      <c r="NFD71" s="192"/>
      <c r="NFE71" s="18"/>
      <c r="NFF71" s="68">
        <f>IFERROR(IF(NFH24/NFH23 &lt; 0.1,0,NFM71),0)</f>
        <v>0</v>
      </c>
      <c r="NFG71" s="189" t="s">
        <v>32</v>
      </c>
      <c r="NFH71" s="190"/>
      <c r="NFI71" s="190"/>
      <c r="NFJ71" s="190"/>
      <c r="NFK71" s="190"/>
      <c r="NFL71" s="190"/>
      <c r="NFM71" s="14"/>
      <c r="NFN71" s="16"/>
      <c r="NFO71" s="16"/>
      <c r="NFP71" s="67">
        <f>IF(NFP38=5,0,NFV71)</f>
        <v>0</v>
      </c>
      <c r="NFQ71" s="18"/>
      <c r="NFR71" s="192"/>
      <c r="NFS71" s="18"/>
      <c r="NFT71" s="192"/>
      <c r="NFU71" s="18"/>
      <c r="NFV71" s="68">
        <f>IFERROR(IF(NFX24/NFX23 &lt; 0.1,0,NGC71),0)</f>
        <v>0</v>
      </c>
      <c r="NFW71" s="189" t="s">
        <v>32</v>
      </c>
      <c r="NFX71" s="190"/>
      <c r="NFY71" s="190"/>
      <c r="NFZ71" s="190"/>
      <c r="NGA71" s="190"/>
      <c r="NGB71" s="190"/>
      <c r="NGC71" s="14"/>
      <c r="NGD71" s="16"/>
      <c r="NGE71" s="16"/>
      <c r="NGF71" s="67">
        <f>IF(NGF38=5,0,NGL71)</f>
        <v>0</v>
      </c>
      <c r="NGG71" s="18"/>
      <c r="NGH71" s="192"/>
      <c r="NGI71" s="18"/>
      <c r="NGJ71" s="192"/>
      <c r="NGK71" s="18"/>
      <c r="NGL71" s="68">
        <f>IFERROR(IF(NGN24/NGN23 &lt; 0.1,0,NGS71),0)</f>
        <v>0</v>
      </c>
      <c r="NGM71" s="189" t="s">
        <v>32</v>
      </c>
      <c r="NGN71" s="190"/>
      <c r="NGO71" s="190"/>
      <c r="NGP71" s="190"/>
      <c r="NGQ71" s="190"/>
      <c r="NGR71" s="190"/>
      <c r="NGS71" s="14"/>
      <c r="NGT71" s="16"/>
      <c r="NGU71" s="16"/>
      <c r="NGV71" s="67">
        <f>IF(NGV38=5,0,NHB71)</f>
        <v>0</v>
      </c>
      <c r="NGW71" s="18"/>
      <c r="NGX71" s="192"/>
      <c r="NGY71" s="18"/>
      <c r="NGZ71" s="192"/>
      <c r="NHA71" s="18"/>
      <c r="NHB71" s="68">
        <f>IFERROR(IF(NHD24/NHD23 &lt; 0.1,0,NHI71),0)</f>
        <v>0</v>
      </c>
      <c r="NHC71" s="189" t="s">
        <v>32</v>
      </c>
      <c r="NHD71" s="190"/>
      <c r="NHE71" s="190"/>
      <c r="NHF71" s="190"/>
      <c r="NHG71" s="190"/>
      <c r="NHH71" s="190"/>
      <c r="NHI71" s="14"/>
      <c r="NHJ71" s="16"/>
      <c r="NHK71" s="16"/>
      <c r="NHL71" s="67">
        <f>IF(NHL38=5,0,NHR71)</f>
        <v>0</v>
      </c>
      <c r="NHM71" s="18"/>
      <c r="NHN71" s="192"/>
      <c r="NHO71" s="18"/>
      <c r="NHP71" s="192"/>
      <c r="NHQ71" s="18"/>
      <c r="NHR71" s="68">
        <f>IFERROR(IF(NHT24/NHT23 &lt; 0.1,0,NHY71),0)</f>
        <v>0</v>
      </c>
      <c r="NHS71" s="189" t="s">
        <v>32</v>
      </c>
      <c r="NHT71" s="190"/>
      <c r="NHU71" s="190"/>
      <c r="NHV71" s="190"/>
      <c r="NHW71" s="190"/>
      <c r="NHX71" s="190"/>
      <c r="NHY71" s="14"/>
      <c r="NHZ71" s="16"/>
      <c r="NIA71" s="16"/>
      <c r="NIB71" s="67">
        <f>IF(NIB38=5,0,NIH71)</f>
        <v>0</v>
      </c>
      <c r="NIC71" s="18"/>
      <c r="NID71" s="192"/>
      <c r="NIE71" s="18"/>
      <c r="NIF71" s="192"/>
      <c r="NIG71" s="18"/>
      <c r="NIH71" s="68">
        <f>IFERROR(IF(NIJ24/NIJ23 &lt; 0.1,0,NIO71),0)</f>
        <v>0</v>
      </c>
      <c r="NII71" s="189" t="s">
        <v>32</v>
      </c>
      <c r="NIJ71" s="190"/>
      <c r="NIK71" s="190"/>
      <c r="NIL71" s="190"/>
      <c r="NIM71" s="190"/>
      <c r="NIN71" s="190"/>
      <c r="NIO71" s="14"/>
      <c r="NIP71" s="16"/>
      <c r="NIQ71" s="16"/>
      <c r="NIR71" s="67">
        <f>IF(NIR38=5,0,NIX71)</f>
        <v>0</v>
      </c>
      <c r="NIS71" s="18"/>
      <c r="NIT71" s="192"/>
      <c r="NIU71" s="18"/>
      <c r="NIV71" s="192"/>
      <c r="NIW71" s="18"/>
      <c r="NIX71" s="68">
        <f>IFERROR(IF(NIZ24/NIZ23 &lt; 0.1,0,NJE71),0)</f>
        <v>0</v>
      </c>
      <c r="NIY71" s="189" t="s">
        <v>32</v>
      </c>
      <c r="NIZ71" s="190"/>
      <c r="NJA71" s="190"/>
      <c r="NJB71" s="190"/>
      <c r="NJC71" s="190"/>
      <c r="NJD71" s="190"/>
      <c r="NJE71" s="14"/>
      <c r="NJF71" s="16"/>
      <c r="NJG71" s="16"/>
      <c r="NJH71" s="67">
        <f>IF(NJH38=5,0,NJN71)</f>
        <v>0</v>
      </c>
      <c r="NJI71" s="18"/>
      <c r="NJJ71" s="192"/>
      <c r="NJK71" s="18"/>
      <c r="NJL71" s="192"/>
      <c r="NJM71" s="18"/>
      <c r="NJN71" s="68">
        <f>IFERROR(IF(NJP24/NJP23 &lt; 0.1,0,NJU71),0)</f>
        <v>0</v>
      </c>
      <c r="NJO71" s="189" t="s">
        <v>32</v>
      </c>
      <c r="NJP71" s="190"/>
      <c r="NJQ71" s="190"/>
      <c r="NJR71" s="190"/>
      <c r="NJS71" s="190"/>
      <c r="NJT71" s="190"/>
      <c r="NJU71" s="14"/>
      <c r="NJV71" s="16"/>
      <c r="NJW71" s="16"/>
      <c r="NJX71" s="67">
        <f>IF(NJX38=5,0,NKD71)</f>
        <v>0</v>
      </c>
      <c r="NJY71" s="18"/>
      <c r="NJZ71" s="192"/>
      <c r="NKA71" s="18"/>
      <c r="NKB71" s="192"/>
      <c r="NKC71" s="18"/>
      <c r="NKD71" s="68">
        <f>IFERROR(IF(NKF24/NKF23 &lt; 0.1,0,NKK71),0)</f>
        <v>0</v>
      </c>
      <c r="NKE71" s="189" t="s">
        <v>32</v>
      </c>
      <c r="NKF71" s="190"/>
      <c r="NKG71" s="190"/>
      <c r="NKH71" s="190"/>
      <c r="NKI71" s="190"/>
      <c r="NKJ71" s="190"/>
      <c r="NKK71" s="14"/>
      <c r="NKL71" s="16"/>
      <c r="NKM71" s="16"/>
      <c r="NKN71" s="67">
        <f>IF(NKN38=5,0,NKT71)</f>
        <v>0</v>
      </c>
      <c r="NKO71" s="18"/>
      <c r="NKP71" s="192"/>
      <c r="NKQ71" s="18"/>
      <c r="NKR71" s="192"/>
      <c r="NKS71" s="18"/>
      <c r="NKT71" s="68">
        <f>IFERROR(IF(NKV24/NKV23 &lt; 0.1,0,NLA71),0)</f>
        <v>0</v>
      </c>
      <c r="NKU71" s="189" t="s">
        <v>32</v>
      </c>
      <c r="NKV71" s="190"/>
      <c r="NKW71" s="190"/>
      <c r="NKX71" s="190"/>
      <c r="NKY71" s="190"/>
      <c r="NKZ71" s="190"/>
      <c r="NLA71" s="14"/>
      <c r="NLB71" s="16"/>
      <c r="NLC71" s="16"/>
      <c r="NLD71" s="67">
        <f>IF(NLD38=5,0,NLJ71)</f>
        <v>0</v>
      </c>
      <c r="NLE71" s="18"/>
      <c r="NLF71" s="192"/>
      <c r="NLG71" s="18"/>
      <c r="NLH71" s="192"/>
      <c r="NLI71" s="18"/>
      <c r="NLJ71" s="68">
        <f>IFERROR(IF(NLL24/NLL23 &lt; 0.1,0,NLQ71),0)</f>
        <v>0</v>
      </c>
      <c r="NLK71" s="189" t="s">
        <v>32</v>
      </c>
      <c r="NLL71" s="190"/>
      <c r="NLM71" s="190"/>
      <c r="NLN71" s="190"/>
      <c r="NLO71" s="190"/>
      <c r="NLP71" s="190"/>
      <c r="NLQ71" s="14"/>
      <c r="NLR71" s="16"/>
      <c r="NLS71" s="16"/>
      <c r="NLT71" s="67">
        <f>IF(NLT38=5,0,NLZ71)</f>
        <v>0</v>
      </c>
      <c r="NLU71" s="18"/>
      <c r="NLV71" s="192"/>
      <c r="NLW71" s="18"/>
      <c r="NLX71" s="192"/>
      <c r="NLY71" s="18"/>
      <c r="NLZ71" s="68">
        <f>IFERROR(IF(NMB24/NMB23 &lt; 0.1,0,NMG71),0)</f>
        <v>0</v>
      </c>
      <c r="NMA71" s="189" t="s">
        <v>32</v>
      </c>
      <c r="NMB71" s="190"/>
      <c r="NMC71" s="190"/>
      <c r="NMD71" s="190"/>
      <c r="NME71" s="190"/>
      <c r="NMF71" s="190"/>
      <c r="NMG71" s="14"/>
      <c r="NMH71" s="16"/>
      <c r="NMI71" s="16"/>
      <c r="NMJ71" s="67">
        <f>IF(NMJ38=5,0,NMP71)</f>
        <v>0</v>
      </c>
      <c r="NMK71" s="18"/>
      <c r="NML71" s="192"/>
      <c r="NMM71" s="18"/>
      <c r="NMN71" s="192"/>
      <c r="NMO71" s="18"/>
      <c r="NMP71" s="68">
        <f>IFERROR(IF(NMR24/NMR23 &lt; 0.1,0,NMW71),0)</f>
        <v>0</v>
      </c>
      <c r="NMQ71" s="189" t="s">
        <v>32</v>
      </c>
      <c r="NMR71" s="190"/>
      <c r="NMS71" s="190"/>
      <c r="NMT71" s="190"/>
      <c r="NMU71" s="190"/>
      <c r="NMV71" s="190"/>
      <c r="NMW71" s="14"/>
      <c r="NMX71" s="16"/>
      <c r="NMY71" s="16"/>
      <c r="NMZ71" s="67">
        <f>IF(NMZ38=5,0,NNF71)</f>
        <v>0</v>
      </c>
      <c r="NNA71" s="18"/>
      <c r="NNB71" s="192"/>
      <c r="NNC71" s="18"/>
      <c r="NND71" s="192"/>
      <c r="NNE71" s="18"/>
      <c r="NNF71" s="68">
        <f>IFERROR(IF(NNH24/NNH23 &lt; 0.1,0,NNM71),0)</f>
        <v>0</v>
      </c>
      <c r="NNG71" s="189" t="s">
        <v>32</v>
      </c>
      <c r="NNH71" s="190"/>
      <c r="NNI71" s="190"/>
      <c r="NNJ71" s="190"/>
      <c r="NNK71" s="190"/>
      <c r="NNL71" s="190"/>
      <c r="NNM71" s="14"/>
      <c r="NNN71" s="16"/>
      <c r="NNO71" s="16"/>
      <c r="NNP71" s="67">
        <f>IF(NNP38=5,0,NNV71)</f>
        <v>0</v>
      </c>
      <c r="NNQ71" s="18"/>
      <c r="NNR71" s="192"/>
      <c r="NNS71" s="18"/>
      <c r="NNT71" s="192"/>
      <c r="NNU71" s="18"/>
      <c r="NNV71" s="68">
        <f>IFERROR(IF(NNX24/NNX23 &lt; 0.1,0,NOC71),0)</f>
        <v>0</v>
      </c>
      <c r="NNW71" s="189" t="s">
        <v>32</v>
      </c>
      <c r="NNX71" s="190"/>
      <c r="NNY71" s="190"/>
      <c r="NNZ71" s="190"/>
      <c r="NOA71" s="190"/>
      <c r="NOB71" s="190"/>
      <c r="NOC71" s="14"/>
      <c r="NOD71" s="16"/>
      <c r="NOE71" s="16"/>
      <c r="NOF71" s="67">
        <f>IF(NOF38=5,0,NOL71)</f>
        <v>0</v>
      </c>
      <c r="NOG71" s="18"/>
      <c r="NOH71" s="192"/>
      <c r="NOI71" s="18"/>
      <c r="NOJ71" s="192"/>
      <c r="NOK71" s="18"/>
      <c r="NOL71" s="68">
        <f>IFERROR(IF(NON24/NON23 &lt; 0.1,0,NOS71),0)</f>
        <v>0</v>
      </c>
      <c r="NOM71" s="189" t="s">
        <v>32</v>
      </c>
      <c r="NON71" s="190"/>
      <c r="NOO71" s="190"/>
      <c r="NOP71" s="190"/>
      <c r="NOQ71" s="190"/>
      <c r="NOR71" s="190"/>
      <c r="NOS71" s="14"/>
      <c r="NOT71" s="16"/>
      <c r="NOU71" s="16"/>
      <c r="NOV71" s="67">
        <f>IF(NOV38=5,0,NPB71)</f>
        <v>0</v>
      </c>
      <c r="NOW71" s="18"/>
      <c r="NOX71" s="192"/>
      <c r="NOY71" s="18"/>
      <c r="NOZ71" s="192"/>
      <c r="NPA71" s="18"/>
      <c r="NPB71" s="68">
        <f>IFERROR(IF(NPD24/NPD23 &lt; 0.1,0,NPI71),0)</f>
        <v>0</v>
      </c>
      <c r="NPC71" s="189" t="s">
        <v>32</v>
      </c>
      <c r="NPD71" s="190"/>
      <c r="NPE71" s="190"/>
      <c r="NPF71" s="190"/>
      <c r="NPG71" s="190"/>
      <c r="NPH71" s="190"/>
      <c r="NPI71" s="14"/>
      <c r="NPJ71" s="16"/>
      <c r="NPK71" s="16"/>
      <c r="NPL71" s="67">
        <f>IF(NPL38=5,0,NPR71)</f>
        <v>0</v>
      </c>
      <c r="NPM71" s="18"/>
      <c r="NPN71" s="192"/>
      <c r="NPO71" s="18"/>
      <c r="NPP71" s="192"/>
      <c r="NPQ71" s="18"/>
      <c r="NPR71" s="68">
        <f>IFERROR(IF(NPT24/NPT23 &lt; 0.1,0,NPY71),0)</f>
        <v>0</v>
      </c>
      <c r="NPS71" s="189" t="s">
        <v>32</v>
      </c>
      <c r="NPT71" s="190"/>
      <c r="NPU71" s="190"/>
      <c r="NPV71" s="190"/>
      <c r="NPW71" s="190"/>
      <c r="NPX71" s="190"/>
      <c r="NPY71" s="14"/>
      <c r="NPZ71" s="16"/>
      <c r="NQA71" s="16"/>
      <c r="NQB71" s="67">
        <f>IF(NQB38=5,0,NQH71)</f>
        <v>0</v>
      </c>
      <c r="NQC71" s="18"/>
      <c r="NQD71" s="192"/>
      <c r="NQE71" s="18"/>
      <c r="NQF71" s="192"/>
      <c r="NQG71" s="18"/>
      <c r="NQH71" s="68">
        <f>IFERROR(IF(NQJ24/NQJ23 &lt; 0.1,0,NQO71),0)</f>
        <v>0</v>
      </c>
      <c r="NQI71" s="189" t="s">
        <v>32</v>
      </c>
      <c r="NQJ71" s="190"/>
      <c r="NQK71" s="190"/>
      <c r="NQL71" s="190"/>
      <c r="NQM71" s="190"/>
      <c r="NQN71" s="190"/>
      <c r="NQO71" s="14"/>
      <c r="NQP71" s="16"/>
      <c r="NQQ71" s="16"/>
      <c r="NQR71" s="67">
        <f>IF(NQR38=5,0,NQX71)</f>
        <v>0</v>
      </c>
      <c r="NQS71" s="18"/>
      <c r="NQT71" s="192"/>
      <c r="NQU71" s="18"/>
      <c r="NQV71" s="192"/>
      <c r="NQW71" s="18"/>
      <c r="NQX71" s="68">
        <f>IFERROR(IF(NQZ24/NQZ23 &lt; 0.1,0,NRE71),0)</f>
        <v>0</v>
      </c>
      <c r="NQY71" s="189" t="s">
        <v>32</v>
      </c>
      <c r="NQZ71" s="190"/>
      <c r="NRA71" s="190"/>
      <c r="NRB71" s="190"/>
      <c r="NRC71" s="190"/>
      <c r="NRD71" s="190"/>
      <c r="NRE71" s="14"/>
      <c r="NRF71" s="16"/>
      <c r="NRG71" s="16"/>
      <c r="NRH71" s="67">
        <f>IF(NRH38=5,0,NRN71)</f>
        <v>0</v>
      </c>
      <c r="NRI71" s="18"/>
      <c r="NRJ71" s="192"/>
      <c r="NRK71" s="18"/>
      <c r="NRL71" s="192"/>
      <c r="NRM71" s="18"/>
      <c r="NRN71" s="68">
        <f>IFERROR(IF(NRP24/NRP23 &lt; 0.1,0,NRU71),0)</f>
        <v>0</v>
      </c>
      <c r="NRO71" s="189" t="s">
        <v>32</v>
      </c>
      <c r="NRP71" s="190"/>
      <c r="NRQ71" s="190"/>
      <c r="NRR71" s="190"/>
      <c r="NRS71" s="190"/>
      <c r="NRT71" s="190"/>
      <c r="NRU71" s="14"/>
      <c r="NRV71" s="16"/>
      <c r="NRW71" s="16"/>
      <c r="NRX71" s="67">
        <f>IF(NRX38=5,0,NSD71)</f>
        <v>0</v>
      </c>
      <c r="NRY71" s="18"/>
      <c r="NRZ71" s="192"/>
      <c r="NSA71" s="18"/>
      <c r="NSB71" s="192"/>
      <c r="NSC71" s="18"/>
      <c r="NSD71" s="68">
        <f>IFERROR(IF(NSF24/NSF23 &lt; 0.1,0,NSK71),0)</f>
        <v>0</v>
      </c>
      <c r="NSE71" s="189" t="s">
        <v>32</v>
      </c>
      <c r="NSF71" s="190"/>
      <c r="NSG71" s="190"/>
      <c r="NSH71" s="190"/>
      <c r="NSI71" s="190"/>
      <c r="NSJ71" s="190"/>
      <c r="NSK71" s="14"/>
      <c r="NSL71" s="16"/>
      <c r="NSM71" s="16"/>
      <c r="NSN71" s="67">
        <f>IF(NSN38=5,0,NST71)</f>
        <v>0</v>
      </c>
      <c r="NSO71" s="18"/>
      <c r="NSP71" s="192"/>
      <c r="NSQ71" s="18"/>
      <c r="NSR71" s="192"/>
      <c r="NSS71" s="18"/>
      <c r="NST71" s="68">
        <f>IFERROR(IF(NSV24/NSV23 &lt; 0.1,0,NTA71),0)</f>
        <v>0</v>
      </c>
      <c r="NSU71" s="189" t="s">
        <v>32</v>
      </c>
      <c r="NSV71" s="190"/>
      <c r="NSW71" s="190"/>
      <c r="NSX71" s="190"/>
      <c r="NSY71" s="190"/>
      <c r="NSZ71" s="190"/>
      <c r="NTA71" s="14"/>
      <c r="NTB71" s="16"/>
      <c r="NTC71" s="16"/>
      <c r="NTD71" s="67">
        <f>IF(NTD38=5,0,NTJ71)</f>
        <v>0</v>
      </c>
      <c r="NTE71" s="18"/>
      <c r="NTF71" s="192"/>
      <c r="NTG71" s="18"/>
      <c r="NTH71" s="192"/>
      <c r="NTI71" s="18"/>
      <c r="NTJ71" s="68">
        <f>IFERROR(IF(NTL24/NTL23 &lt; 0.1,0,NTQ71),0)</f>
        <v>0</v>
      </c>
      <c r="NTK71" s="189" t="s">
        <v>32</v>
      </c>
      <c r="NTL71" s="190"/>
      <c r="NTM71" s="190"/>
      <c r="NTN71" s="190"/>
      <c r="NTO71" s="190"/>
      <c r="NTP71" s="190"/>
      <c r="NTQ71" s="14"/>
      <c r="NTR71" s="16"/>
      <c r="NTS71" s="16"/>
      <c r="NTT71" s="67">
        <f>IF(NTT38=5,0,NTZ71)</f>
        <v>0</v>
      </c>
      <c r="NTU71" s="18"/>
      <c r="NTV71" s="192"/>
      <c r="NTW71" s="18"/>
      <c r="NTX71" s="192"/>
      <c r="NTY71" s="18"/>
      <c r="NTZ71" s="68">
        <f>IFERROR(IF(NUB24/NUB23 &lt; 0.1,0,NUG71),0)</f>
        <v>0</v>
      </c>
      <c r="NUA71" s="189" t="s">
        <v>32</v>
      </c>
      <c r="NUB71" s="190"/>
      <c r="NUC71" s="190"/>
      <c r="NUD71" s="190"/>
      <c r="NUE71" s="190"/>
      <c r="NUF71" s="190"/>
      <c r="NUG71" s="14"/>
      <c r="NUH71" s="16"/>
      <c r="NUI71" s="16"/>
      <c r="NUJ71" s="67">
        <f>IF(NUJ38=5,0,NUP71)</f>
        <v>0</v>
      </c>
      <c r="NUK71" s="18"/>
      <c r="NUL71" s="192"/>
      <c r="NUM71" s="18"/>
      <c r="NUN71" s="192"/>
      <c r="NUO71" s="18"/>
      <c r="NUP71" s="68">
        <f>IFERROR(IF(NUR24/NUR23 &lt; 0.1,0,NUW71),0)</f>
        <v>0</v>
      </c>
      <c r="NUQ71" s="189" t="s">
        <v>32</v>
      </c>
      <c r="NUR71" s="190"/>
      <c r="NUS71" s="190"/>
      <c r="NUT71" s="190"/>
      <c r="NUU71" s="190"/>
      <c r="NUV71" s="190"/>
      <c r="NUW71" s="14"/>
      <c r="NUX71" s="16"/>
      <c r="NUY71" s="16"/>
      <c r="NUZ71" s="67">
        <f>IF(NUZ38=5,0,NVF71)</f>
        <v>0</v>
      </c>
      <c r="NVA71" s="18"/>
      <c r="NVB71" s="192"/>
      <c r="NVC71" s="18"/>
      <c r="NVD71" s="192"/>
      <c r="NVE71" s="18"/>
      <c r="NVF71" s="68">
        <f>IFERROR(IF(NVH24/NVH23 &lt; 0.1,0,NVM71),0)</f>
        <v>0</v>
      </c>
      <c r="NVG71" s="189" t="s">
        <v>32</v>
      </c>
      <c r="NVH71" s="190"/>
      <c r="NVI71" s="190"/>
      <c r="NVJ71" s="190"/>
      <c r="NVK71" s="190"/>
      <c r="NVL71" s="190"/>
      <c r="NVM71" s="14"/>
      <c r="NVN71" s="16"/>
      <c r="NVO71" s="16"/>
      <c r="NVP71" s="67">
        <f>IF(NVP38=5,0,NVV71)</f>
        <v>0</v>
      </c>
      <c r="NVQ71" s="18"/>
      <c r="NVR71" s="192"/>
      <c r="NVS71" s="18"/>
      <c r="NVT71" s="192"/>
      <c r="NVU71" s="18"/>
      <c r="NVV71" s="68">
        <f>IFERROR(IF(NVX24/NVX23 &lt; 0.1,0,NWC71),0)</f>
        <v>0</v>
      </c>
      <c r="NVW71" s="189" t="s">
        <v>32</v>
      </c>
      <c r="NVX71" s="190"/>
      <c r="NVY71" s="190"/>
      <c r="NVZ71" s="190"/>
      <c r="NWA71" s="190"/>
      <c r="NWB71" s="190"/>
      <c r="NWC71" s="14"/>
      <c r="NWD71" s="16"/>
      <c r="NWE71" s="16"/>
      <c r="NWF71" s="67">
        <f>IF(NWF38=5,0,NWL71)</f>
        <v>0</v>
      </c>
      <c r="NWG71" s="18"/>
      <c r="NWH71" s="192"/>
      <c r="NWI71" s="18"/>
      <c r="NWJ71" s="192"/>
      <c r="NWK71" s="18"/>
      <c r="NWL71" s="68">
        <f>IFERROR(IF(NWN24/NWN23 &lt; 0.1,0,NWS71),0)</f>
        <v>0</v>
      </c>
      <c r="NWM71" s="189" t="s">
        <v>32</v>
      </c>
      <c r="NWN71" s="190"/>
      <c r="NWO71" s="190"/>
      <c r="NWP71" s="190"/>
      <c r="NWQ71" s="190"/>
      <c r="NWR71" s="190"/>
      <c r="NWS71" s="14"/>
      <c r="NWT71" s="16"/>
      <c r="NWU71" s="16"/>
      <c r="NWV71" s="67">
        <f>IF(NWV38=5,0,NXB71)</f>
        <v>0</v>
      </c>
      <c r="NWW71" s="18"/>
      <c r="NWX71" s="192"/>
      <c r="NWY71" s="18"/>
      <c r="NWZ71" s="192"/>
      <c r="NXA71" s="18"/>
      <c r="NXB71" s="68">
        <f>IFERROR(IF(NXD24/NXD23 &lt; 0.1,0,NXI71),0)</f>
        <v>0</v>
      </c>
      <c r="NXC71" s="189" t="s">
        <v>32</v>
      </c>
      <c r="NXD71" s="190"/>
      <c r="NXE71" s="190"/>
      <c r="NXF71" s="190"/>
      <c r="NXG71" s="190"/>
      <c r="NXH71" s="190"/>
      <c r="NXI71" s="14"/>
      <c r="NXJ71" s="16"/>
      <c r="NXK71" s="16"/>
      <c r="NXL71" s="67">
        <f>IF(NXL38=5,0,NXR71)</f>
        <v>0</v>
      </c>
      <c r="NXM71" s="18"/>
      <c r="NXN71" s="192"/>
      <c r="NXO71" s="18"/>
      <c r="NXP71" s="192"/>
      <c r="NXQ71" s="18"/>
      <c r="NXR71" s="68">
        <f>IFERROR(IF(NXT24/NXT23 &lt; 0.1,0,NXY71),0)</f>
        <v>0</v>
      </c>
      <c r="NXS71" s="189" t="s">
        <v>32</v>
      </c>
      <c r="NXT71" s="190"/>
      <c r="NXU71" s="190"/>
      <c r="NXV71" s="190"/>
      <c r="NXW71" s="190"/>
      <c r="NXX71" s="190"/>
      <c r="NXY71" s="14"/>
      <c r="NXZ71" s="16"/>
      <c r="NYA71" s="16"/>
      <c r="NYB71" s="67">
        <f>IF(NYB38=5,0,NYH71)</f>
        <v>0</v>
      </c>
      <c r="NYC71" s="18"/>
      <c r="NYD71" s="192"/>
      <c r="NYE71" s="18"/>
      <c r="NYF71" s="192"/>
      <c r="NYG71" s="18"/>
      <c r="NYH71" s="68">
        <f>IFERROR(IF(NYJ24/NYJ23 &lt; 0.1,0,NYO71),0)</f>
        <v>0</v>
      </c>
      <c r="NYI71" s="189" t="s">
        <v>32</v>
      </c>
      <c r="NYJ71" s="190"/>
      <c r="NYK71" s="190"/>
      <c r="NYL71" s="190"/>
      <c r="NYM71" s="190"/>
      <c r="NYN71" s="190"/>
      <c r="NYO71" s="14"/>
      <c r="NYP71" s="16"/>
      <c r="NYQ71" s="16"/>
      <c r="NYR71" s="67">
        <f>IF(NYR38=5,0,NYX71)</f>
        <v>0</v>
      </c>
      <c r="NYS71" s="18"/>
      <c r="NYT71" s="192"/>
      <c r="NYU71" s="18"/>
      <c r="NYV71" s="192"/>
      <c r="NYW71" s="18"/>
      <c r="NYX71" s="68">
        <f>IFERROR(IF(NYZ24/NYZ23 &lt; 0.1,0,NZE71),0)</f>
        <v>0</v>
      </c>
      <c r="NYY71" s="189" t="s">
        <v>32</v>
      </c>
      <c r="NYZ71" s="190"/>
      <c r="NZA71" s="190"/>
      <c r="NZB71" s="190"/>
      <c r="NZC71" s="190"/>
      <c r="NZD71" s="190"/>
      <c r="NZE71" s="14"/>
      <c r="NZF71" s="16"/>
      <c r="NZG71" s="16"/>
      <c r="NZH71" s="67">
        <f>IF(NZH38=5,0,NZN71)</f>
        <v>0</v>
      </c>
      <c r="NZI71" s="18"/>
      <c r="NZJ71" s="192"/>
      <c r="NZK71" s="18"/>
      <c r="NZL71" s="192"/>
      <c r="NZM71" s="18"/>
      <c r="NZN71" s="68">
        <f>IFERROR(IF(NZP24/NZP23 &lt; 0.1,0,NZU71),0)</f>
        <v>0</v>
      </c>
      <c r="NZO71" s="189" t="s">
        <v>32</v>
      </c>
      <c r="NZP71" s="190"/>
      <c r="NZQ71" s="190"/>
      <c r="NZR71" s="190"/>
      <c r="NZS71" s="190"/>
      <c r="NZT71" s="190"/>
      <c r="NZU71" s="14"/>
      <c r="NZV71" s="16"/>
      <c r="NZW71" s="16"/>
      <c r="NZX71" s="67">
        <f>IF(NZX38=5,0,OAD71)</f>
        <v>0</v>
      </c>
      <c r="NZY71" s="18"/>
      <c r="NZZ71" s="192"/>
      <c r="OAA71" s="18"/>
      <c r="OAB71" s="192"/>
      <c r="OAC71" s="18"/>
      <c r="OAD71" s="68">
        <f>IFERROR(IF(OAF24/OAF23 &lt; 0.1,0,OAK71),0)</f>
        <v>0</v>
      </c>
      <c r="OAE71" s="189" t="s">
        <v>32</v>
      </c>
      <c r="OAF71" s="190"/>
      <c r="OAG71" s="190"/>
      <c r="OAH71" s="190"/>
      <c r="OAI71" s="190"/>
      <c r="OAJ71" s="190"/>
      <c r="OAK71" s="14"/>
      <c r="OAL71" s="16"/>
      <c r="OAM71" s="16"/>
      <c r="OAN71" s="67">
        <f>IF(OAN38=5,0,OAT71)</f>
        <v>0</v>
      </c>
      <c r="OAO71" s="18"/>
      <c r="OAP71" s="192"/>
      <c r="OAQ71" s="18"/>
      <c r="OAR71" s="192"/>
      <c r="OAS71" s="18"/>
      <c r="OAT71" s="68">
        <f>IFERROR(IF(OAV24/OAV23 &lt; 0.1,0,OBA71),0)</f>
        <v>0</v>
      </c>
      <c r="OAU71" s="189" t="s">
        <v>32</v>
      </c>
      <c r="OAV71" s="190"/>
      <c r="OAW71" s="190"/>
      <c r="OAX71" s="190"/>
      <c r="OAY71" s="190"/>
      <c r="OAZ71" s="190"/>
      <c r="OBA71" s="14"/>
      <c r="OBB71" s="16"/>
      <c r="OBC71" s="16"/>
      <c r="OBD71" s="67">
        <f>IF(OBD38=5,0,OBJ71)</f>
        <v>0</v>
      </c>
      <c r="OBE71" s="18"/>
      <c r="OBF71" s="192"/>
      <c r="OBG71" s="18"/>
      <c r="OBH71" s="192"/>
      <c r="OBI71" s="18"/>
      <c r="OBJ71" s="68">
        <f>IFERROR(IF(OBL24/OBL23 &lt; 0.1,0,OBQ71),0)</f>
        <v>0</v>
      </c>
      <c r="OBK71" s="189" t="s">
        <v>32</v>
      </c>
      <c r="OBL71" s="190"/>
      <c r="OBM71" s="190"/>
      <c r="OBN71" s="190"/>
      <c r="OBO71" s="190"/>
      <c r="OBP71" s="190"/>
      <c r="OBQ71" s="14"/>
      <c r="OBR71" s="16"/>
      <c r="OBS71" s="16"/>
      <c r="OBT71" s="67">
        <f>IF(OBT38=5,0,OBZ71)</f>
        <v>0</v>
      </c>
      <c r="OBU71" s="18"/>
      <c r="OBV71" s="192"/>
      <c r="OBW71" s="18"/>
      <c r="OBX71" s="192"/>
      <c r="OBY71" s="18"/>
      <c r="OBZ71" s="68">
        <f>IFERROR(IF(OCB24/OCB23 &lt; 0.1,0,OCG71),0)</f>
        <v>0</v>
      </c>
      <c r="OCA71" s="189" t="s">
        <v>32</v>
      </c>
      <c r="OCB71" s="190"/>
      <c r="OCC71" s="190"/>
      <c r="OCD71" s="190"/>
      <c r="OCE71" s="190"/>
      <c r="OCF71" s="190"/>
      <c r="OCG71" s="14"/>
      <c r="OCH71" s="16"/>
      <c r="OCI71" s="16"/>
      <c r="OCJ71" s="67">
        <f>IF(OCJ38=5,0,OCP71)</f>
        <v>0</v>
      </c>
      <c r="OCK71" s="18"/>
      <c r="OCL71" s="192"/>
      <c r="OCM71" s="18"/>
      <c r="OCN71" s="192"/>
      <c r="OCO71" s="18"/>
      <c r="OCP71" s="68">
        <f>IFERROR(IF(OCR24/OCR23 &lt; 0.1,0,OCW71),0)</f>
        <v>0</v>
      </c>
      <c r="OCQ71" s="189" t="s">
        <v>32</v>
      </c>
      <c r="OCR71" s="190"/>
      <c r="OCS71" s="190"/>
      <c r="OCT71" s="190"/>
      <c r="OCU71" s="190"/>
      <c r="OCV71" s="190"/>
      <c r="OCW71" s="14"/>
      <c r="OCX71" s="16"/>
      <c r="OCY71" s="16"/>
      <c r="OCZ71" s="67">
        <f>IF(OCZ38=5,0,ODF71)</f>
        <v>0</v>
      </c>
      <c r="ODA71" s="18"/>
      <c r="ODB71" s="192"/>
      <c r="ODC71" s="18"/>
      <c r="ODD71" s="192"/>
      <c r="ODE71" s="18"/>
      <c r="ODF71" s="68">
        <f>IFERROR(IF(ODH24/ODH23 &lt; 0.1,0,ODM71),0)</f>
        <v>0</v>
      </c>
      <c r="ODG71" s="189" t="s">
        <v>32</v>
      </c>
      <c r="ODH71" s="190"/>
      <c r="ODI71" s="190"/>
      <c r="ODJ71" s="190"/>
      <c r="ODK71" s="190"/>
      <c r="ODL71" s="190"/>
      <c r="ODM71" s="14"/>
      <c r="ODN71" s="16"/>
      <c r="ODO71" s="16"/>
      <c r="ODP71" s="67">
        <f>IF(ODP38=5,0,ODV71)</f>
        <v>0</v>
      </c>
      <c r="ODQ71" s="18"/>
      <c r="ODR71" s="192"/>
      <c r="ODS71" s="18"/>
      <c r="ODT71" s="192"/>
      <c r="ODU71" s="18"/>
      <c r="ODV71" s="68">
        <f>IFERROR(IF(ODX24/ODX23 &lt; 0.1,0,OEC71),0)</f>
        <v>0</v>
      </c>
      <c r="ODW71" s="189" t="s">
        <v>32</v>
      </c>
      <c r="ODX71" s="190"/>
      <c r="ODY71" s="190"/>
      <c r="ODZ71" s="190"/>
      <c r="OEA71" s="190"/>
      <c r="OEB71" s="190"/>
      <c r="OEC71" s="14"/>
      <c r="OED71" s="16"/>
      <c r="OEE71" s="16"/>
      <c r="OEF71" s="67">
        <f>IF(OEF38=5,0,OEL71)</f>
        <v>0</v>
      </c>
      <c r="OEG71" s="18"/>
      <c r="OEH71" s="192"/>
      <c r="OEI71" s="18"/>
      <c r="OEJ71" s="192"/>
      <c r="OEK71" s="18"/>
      <c r="OEL71" s="68">
        <f>IFERROR(IF(OEN24/OEN23 &lt; 0.1,0,OES71),0)</f>
        <v>0</v>
      </c>
      <c r="OEM71" s="189" t="s">
        <v>32</v>
      </c>
      <c r="OEN71" s="190"/>
      <c r="OEO71" s="190"/>
      <c r="OEP71" s="190"/>
      <c r="OEQ71" s="190"/>
      <c r="OER71" s="190"/>
      <c r="OES71" s="14"/>
      <c r="OET71" s="16"/>
      <c r="OEU71" s="16"/>
      <c r="OEV71" s="67">
        <f>IF(OEV38=5,0,OFB71)</f>
        <v>0</v>
      </c>
      <c r="OEW71" s="18"/>
      <c r="OEX71" s="192"/>
      <c r="OEY71" s="18"/>
      <c r="OEZ71" s="192"/>
      <c r="OFA71" s="18"/>
      <c r="OFB71" s="68">
        <f>IFERROR(IF(OFD24/OFD23 &lt; 0.1,0,OFI71),0)</f>
        <v>0</v>
      </c>
      <c r="OFC71" s="189" t="s">
        <v>32</v>
      </c>
      <c r="OFD71" s="190"/>
      <c r="OFE71" s="190"/>
      <c r="OFF71" s="190"/>
      <c r="OFG71" s="190"/>
      <c r="OFH71" s="190"/>
      <c r="OFI71" s="14"/>
      <c r="OFJ71" s="16"/>
      <c r="OFK71" s="16"/>
      <c r="OFL71" s="67">
        <f>IF(OFL38=5,0,OFR71)</f>
        <v>0</v>
      </c>
      <c r="OFM71" s="18"/>
      <c r="OFN71" s="192"/>
      <c r="OFO71" s="18"/>
      <c r="OFP71" s="192"/>
      <c r="OFQ71" s="18"/>
      <c r="OFR71" s="68">
        <f>IFERROR(IF(OFT24/OFT23 &lt; 0.1,0,OFY71),0)</f>
        <v>0</v>
      </c>
      <c r="OFS71" s="189" t="s">
        <v>32</v>
      </c>
      <c r="OFT71" s="190"/>
      <c r="OFU71" s="190"/>
      <c r="OFV71" s="190"/>
      <c r="OFW71" s="190"/>
      <c r="OFX71" s="190"/>
      <c r="OFY71" s="14"/>
      <c r="OFZ71" s="16"/>
      <c r="OGA71" s="16"/>
      <c r="OGB71" s="67">
        <f>IF(OGB38=5,0,OGH71)</f>
        <v>0</v>
      </c>
      <c r="OGC71" s="18"/>
      <c r="OGD71" s="192"/>
      <c r="OGE71" s="18"/>
      <c r="OGF71" s="192"/>
      <c r="OGG71" s="18"/>
      <c r="OGH71" s="68">
        <f>IFERROR(IF(OGJ24/OGJ23 &lt; 0.1,0,OGO71),0)</f>
        <v>0</v>
      </c>
      <c r="OGI71" s="189" t="s">
        <v>32</v>
      </c>
      <c r="OGJ71" s="190"/>
      <c r="OGK71" s="190"/>
      <c r="OGL71" s="190"/>
      <c r="OGM71" s="190"/>
      <c r="OGN71" s="190"/>
      <c r="OGO71" s="14"/>
      <c r="OGP71" s="16"/>
      <c r="OGQ71" s="16"/>
      <c r="OGR71" s="67">
        <f>IF(OGR38=5,0,OGX71)</f>
        <v>0</v>
      </c>
      <c r="OGS71" s="18"/>
      <c r="OGT71" s="192"/>
      <c r="OGU71" s="18"/>
      <c r="OGV71" s="192"/>
      <c r="OGW71" s="18"/>
      <c r="OGX71" s="68">
        <f>IFERROR(IF(OGZ24/OGZ23 &lt; 0.1,0,OHE71),0)</f>
        <v>0</v>
      </c>
      <c r="OGY71" s="189" t="s">
        <v>32</v>
      </c>
      <c r="OGZ71" s="190"/>
      <c r="OHA71" s="190"/>
      <c r="OHB71" s="190"/>
      <c r="OHC71" s="190"/>
      <c r="OHD71" s="190"/>
      <c r="OHE71" s="14"/>
      <c r="OHF71" s="16"/>
      <c r="OHG71" s="16"/>
      <c r="OHH71" s="67">
        <f>IF(OHH38=5,0,OHN71)</f>
        <v>0</v>
      </c>
      <c r="OHI71" s="18"/>
      <c r="OHJ71" s="192"/>
      <c r="OHK71" s="18"/>
      <c r="OHL71" s="192"/>
      <c r="OHM71" s="18"/>
      <c r="OHN71" s="68">
        <f>IFERROR(IF(OHP24/OHP23 &lt; 0.1,0,OHU71),0)</f>
        <v>0</v>
      </c>
      <c r="OHO71" s="189" t="s">
        <v>32</v>
      </c>
      <c r="OHP71" s="190"/>
      <c r="OHQ71" s="190"/>
      <c r="OHR71" s="190"/>
      <c r="OHS71" s="190"/>
      <c r="OHT71" s="190"/>
      <c r="OHU71" s="14"/>
      <c r="OHV71" s="16"/>
      <c r="OHW71" s="16"/>
      <c r="OHX71" s="67">
        <f>IF(OHX38=5,0,OID71)</f>
        <v>0</v>
      </c>
      <c r="OHY71" s="18"/>
      <c r="OHZ71" s="192"/>
      <c r="OIA71" s="18"/>
      <c r="OIB71" s="192"/>
      <c r="OIC71" s="18"/>
      <c r="OID71" s="68">
        <f>IFERROR(IF(OIF24/OIF23 &lt; 0.1,0,OIK71),0)</f>
        <v>0</v>
      </c>
      <c r="OIE71" s="189" t="s">
        <v>32</v>
      </c>
      <c r="OIF71" s="190"/>
      <c r="OIG71" s="190"/>
      <c r="OIH71" s="190"/>
      <c r="OII71" s="190"/>
      <c r="OIJ71" s="190"/>
      <c r="OIK71" s="14"/>
      <c r="OIL71" s="16"/>
      <c r="OIM71" s="16"/>
      <c r="OIN71" s="67">
        <f>IF(OIN38=5,0,OIT71)</f>
        <v>0</v>
      </c>
      <c r="OIO71" s="18"/>
      <c r="OIP71" s="192"/>
      <c r="OIQ71" s="18"/>
      <c r="OIR71" s="192"/>
      <c r="OIS71" s="18"/>
      <c r="OIT71" s="68">
        <f>IFERROR(IF(OIV24/OIV23 &lt; 0.1,0,OJA71),0)</f>
        <v>0</v>
      </c>
      <c r="OIU71" s="189" t="s">
        <v>32</v>
      </c>
      <c r="OIV71" s="190"/>
      <c r="OIW71" s="190"/>
      <c r="OIX71" s="190"/>
      <c r="OIY71" s="190"/>
      <c r="OIZ71" s="190"/>
      <c r="OJA71" s="14"/>
      <c r="OJB71" s="16"/>
      <c r="OJC71" s="16"/>
      <c r="OJD71" s="67">
        <f>IF(OJD38=5,0,OJJ71)</f>
        <v>0</v>
      </c>
      <c r="OJE71" s="18"/>
      <c r="OJF71" s="192"/>
      <c r="OJG71" s="18"/>
      <c r="OJH71" s="192"/>
      <c r="OJI71" s="18"/>
      <c r="OJJ71" s="68">
        <f>IFERROR(IF(OJL24/OJL23 &lt; 0.1,0,OJQ71),0)</f>
        <v>0</v>
      </c>
      <c r="OJK71" s="189" t="s">
        <v>32</v>
      </c>
      <c r="OJL71" s="190"/>
      <c r="OJM71" s="190"/>
      <c r="OJN71" s="190"/>
      <c r="OJO71" s="190"/>
      <c r="OJP71" s="190"/>
      <c r="OJQ71" s="14"/>
      <c r="OJR71" s="16"/>
      <c r="OJS71" s="16"/>
      <c r="OJT71" s="67">
        <f>IF(OJT38=5,0,OJZ71)</f>
        <v>0</v>
      </c>
      <c r="OJU71" s="18"/>
      <c r="OJV71" s="192"/>
      <c r="OJW71" s="18"/>
      <c r="OJX71" s="192"/>
      <c r="OJY71" s="18"/>
      <c r="OJZ71" s="68">
        <f>IFERROR(IF(OKB24/OKB23 &lt; 0.1,0,OKG71),0)</f>
        <v>0</v>
      </c>
      <c r="OKA71" s="189" t="s">
        <v>32</v>
      </c>
      <c r="OKB71" s="190"/>
      <c r="OKC71" s="190"/>
      <c r="OKD71" s="190"/>
      <c r="OKE71" s="190"/>
      <c r="OKF71" s="190"/>
      <c r="OKG71" s="14"/>
      <c r="OKH71" s="16"/>
      <c r="OKI71" s="16"/>
      <c r="OKJ71" s="67">
        <f>IF(OKJ38=5,0,OKP71)</f>
        <v>0</v>
      </c>
      <c r="OKK71" s="18"/>
      <c r="OKL71" s="192"/>
      <c r="OKM71" s="18"/>
      <c r="OKN71" s="192"/>
      <c r="OKO71" s="18"/>
      <c r="OKP71" s="68">
        <f>IFERROR(IF(OKR24/OKR23 &lt; 0.1,0,OKW71),0)</f>
        <v>0</v>
      </c>
      <c r="OKQ71" s="189" t="s">
        <v>32</v>
      </c>
      <c r="OKR71" s="190"/>
      <c r="OKS71" s="190"/>
      <c r="OKT71" s="190"/>
      <c r="OKU71" s="190"/>
      <c r="OKV71" s="190"/>
      <c r="OKW71" s="14"/>
      <c r="OKX71" s="16"/>
      <c r="OKY71" s="16"/>
      <c r="OKZ71" s="67">
        <f>IF(OKZ38=5,0,OLF71)</f>
        <v>0</v>
      </c>
      <c r="OLA71" s="18"/>
      <c r="OLB71" s="192"/>
      <c r="OLC71" s="18"/>
      <c r="OLD71" s="192"/>
      <c r="OLE71" s="18"/>
      <c r="OLF71" s="68">
        <f>IFERROR(IF(OLH24/OLH23 &lt; 0.1,0,OLM71),0)</f>
        <v>0</v>
      </c>
      <c r="OLG71" s="189" t="s">
        <v>32</v>
      </c>
      <c r="OLH71" s="190"/>
      <c r="OLI71" s="190"/>
      <c r="OLJ71" s="190"/>
      <c r="OLK71" s="190"/>
      <c r="OLL71" s="190"/>
      <c r="OLM71" s="14"/>
      <c r="OLN71" s="16"/>
      <c r="OLO71" s="16"/>
      <c r="OLP71" s="67">
        <f>IF(OLP38=5,0,OLV71)</f>
        <v>0</v>
      </c>
      <c r="OLQ71" s="18"/>
      <c r="OLR71" s="192"/>
      <c r="OLS71" s="18"/>
      <c r="OLT71" s="192"/>
      <c r="OLU71" s="18"/>
      <c r="OLV71" s="68">
        <f>IFERROR(IF(OLX24/OLX23 &lt; 0.1,0,OMC71),0)</f>
        <v>0</v>
      </c>
      <c r="OLW71" s="189" t="s">
        <v>32</v>
      </c>
      <c r="OLX71" s="190"/>
      <c r="OLY71" s="190"/>
      <c r="OLZ71" s="190"/>
      <c r="OMA71" s="190"/>
      <c r="OMB71" s="190"/>
      <c r="OMC71" s="14"/>
      <c r="OMD71" s="16"/>
      <c r="OME71" s="16"/>
      <c r="OMF71" s="67">
        <f>IF(OMF38=5,0,OML71)</f>
        <v>0</v>
      </c>
      <c r="OMG71" s="18"/>
      <c r="OMH71" s="192"/>
      <c r="OMI71" s="18"/>
      <c r="OMJ71" s="192"/>
      <c r="OMK71" s="18"/>
      <c r="OML71" s="68">
        <f>IFERROR(IF(OMN24/OMN23 &lt; 0.1,0,OMS71),0)</f>
        <v>0</v>
      </c>
      <c r="OMM71" s="189" t="s">
        <v>32</v>
      </c>
      <c r="OMN71" s="190"/>
      <c r="OMO71" s="190"/>
      <c r="OMP71" s="190"/>
      <c r="OMQ71" s="190"/>
      <c r="OMR71" s="190"/>
      <c r="OMS71" s="14"/>
      <c r="OMT71" s="16"/>
      <c r="OMU71" s="16"/>
      <c r="OMV71" s="67">
        <f>IF(OMV38=5,0,ONB71)</f>
        <v>0</v>
      </c>
      <c r="OMW71" s="18"/>
      <c r="OMX71" s="192"/>
      <c r="OMY71" s="18"/>
      <c r="OMZ71" s="192"/>
      <c r="ONA71" s="18"/>
      <c r="ONB71" s="68">
        <f>IFERROR(IF(OND24/OND23 &lt; 0.1,0,ONI71),0)</f>
        <v>0</v>
      </c>
      <c r="ONC71" s="189" t="s">
        <v>32</v>
      </c>
      <c r="OND71" s="190"/>
      <c r="ONE71" s="190"/>
      <c r="ONF71" s="190"/>
      <c r="ONG71" s="190"/>
      <c r="ONH71" s="190"/>
      <c r="ONI71" s="14"/>
      <c r="ONJ71" s="16"/>
      <c r="ONK71" s="16"/>
      <c r="ONL71" s="67">
        <f>IF(ONL38=5,0,ONR71)</f>
        <v>0</v>
      </c>
      <c r="ONM71" s="18"/>
      <c r="ONN71" s="192"/>
      <c r="ONO71" s="18"/>
      <c r="ONP71" s="192"/>
      <c r="ONQ71" s="18"/>
      <c r="ONR71" s="68">
        <f>IFERROR(IF(ONT24/ONT23 &lt; 0.1,0,ONY71),0)</f>
        <v>0</v>
      </c>
      <c r="ONS71" s="189" t="s">
        <v>32</v>
      </c>
      <c r="ONT71" s="190"/>
      <c r="ONU71" s="190"/>
      <c r="ONV71" s="190"/>
      <c r="ONW71" s="190"/>
      <c r="ONX71" s="190"/>
      <c r="ONY71" s="14"/>
      <c r="ONZ71" s="16"/>
      <c r="OOA71" s="16"/>
      <c r="OOB71" s="67">
        <f>IF(OOB38=5,0,OOH71)</f>
        <v>0</v>
      </c>
      <c r="OOC71" s="18"/>
      <c r="OOD71" s="192"/>
      <c r="OOE71" s="18"/>
      <c r="OOF71" s="192"/>
      <c r="OOG71" s="18"/>
      <c r="OOH71" s="68">
        <f>IFERROR(IF(OOJ24/OOJ23 &lt; 0.1,0,OOO71),0)</f>
        <v>0</v>
      </c>
      <c r="OOI71" s="189" t="s">
        <v>32</v>
      </c>
      <c r="OOJ71" s="190"/>
      <c r="OOK71" s="190"/>
      <c r="OOL71" s="190"/>
      <c r="OOM71" s="190"/>
      <c r="OON71" s="190"/>
      <c r="OOO71" s="14"/>
      <c r="OOP71" s="16"/>
      <c r="OOQ71" s="16"/>
      <c r="OOR71" s="67">
        <f>IF(OOR38=5,0,OOX71)</f>
        <v>0</v>
      </c>
      <c r="OOS71" s="18"/>
      <c r="OOT71" s="192"/>
      <c r="OOU71" s="18"/>
      <c r="OOV71" s="192"/>
      <c r="OOW71" s="18"/>
      <c r="OOX71" s="68">
        <f>IFERROR(IF(OOZ24/OOZ23 &lt; 0.1,0,OPE71),0)</f>
        <v>0</v>
      </c>
      <c r="OOY71" s="189" t="s">
        <v>32</v>
      </c>
      <c r="OOZ71" s="190"/>
      <c r="OPA71" s="190"/>
      <c r="OPB71" s="190"/>
      <c r="OPC71" s="190"/>
      <c r="OPD71" s="190"/>
      <c r="OPE71" s="14"/>
      <c r="OPF71" s="16"/>
      <c r="OPG71" s="16"/>
      <c r="OPH71" s="67">
        <f>IF(OPH38=5,0,OPN71)</f>
        <v>0</v>
      </c>
      <c r="OPI71" s="18"/>
      <c r="OPJ71" s="192"/>
      <c r="OPK71" s="18"/>
      <c r="OPL71" s="192"/>
      <c r="OPM71" s="18"/>
      <c r="OPN71" s="68">
        <f>IFERROR(IF(OPP24/OPP23 &lt; 0.1,0,OPU71),0)</f>
        <v>0</v>
      </c>
      <c r="OPO71" s="189" t="s">
        <v>32</v>
      </c>
      <c r="OPP71" s="190"/>
      <c r="OPQ71" s="190"/>
      <c r="OPR71" s="190"/>
      <c r="OPS71" s="190"/>
      <c r="OPT71" s="190"/>
      <c r="OPU71" s="14"/>
      <c r="OPV71" s="16"/>
      <c r="OPW71" s="16"/>
      <c r="OPX71" s="67">
        <f>IF(OPX38=5,0,OQD71)</f>
        <v>0</v>
      </c>
      <c r="OPY71" s="18"/>
      <c r="OPZ71" s="192"/>
      <c r="OQA71" s="18"/>
      <c r="OQB71" s="192"/>
      <c r="OQC71" s="18"/>
      <c r="OQD71" s="68">
        <f>IFERROR(IF(OQF24/OQF23 &lt; 0.1,0,OQK71),0)</f>
        <v>0</v>
      </c>
      <c r="OQE71" s="189" t="s">
        <v>32</v>
      </c>
      <c r="OQF71" s="190"/>
      <c r="OQG71" s="190"/>
      <c r="OQH71" s="190"/>
      <c r="OQI71" s="190"/>
      <c r="OQJ71" s="190"/>
      <c r="OQK71" s="14"/>
      <c r="OQL71" s="16"/>
      <c r="OQM71" s="16"/>
      <c r="OQN71" s="67">
        <f>IF(OQN38=5,0,OQT71)</f>
        <v>0</v>
      </c>
      <c r="OQO71" s="18"/>
      <c r="OQP71" s="192"/>
      <c r="OQQ71" s="18"/>
      <c r="OQR71" s="192"/>
      <c r="OQS71" s="18"/>
      <c r="OQT71" s="68">
        <f>IFERROR(IF(OQV24/OQV23 &lt; 0.1,0,ORA71),0)</f>
        <v>0</v>
      </c>
      <c r="OQU71" s="189" t="s">
        <v>32</v>
      </c>
      <c r="OQV71" s="190"/>
      <c r="OQW71" s="190"/>
      <c r="OQX71" s="190"/>
      <c r="OQY71" s="190"/>
      <c r="OQZ71" s="190"/>
      <c r="ORA71" s="14"/>
      <c r="ORB71" s="16"/>
      <c r="ORC71" s="16"/>
      <c r="ORD71" s="67">
        <f>IF(ORD38=5,0,ORJ71)</f>
        <v>0</v>
      </c>
      <c r="ORE71" s="18"/>
      <c r="ORF71" s="192"/>
      <c r="ORG71" s="18"/>
      <c r="ORH71" s="192"/>
      <c r="ORI71" s="18"/>
      <c r="ORJ71" s="68">
        <f>IFERROR(IF(ORL24/ORL23 &lt; 0.1,0,ORQ71),0)</f>
        <v>0</v>
      </c>
      <c r="ORK71" s="189" t="s">
        <v>32</v>
      </c>
      <c r="ORL71" s="190"/>
      <c r="ORM71" s="190"/>
      <c r="ORN71" s="190"/>
      <c r="ORO71" s="190"/>
      <c r="ORP71" s="190"/>
      <c r="ORQ71" s="14"/>
      <c r="ORR71" s="16"/>
      <c r="ORS71" s="16"/>
      <c r="ORT71" s="67">
        <f>IF(ORT38=5,0,ORZ71)</f>
        <v>0</v>
      </c>
      <c r="ORU71" s="18"/>
      <c r="ORV71" s="192"/>
      <c r="ORW71" s="18"/>
      <c r="ORX71" s="192"/>
      <c r="ORY71" s="18"/>
      <c r="ORZ71" s="68">
        <f>IFERROR(IF(OSB24/OSB23 &lt; 0.1,0,OSG71),0)</f>
        <v>0</v>
      </c>
      <c r="OSA71" s="189" t="s">
        <v>32</v>
      </c>
      <c r="OSB71" s="190"/>
      <c r="OSC71" s="190"/>
      <c r="OSD71" s="190"/>
      <c r="OSE71" s="190"/>
      <c r="OSF71" s="190"/>
      <c r="OSG71" s="14"/>
      <c r="OSH71" s="16"/>
      <c r="OSI71" s="16"/>
      <c r="OSJ71" s="67">
        <f>IF(OSJ38=5,0,OSP71)</f>
        <v>0</v>
      </c>
      <c r="OSK71" s="18"/>
      <c r="OSL71" s="192"/>
      <c r="OSM71" s="18"/>
      <c r="OSN71" s="192"/>
      <c r="OSO71" s="18"/>
      <c r="OSP71" s="68">
        <f>IFERROR(IF(OSR24/OSR23 &lt; 0.1,0,OSW71),0)</f>
        <v>0</v>
      </c>
      <c r="OSQ71" s="189" t="s">
        <v>32</v>
      </c>
      <c r="OSR71" s="190"/>
      <c r="OSS71" s="190"/>
      <c r="OST71" s="190"/>
      <c r="OSU71" s="190"/>
      <c r="OSV71" s="190"/>
      <c r="OSW71" s="14"/>
      <c r="OSX71" s="16"/>
      <c r="OSY71" s="16"/>
      <c r="OSZ71" s="67">
        <f>IF(OSZ38=5,0,OTF71)</f>
        <v>0</v>
      </c>
      <c r="OTA71" s="18"/>
      <c r="OTB71" s="192"/>
      <c r="OTC71" s="18"/>
      <c r="OTD71" s="192"/>
      <c r="OTE71" s="18"/>
      <c r="OTF71" s="68">
        <f>IFERROR(IF(OTH24/OTH23 &lt; 0.1,0,OTM71),0)</f>
        <v>0</v>
      </c>
      <c r="OTG71" s="189" t="s">
        <v>32</v>
      </c>
      <c r="OTH71" s="190"/>
      <c r="OTI71" s="190"/>
      <c r="OTJ71" s="190"/>
      <c r="OTK71" s="190"/>
      <c r="OTL71" s="190"/>
      <c r="OTM71" s="14"/>
      <c r="OTN71" s="16"/>
      <c r="OTO71" s="16"/>
      <c r="OTP71" s="67">
        <f>IF(OTP38=5,0,OTV71)</f>
        <v>0</v>
      </c>
      <c r="OTQ71" s="18"/>
      <c r="OTR71" s="192"/>
      <c r="OTS71" s="18"/>
      <c r="OTT71" s="192"/>
      <c r="OTU71" s="18"/>
      <c r="OTV71" s="68">
        <f>IFERROR(IF(OTX24/OTX23 &lt; 0.1,0,OUC71),0)</f>
        <v>0</v>
      </c>
      <c r="OTW71" s="189" t="s">
        <v>32</v>
      </c>
      <c r="OTX71" s="190"/>
      <c r="OTY71" s="190"/>
      <c r="OTZ71" s="190"/>
      <c r="OUA71" s="190"/>
      <c r="OUB71" s="190"/>
      <c r="OUC71" s="14"/>
      <c r="OUD71" s="16"/>
      <c r="OUE71" s="16"/>
      <c r="OUF71" s="67">
        <f>IF(OUF38=5,0,OUL71)</f>
        <v>0</v>
      </c>
      <c r="OUG71" s="18"/>
      <c r="OUH71" s="192"/>
      <c r="OUI71" s="18"/>
      <c r="OUJ71" s="192"/>
      <c r="OUK71" s="18"/>
      <c r="OUL71" s="68">
        <f>IFERROR(IF(OUN24/OUN23 &lt; 0.1,0,OUS71),0)</f>
        <v>0</v>
      </c>
      <c r="OUM71" s="189" t="s">
        <v>32</v>
      </c>
      <c r="OUN71" s="190"/>
      <c r="OUO71" s="190"/>
      <c r="OUP71" s="190"/>
      <c r="OUQ71" s="190"/>
      <c r="OUR71" s="190"/>
      <c r="OUS71" s="14"/>
      <c r="OUT71" s="16"/>
      <c r="OUU71" s="16"/>
      <c r="OUV71" s="67">
        <f>IF(OUV38=5,0,OVB71)</f>
        <v>0</v>
      </c>
      <c r="OUW71" s="18"/>
      <c r="OUX71" s="192"/>
      <c r="OUY71" s="18"/>
      <c r="OUZ71" s="192"/>
      <c r="OVA71" s="18"/>
      <c r="OVB71" s="68">
        <f>IFERROR(IF(OVD24/OVD23 &lt; 0.1,0,OVI71),0)</f>
        <v>0</v>
      </c>
      <c r="OVC71" s="189" t="s">
        <v>32</v>
      </c>
      <c r="OVD71" s="190"/>
      <c r="OVE71" s="190"/>
      <c r="OVF71" s="190"/>
      <c r="OVG71" s="190"/>
      <c r="OVH71" s="190"/>
      <c r="OVI71" s="14"/>
      <c r="OVJ71" s="16"/>
      <c r="OVK71" s="16"/>
      <c r="OVL71" s="67">
        <f>IF(OVL38=5,0,OVR71)</f>
        <v>0</v>
      </c>
      <c r="OVM71" s="18"/>
      <c r="OVN71" s="192"/>
      <c r="OVO71" s="18"/>
      <c r="OVP71" s="192"/>
      <c r="OVQ71" s="18"/>
      <c r="OVR71" s="68">
        <f>IFERROR(IF(OVT24/OVT23 &lt; 0.1,0,OVY71),0)</f>
        <v>0</v>
      </c>
      <c r="OVS71" s="189" t="s">
        <v>32</v>
      </c>
      <c r="OVT71" s="190"/>
      <c r="OVU71" s="190"/>
      <c r="OVV71" s="190"/>
      <c r="OVW71" s="190"/>
      <c r="OVX71" s="190"/>
      <c r="OVY71" s="14"/>
      <c r="OVZ71" s="16"/>
      <c r="OWA71" s="16"/>
      <c r="OWB71" s="67">
        <f>IF(OWB38=5,0,OWH71)</f>
        <v>0</v>
      </c>
      <c r="OWC71" s="18"/>
      <c r="OWD71" s="192"/>
      <c r="OWE71" s="18"/>
      <c r="OWF71" s="192"/>
      <c r="OWG71" s="18"/>
      <c r="OWH71" s="68">
        <f>IFERROR(IF(OWJ24/OWJ23 &lt; 0.1,0,OWO71),0)</f>
        <v>0</v>
      </c>
      <c r="OWI71" s="189" t="s">
        <v>32</v>
      </c>
      <c r="OWJ71" s="190"/>
      <c r="OWK71" s="190"/>
      <c r="OWL71" s="190"/>
      <c r="OWM71" s="190"/>
      <c r="OWN71" s="190"/>
      <c r="OWO71" s="14"/>
      <c r="OWP71" s="16"/>
      <c r="OWQ71" s="16"/>
      <c r="OWR71" s="67">
        <f>IF(OWR38=5,0,OWX71)</f>
        <v>0</v>
      </c>
      <c r="OWS71" s="18"/>
      <c r="OWT71" s="192"/>
      <c r="OWU71" s="18"/>
      <c r="OWV71" s="192"/>
      <c r="OWW71" s="18"/>
      <c r="OWX71" s="68">
        <f>IFERROR(IF(OWZ24/OWZ23 &lt; 0.1,0,OXE71),0)</f>
        <v>0</v>
      </c>
      <c r="OWY71" s="189" t="s">
        <v>32</v>
      </c>
      <c r="OWZ71" s="190"/>
      <c r="OXA71" s="190"/>
      <c r="OXB71" s="190"/>
      <c r="OXC71" s="190"/>
      <c r="OXD71" s="190"/>
      <c r="OXE71" s="14"/>
      <c r="OXF71" s="16"/>
      <c r="OXG71" s="16"/>
      <c r="OXH71" s="67">
        <f>IF(OXH38=5,0,OXN71)</f>
        <v>0</v>
      </c>
      <c r="OXI71" s="18"/>
      <c r="OXJ71" s="192"/>
      <c r="OXK71" s="18"/>
      <c r="OXL71" s="192"/>
      <c r="OXM71" s="18"/>
      <c r="OXN71" s="68">
        <f>IFERROR(IF(OXP24/OXP23 &lt; 0.1,0,OXU71),0)</f>
        <v>0</v>
      </c>
      <c r="OXO71" s="189" t="s">
        <v>32</v>
      </c>
      <c r="OXP71" s="190"/>
      <c r="OXQ71" s="190"/>
      <c r="OXR71" s="190"/>
      <c r="OXS71" s="190"/>
      <c r="OXT71" s="190"/>
      <c r="OXU71" s="14"/>
      <c r="OXV71" s="16"/>
      <c r="OXW71" s="16"/>
      <c r="OXX71" s="67">
        <f>IF(OXX38=5,0,OYD71)</f>
        <v>0</v>
      </c>
      <c r="OXY71" s="18"/>
      <c r="OXZ71" s="192"/>
      <c r="OYA71" s="18"/>
      <c r="OYB71" s="192"/>
      <c r="OYC71" s="18"/>
      <c r="OYD71" s="68">
        <f>IFERROR(IF(OYF24/OYF23 &lt; 0.1,0,OYK71),0)</f>
        <v>0</v>
      </c>
      <c r="OYE71" s="189" t="s">
        <v>32</v>
      </c>
      <c r="OYF71" s="190"/>
      <c r="OYG71" s="190"/>
      <c r="OYH71" s="190"/>
      <c r="OYI71" s="190"/>
      <c r="OYJ71" s="190"/>
      <c r="OYK71" s="14"/>
      <c r="OYL71" s="16"/>
      <c r="OYM71" s="16"/>
      <c r="OYN71" s="67">
        <f>IF(OYN38=5,0,OYT71)</f>
        <v>0</v>
      </c>
      <c r="OYO71" s="18"/>
      <c r="OYP71" s="192"/>
      <c r="OYQ71" s="18"/>
      <c r="OYR71" s="192"/>
      <c r="OYS71" s="18"/>
      <c r="OYT71" s="68">
        <f>IFERROR(IF(OYV24/OYV23 &lt; 0.1,0,OZA71),0)</f>
        <v>0</v>
      </c>
      <c r="OYU71" s="189" t="s">
        <v>32</v>
      </c>
      <c r="OYV71" s="190"/>
      <c r="OYW71" s="190"/>
      <c r="OYX71" s="190"/>
      <c r="OYY71" s="190"/>
      <c r="OYZ71" s="190"/>
      <c r="OZA71" s="14"/>
      <c r="OZB71" s="16"/>
      <c r="OZC71" s="16"/>
      <c r="OZD71" s="67">
        <f>IF(OZD38=5,0,OZJ71)</f>
        <v>0</v>
      </c>
      <c r="OZE71" s="18"/>
      <c r="OZF71" s="192"/>
      <c r="OZG71" s="18"/>
      <c r="OZH71" s="192"/>
      <c r="OZI71" s="18"/>
      <c r="OZJ71" s="68">
        <f>IFERROR(IF(OZL24/OZL23 &lt; 0.1,0,OZQ71),0)</f>
        <v>0</v>
      </c>
      <c r="OZK71" s="189" t="s">
        <v>32</v>
      </c>
      <c r="OZL71" s="190"/>
      <c r="OZM71" s="190"/>
      <c r="OZN71" s="190"/>
      <c r="OZO71" s="190"/>
      <c r="OZP71" s="190"/>
      <c r="OZQ71" s="14"/>
      <c r="OZR71" s="16"/>
      <c r="OZS71" s="16"/>
      <c r="OZT71" s="67">
        <f>IF(OZT38=5,0,OZZ71)</f>
        <v>0</v>
      </c>
      <c r="OZU71" s="18"/>
      <c r="OZV71" s="192"/>
      <c r="OZW71" s="18"/>
      <c r="OZX71" s="192"/>
      <c r="OZY71" s="18"/>
      <c r="OZZ71" s="68">
        <f>IFERROR(IF(PAB24/PAB23 &lt; 0.1,0,PAG71),0)</f>
        <v>0</v>
      </c>
      <c r="PAA71" s="189" t="s">
        <v>32</v>
      </c>
      <c r="PAB71" s="190"/>
      <c r="PAC71" s="190"/>
      <c r="PAD71" s="190"/>
      <c r="PAE71" s="190"/>
      <c r="PAF71" s="190"/>
      <c r="PAG71" s="14"/>
      <c r="PAH71" s="16"/>
      <c r="PAI71" s="16"/>
      <c r="PAJ71" s="67">
        <f>IF(PAJ38=5,0,PAP71)</f>
        <v>0</v>
      </c>
      <c r="PAK71" s="18"/>
      <c r="PAL71" s="192"/>
      <c r="PAM71" s="18"/>
      <c r="PAN71" s="192"/>
      <c r="PAO71" s="18"/>
      <c r="PAP71" s="68">
        <f>IFERROR(IF(PAR24/PAR23 &lt; 0.1,0,PAW71),0)</f>
        <v>0</v>
      </c>
      <c r="PAQ71" s="189" t="s">
        <v>32</v>
      </c>
      <c r="PAR71" s="190"/>
      <c r="PAS71" s="190"/>
      <c r="PAT71" s="190"/>
      <c r="PAU71" s="190"/>
      <c r="PAV71" s="190"/>
      <c r="PAW71" s="14"/>
      <c r="PAX71" s="16"/>
      <c r="PAY71" s="16"/>
      <c r="PAZ71" s="67">
        <f>IF(PAZ38=5,0,PBF71)</f>
        <v>0</v>
      </c>
      <c r="PBA71" s="18"/>
      <c r="PBB71" s="192"/>
      <c r="PBC71" s="18"/>
      <c r="PBD71" s="192"/>
      <c r="PBE71" s="18"/>
      <c r="PBF71" s="68">
        <f>IFERROR(IF(PBH24/PBH23 &lt; 0.1,0,PBM71),0)</f>
        <v>0</v>
      </c>
      <c r="PBG71" s="189" t="s">
        <v>32</v>
      </c>
      <c r="PBH71" s="190"/>
      <c r="PBI71" s="190"/>
      <c r="PBJ71" s="190"/>
      <c r="PBK71" s="190"/>
      <c r="PBL71" s="190"/>
      <c r="PBM71" s="14"/>
      <c r="PBN71" s="16"/>
      <c r="PBO71" s="16"/>
      <c r="PBP71" s="67">
        <f>IF(PBP38=5,0,PBV71)</f>
        <v>0</v>
      </c>
      <c r="PBQ71" s="18"/>
      <c r="PBR71" s="192"/>
      <c r="PBS71" s="18"/>
      <c r="PBT71" s="192"/>
      <c r="PBU71" s="18"/>
      <c r="PBV71" s="68">
        <f>IFERROR(IF(PBX24/PBX23 &lt; 0.1,0,PCC71),0)</f>
        <v>0</v>
      </c>
      <c r="PBW71" s="189" t="s">
        <v>32</v>
      </c>
      <c r="PBX71" s="190"/>
      <c r="PBY71" s="190"/>
      <c r="PBZ71" s="190"/>
      <c r="PCA71" s="190"/>
      <c r="PCB71" s="190"/>
      <c r="PCC71" s="14"/>
      <c r="PCD71" s="16"/>
      <c r="PCE71" s="16"/>
      <c r="PCF71" s="67">
        <f>IF(PCF38=5,0,PCL71)</f>
        <v>0</v>
      </c>
      <c r="PCG71" s="18"/>
      <c r="PCH71" s="192"/>
      <c r="PCI71" s="18"/>
      <c r="PCJ71" s="192"/>
      <c r="PCK71" s="18"/>
      <c r="PCL71" s="68">
        <f>IFERROR(IF(PCN24/PCN23 &lt; 0.1,0,PCS71),0)</f>
        <v>0</v>
      </c>
      <c r="PCM71" s="189" t="s">
        <v>32</v>
      </c>
      <c r="PCN71" s="190"/>
      <c r="PCO71" s="190"/>
      <c r="PCP71" s="190"/>
      <c r="PCQ71" s="190"/>
      <c r="PCR71" s="190"/>
      <c r="PCS71" s="14"/>
      <c r="PCT71" s="16"/>
      <c r="PCU71" s="16"/>
      <c r="PCV71" s="67">
        <f>IF(PCV38=5,0,PDB71)</f>
        <v>0</v>
      </c>
      <c r="PCW71" s="18"/>
      <c r="PCX71" s="192"/>
      <c r="PCY71" s="18"/>
      <c r="PCZ71" s="192"/>
      <c r="PDA71" s="18"/>
      <c r="PDB71" s="68">
        <f>IFERROR(IF(PDD24/PDD23 &lt; 0.1,0,PDI71),0)</f>
        <v>0</v>
      </c>
      <c r="PDC71" s="189" t="s">
        <v>32</v>
      </c>
      <c r="PDD71" s="190"/>
      <c r="PDE71" s="190"/>
      <c r="PDF71" s="190"/>
      <c r="PDG71" s="190"/>
      <c r="PDH71" s="190"/>
      <c r="PDI71" s="14"/>
      <c r="PDJ71" s="16"/>
      <c r="PDK71" s="16"/>
      <c r="PDL71" s="67">
        <f>IF(PDL38=5,0,PDR71)</f>
        <v>0</v>
      </c>
      <c r="PDM71" s="18"/>
      <c r="PDN71" s="192"/>
      <c r="PDO71" s="18"/>
      <c r="PDP71" s="192"/>
      <c r="PDQ71" s="18"/>
      <c r="PDR71" s="68">
        <f>IFERROR(IF(PDT24/PDT23 &lt; 0.1,0,PDY71),0)</f>
        <v>0</v>
      </c>
      <c r="PDS71" s="189" t="s">
        <v>32</v>
      </c>
      <c r="PDT71" s="190"/>
      <c r="PDU71" s="190"/>
      <c r="PDV71" s="190"/>
      <c r="PDW71" s="190"/>
      <c r="PDX71" s="190"/>
      <c r="PDY71" s="14"/>
      <c r="PDZ71" s="16"/>
      <c r="PEA71" s="16"/>
      <c r="PEB71" s="67">
        <f>IF(PEB38=5,0,PEH71)</f>
        <v>0</v>
      </c>
      <c r="PEC71" s="18"/>
      <c r="PED71" s="192"/>
      <c r="PEE71" s="18"/>
      <c r="PEF71" s="192"/>
      <c r="PEG71" s="18"/>
      <c r="PEH71" s="68">
        <f>IFERROR(IF(PEJ24/PEJ23 &lt; 0.1,0,PEO71),0)</f>
        <v>0</v>
      </c>
      <c r="PEI71" s="189" t="s">
        <v>32</v>
      </c>
      <c r="PEJ71" s="190"/>
      <c r="PEK71" s="190"/>
      <c r="PEL71" s="190"/>
      <c r="PEM71" s="190"/>
      <c r="PEN71" s="190"/>
      <c r="PEO71" s="14"/>
      <c r="PEP71" s="16"/>
      <c r="PEQ71" s="16"/>
      <c r="PER71" s="67">
        <f>IF(PER38=5,0,PEX71)</f>
        <v>0</v>
      </c>
      <c r="PES71" s="18"/>
      <c r="PET71" s="192"/>
      <c r="PEU71" s="18"/>
      <c r="PEV71" s="192"/>
      <c r="PEW71" s="18"/>
      <c r="PEX71" s="68">
        <f>IFERROR(IF(PEZ24/PEZ23 &lt; 0.1,0,PFE71),0)</f>
        <v>0</v>
      </c>
      <c r="PEY71" s="189" t="s">
        <v>32</v>
      </c>
      <c r="PEZ71" s="190"/>
      <c r="PFA71" s="190"/>
      <c r="PFB71" s="190"/>
      <c r="PFC71" s="190"/>
      <c r="PFD71" s="190"/>
      <c r="PFE71" s="14"/>
      <c r="PFF71" s="16"/>
      <c r="PFG71" s="16"/>
      <c r="PFH71" s="67">
        <f>IF(PFH38=5,0,PFN71)</f>
        <v>0</v>
      </c>
      <c r="PFI71" s="18"/>
      <c r="PFJ71" s="192"/>
      <c r="PFK71" s="18"/>
      <c r="PFL71" s="192"/>
      <c r="PFM71" s="18"/>
      <c r="PFN71" s="68">
        <f>IFERROR(IF(PFP24/PFP23 &lt; 0.1,0,PFU71),0)</f>
        <v>0</v>
      </c>
      <c r="PFO71" s="189" t="s">
        <v>32</v>
      </c>
      <c r="PFP71" s="190"/>
      <c r="PFQ71" s="190"/>
      <c r="PFR71" s="190"/>
      <c r="PFS71" s="190"/>
      <c r="PFT71" s="190"/>
      <c r="PFU71" s="14"/>
      <c r="PFV71" s="16"/>
      <c r="PFW71" s="16"/>
      <c r="PFX71" s="67">
        <f>IF(PFX38=5,0,PGD71)</f>
        <v>0</v>
      </c>
      <c r="PFY71" s="18"/>
      <c r="PFZ71" s="192"/>
      <c r="PGA71" s="18"/>
      <c r="PGB71" s="192"/>
      <c r="PGC71" s="18"/>
      <c r="PGD71" s="68">
        <f>IFERROR(IF(PGF24/PGF23 &lt; 0.1,0,PGK71),0)</f>
        <v>0</v>
      </c>
      <c r="PGE71" s="189" t="s">
        <v>32</v>
      </c>
      <c r="PGF71" s="190"/>
      <c r="PGG71" s="190"/>
      <c r="PGH71" s="190"/>
      <c r="PGI71" s="190"/>
      <c r="PGJ71" s="190"/>
      <c r="PGK71" s="14"/>
      <c r="PGL71" s="16"/>
      <c r="PGM71" s="16"/>
      <c r="PGN71" s="67">
        <f>IF(PGN38=5,0,PGT71)</f>
        <v>0</v>
      </c>
      <c r="PGO71" s="18"/>
      <c r="PGP71" s="192"/>
      <c r="PGQ71" s="18"/>
      <c r="PGR71" s="192"/>
      <c r="PGS71" s="18"/>
      <c r="PGT71" s="68">
        <f>IFERROR(IF(PGV24/PGV23 &lt; 0.1,0,PHA71),0)</f>
        <v>0</v>
      </c>
      <c r="PGU71" s="189" t="s">
        <v>32</v>
      </c>
      <c r="PGV71" s="190"/>
      <c r="PGW71" s="190"/>
      <c r="PGX71" s="190"/>
      <c r="PGY71" s="190"/>
      <c r="PGZ71" s="190"/>
      <c r="PHA71" s="14"/>
      <c r="PHB71" s="16"/>
      <c r="PHC71" s="16"/>
      <c r="PHD71" s="67">
        <f>IF(PHD38=5,0,PHJ71)</f>
        <v>0</v>
      </c>
      <c r="PHE71" s="18"/>
      <c r="PHF71" s="192"/>
      <c r="PHG71" s="18"/>
      <c r="PHH71" s="192"/>
      <c r="PHI71" s="18"/>
      <c r="PHJ71" s="68">
        <f>IFERROR(IF(PHL24/PHL23 &lt; 0.1,0,PHQ71),0)</f>
        <v>0</v>
      </c>
      <c r="PHK71" s="189" t="s">
        <v>32</v>
      </c>
      <c r="PHL71" s="190"/>
      <c r="PHM71" s="190"/>
      <c r="PHN71" s="190"/>
      <c r="PHO71" s="190"/>
      <c r="PHP71" s="190"/>
      <c r="PHQ71" s="14"/>
      <c r="PHR71" s="16"/>
      <c r="PHS71" s="16"/>
      <c r="PHT71" s="67">
        <f>IF(PHT38=5,0,PHZ71)</f>
        <v>0</v>
      </c>
      <c r="PHU71" s="18"/>
      <c r="PHV71" s="192"/>
      <c r="PHW71" s="18"/>
      <c r="PHX71" s="192"/>
      <c r="PHY71" s="18"/>
      <c r="PHZ71" s="68">
        <f>IFERROR(IF(PIB24/PIB23 &lt; 0.1,0,PIG71),0)</f>
        <v>0</v>
      </c>
      <c r="PIA71" s="189" t="s">
        <v>32</v>
      </c>
      <c r="PIB71" s="190"/>
      <c r="PIC71" s="190"/>
      <c r="PID71" s="190"/>
      <c r="PIE71" s="190"/>
      <c r="PIF71" s="190"/>
      <c r="PIG71" s="14"/>
      <c r="PIH71" s="16"/>
      <c r="PII71" s="16"/>
      <c r="PIJ71" s="67">
        <f>IF(PIJ38=5,0,PIP71)</f>
        <v>0</v>
      </c>
      <c r="PIK71" s="18"/>
      <c r="PIL71" s="192"/>
      <c r="PIM71" s="18"/>
      <c r="PIN71" s="192"/>
      <c r="PIO71" s="18"/>
      <c r="PIP71" s="68">
        <f>IFERROR(IF(PIR24/PIR23 &lt; 0.1,0,PIW71),0)</f>
        <v>0</v>
      </c>
      <c r="PIQ71" s="189" t="s">
        <v>32</v>
      </c>
      <c r="PIR71" s="190"/>
      <c r="PIS71" s="190"/>
      <c r="PIT71" s="190"/>
      <c r="PIU71" s="190"/>
      <c r="PIV71" s="190"/>
      <c r="PIW71" s="14"/>
      <c r="PIX71" s="16"/>
      <c r="PIY71" s="16"/>
      <c r="PIZ71" s="67">
        <f>IF(PIZ38=5,0,PJF71)</f>
        <v>0</v>
      </c>
      <c r="PJA71" s="18"/>
      <c r="PJB71" s="192"/>
      <c r="PJC71" s="18"/>
      <c r="PJD71" s="192"/>
      <c r="PJE71" s="18"/>
      <c r="PJF71" s="68">
        <f>IFERROR(IF(PJH24/PJH23 &lt; 0.1,0,PJM71),0)</f>
        <v>0</v>
      </c>
      <c r="PJG71" s="189" t="s">
        <v>32</v>
      </c>
      <c r="PJH71" s="190"/>
      <c r="PJI71" s="190"/>
      <c r="PJJ71" s="190"/>
      <c r="PJK71" s="190"/>
      <c r="PJL71" s="190"/>
      <c r="PJM71" s="14"/>
      <c r="PJN71" s="16"/>
      <c r="PJO71" s="16"/>
      <c r="PJP71" s="67">
        <f>IF(PJP38=5,0,PJV71)</f>
        <v>0</v>
      </c>
      <c r="PJQ71" s="18"/>
      <c r="PJR71" s="192"/>
      <c r="PJS71" s="18"/>
      <c r="PJT71" s="192"/>
      <c r="PJU71" s="18"/>
      <c r="PJV71" s="68">
        <f>IFERROR(IF(PJX24/PJX23 &lt; 0.1,0,PKC71),0)</f>
        <v>0</v>
      </c>
      <c r="PJW71" s="189" t="s">
        <v>32</v>
      </c>
      <c r="PJX71" s="190"/>
      <c r="PJY71" s="190"/>
      <c r="PJZ71" s="190"/>
      <c r="PKA71" s="190"/>
      <c r="PKB71" s="190"/>
      <c r="PKC71" s="14"/>
      <c r="PKD71" s="16"/>
      <c r="PKE71" s="16"/>
      <c r="PKF71" s="67">
        <f>IF(PKF38=5,0,PKL71)</f>
        <v>0</v>
      </c>
      <c r="PKG71" s="18"/>
      <c r="PKH71" s="192"/>
      <c r="PKI71" s="18"/>
      <c r="PKJ71" s="192"/>
      <c r="PKK71" s="18"/>
      <c r="PKL71" s="68">
        <f>IFERROR(IF(PKN24/PKN23 &lt; 0.1,0,PKS71),0)</f>
        <v>0</v>
      </c>
      <c r="PKM71" s="189" t="s">
        <v>32</v>
      </c>
      <c r="PKN71" s="190"/>
      <c r="PKO71" s="190"/>
      <c r="PKP71" s="190"/>
      <c r="PKQ71" s="190"/>
      <c r="PKR71" s="190"/>
      <c r="PKS71" s="14"/>
      <c r="PKT71" s="16"/>
      <c r="PKU71" s="16"/>
      <c r="PKV71" s="67">
        <f>IF(PKV38=5,0,PLB71)</f>
        <v>0</v>
      </c>
      <c r="PKW71" s="18"/>
      <c r="PKX71" s="192"/>
      <c r="PKY71" s="18"/>
      <c r="PKZ71" s="192"/>
      <c r="PLA71" s="18"/>
      <c r="PLB71" s="68">
        <f>IFERROR(IF(PLD24/PLD23 &lt; 0.1,0,PLI71),0)</f>
        <v>0</v>
      </c>
      <c r="PLC71" s="189" t="s">
        <v>32</v>
      </c>
      <c r="PLD71" s="190"/>
      <c r="PLE71" s="190"/>
      <c r="PLF71" s="190"/>
      <c r="PLG71" s="190"/>
      <c r="PLH71" s="190"/>
      <c r="PLI71" s="14"/>
      <c r="PLJ71" s="16"/>
      <c r="PLK71" s="16"/>
      <c r="PLL71" s="67">
        <f>IF(PLL38=5,0,PLR71)</f>
        <v>0</v>
      </c>
      <c r="PLM71" s="18"/>
      <c r="PLN71" s="192"/>
      <c r="PLO71" s="18"/>
      <c r="PLP71" s="192"/>
      <c r="PLQ71" s="18"/>
      <c r="PLR71" s="68">
        <f>IFERROR(IF(PLT24/PLT23 &lt; 0.1,0,PLY71),0)</f>
        <v>0</v>
      </c>
      <c r="PLS71" s="189" t="s">
        <v>32</v>
      </c>
      <c r="PLT71" s="190"/>
      <c r="PLU71" s="190"/>
      <c r="PLV71" s="190"/>
      <c r="PLW71" s="190"/>
      <c r="PLX71" s="190"/>
      <c r="PLY71" s="14"/>
      <c r="PLZ71" s="16"/>
      <c r="PMA71" s="16"/>
      <c r="PMB71" s="67">
        <f>IF(PMB38=5,0,PMH71)</f>
        <v>0</v>
      </c>
      <c r="PMC71" s="18"/>
      <c r="PMD71" s="192"/>
      <c r="PME71" s="18"/>
      <c r="PMF71" s="192"/>
      <c r="PMG71" s="18"/>
      <c r="PMH71" s="68">
        <f>IFERROR(IF(PMJ24/PMJ23 &lt; 0.1,0,PMO71),0)</f>
        <v>0</v>
      </c>
      <c r="PMI71" s="189" t="s">
        <v>32</v>
      </c>
      <c r="PMJ71" s="190"/>
      <c r="PMK71" s="190"/>
      <c r="PML71" s="190"/>
      <c r="PMM71" s="190"/>
      <c r="PMN71" s="190"/>
      <c r="PMO71" s="14"/>
      <c r="PMP71" s="16"/>
      <c r="PMQ71" s="16"/>
      <c r="PMR71" s="67">
        <f>IF(PMR38=5,0,PMX71)</f>
        <v>0</v>
      </c>
      <c r="PMS71" s="18"/>
      <c r="PMT71" s="192"/>
      <c r="PMU71" s="18"/>
      <c r="PMV71" s="192"/>
      <c r="PMW71" s="18"/>
      <c r="PMX71" s="68">
        <f>IFERROR(IF(PMZ24/PMZ23 &lt; 0.1,0,PNE71),0)</f>
        <v>0</v>
      </c>
      <c r="PMY71" s="189" t="s">
        <v>32</v>
      </c>
      <c r="PMZ71" s="190"/>
      <c r="PNA71" s="190"/>
      <c r="PNB71" s="190"/>
      <c r="PNC71" s="190"/>
      <c r="PND71" s="190"/>
      <c r="PNE71" s="14"/>
      <c r="PNF71" s="16"/>
      <c r="PNG71" s="16"/>
      <c r="PNH71" s="67">
        <f>IF(PNH38=5,0,PNN71)</f>
        <v>0</v>
      </c>
      <c r="PNI71" s="18"/>
      <c r="PNJ71" s="192"/>
      <c r="PNK71" s="18"/>
      <c r="PNL71" s="192"/>
      <c r="PNM71" s="18"/>
      <c r="PNN71" s="68">
        <f>IFERROR(IF(PNP24/PNP23 &lt; 0.1,0,PNU71),0)</f>
        <v>0</v>
      </c>
      <c r="PNO71" s="189" t="s">
        <v>32</v>
      </c>
      <c r="PNP71" s="190"/>
      <c r="PNQ71" s="190"/>
      <c r="PNR71" s="190"/>
      <c r="PNS71" s="190"/>
      <c r="PNT71" s="190"/>
      <c r="PNU71" s="14"/>
      <c r="PNV71" s="16"/>
      <c r="PNW71" s="16"/>
      <c r="PNX71" s="67">
        <f>IF(PNX38=5,0,POD71)</f>
        <v>0</v>
      </c>
      <c r="PNY71" s="18"/>
      <c r="PNZ71" s="192"/>
      <c r="POA71" s="18"/>
      <c r="POB71" s="192"/>
      <c r="POC71" s="18"/>
      <c r="POD71" s="68">
        <f>IFERROR(IF(POF24/POF23 &lt; 0.1,0,POK71),0)</f>
        <v>0</v>
      </c>
      <c r="POE71" s="189" t="s">
        <v>32</v>
      </c>
      <c r="POF71" s="190"/>
      <c r="POG71" s="190"/>
      <c r="POH71" s="190"/>
      <c r="POI71" s="190"/>
      <c r="POJ71" s="190"/>
      <c r="POK71" s="14"/>
      <c r="POL71" s="16"/>
      <c r="POM71" s="16"/>
      <c r="PON71" s="67">
        <f>IF(PON38=5,0,POT71)</f>
        <v>0</v>
      </c>
      <c r="POO71" s="18"/>
      <c r="POP71" s="192"/>
      <c r="POQ71" s="18"/>
      <c r="POR71" s="192"/>
      <c r="POS71" s="18"/>
      <c r="POT71" s="68">
        <f>IFERROR(IF(POV24/POV23 &lt; 0.1,0,PPA71),0)</f>
        <v>0</v>
      </c>
      <c r="POU71" s="189" t="s">
        <v>32</v>
      </c>
      <c r="POV71" s="190"/>
      <c r="POW71" s="190"/>
      <c r="POX71" s="190"/>
      <c r="POY71" s="190"/>
      <c r="POZ71" s="190"/>
      <c r="PPA71" s="14"/>
      <c r="PPB71" s="16"/>
      <c r="PPC71" s="16"/>
      <c r="PPD71" s="67">
        <f>IF(PPD38=5,0,PPJ71)</f>
        <v>0</v>
      </c>
      <c r="PPE71" s="18"/>
      <c r="PPF71" s="192"/>
      <c r="PPG71" s="18"/>
      <c r="PPH71" s="192"/>
      <c r="PPI71" s="18"/>
      <c r="PPJ71" s="68">
        <f>IFERROR(IF(PPL24/PPL23 &lt; 0.1,0,PPQ71),0)</f>
        <v>0</v>
      </c>
      <c r="PPK71" s="189" t="s">
        <v>32</v>
      </c>
      <c r="PPL71" s="190"/>
      <c r="PPM71" s="190"/>
      <c r="PPN71" s="190"/>
      <c r="PPO71" s="190"/>
      <c r="PPP71" s="190"/>
      <c r="PPQ71" s="14"/>
      <c r="PPR71" s="16"/>
      <c r="PPS71" s="16"/>
      <c r="PPT71" s="67">
        <f>IF(PPT38=5,0,PPZ71)</f>
        <v>0</v>
      </c>
      <c r="PPU71" s="18"/>
      <c r="PPV71" s="192"/>
      <c r="PPW71" s="18"/>
      <c r="PPX71" s="192"/>
      <c r="PPY71" s="18"/>
      <c r="PPZ71" s="68">
        <f>IFERROR(IF(PQB24/PQB23 &lt; 0.1,0,PQG71),0)</f>
        <v>0</v>
      </c>
      <c r="PQA71" s="189" t="s">
        <v>32</v>
      </c>
      <c r="PQB71" s="190"/>
      <c r="PQC71" s="190"/>
      <c r="PQD71" s="190"/>
      <c r="PQE71" s="190"/>
      <c r="PQF71" s="190"/>
      <c r="PQG71" s="14"/>
      <c r="PQH71" s="16"/>
      <c r="PQI71" s="16"/>
      <c r="PQJ71" s="67">
        <f>IF(PQJ38=5,0,PQP71)</f>
        <v>0</v>
      </c>
      <c r="PQK71" s="18"/>
      <c r="PQL71" s="192"/>
      <c r="PQM71" s="18"/>
      <c r="PQN71" s="192"/>
      <c r="PQO71" s="18"/>
      <c r="PQP71" s="68">
        <f>IFERROR(IF(PQR24/PQR23 &lt; 0.1,0,PQW71),0)</f>
        <v>0</v>
      </c>
      <c r="PQQ71" s="189" t="s">
        <v>32</v>
      </c>
      <c r="PQR71" s="190"/>
      <c r="PQS71" s="190"/>
      <c r="PQT71" s="190"/>
      <c r="PQU71" s="190"/>
      <c r="PQV71" s="190"/>
      <c r="PQW71" s="14"/>
      <c r="PQX71" s="16"/>
      <c r="PQY71" s="16"/>
      <c r="PQZ71" s="67">
        <f>IF(PQZ38=5,0,PRF71)</f>
        <v>0</v>
      </c>
      <c r="PRA71" s="18"/>
      <c r="PRB71" s="192"/>
      <c r="PRC71" s="18"/>
      <c r="PRD71" s="192"/>
      <c r="PRE71" s="18"/>
      <c r="PRF71" s="68">
        <f>IFERROR(IF(PRH24/PRH23 &lt; 0.1,0,PRM71),0)</f>
        <v>0</v>
      </c>
      <c r="PRG71" s="189" t="s">
        <v>32</v>
      </c>
      <c r="PRH71" s="190"/>
      <c r="PRI71" s="190"/>
      <c r="PRJ71" s="190"/>
      <c r="PRK71" s="190"/>
      <c r="PRL71" s="190"/>
      <c r="PRM71" s="14"/>
      <c r="PRN71" s="16"/>
      <c r="PRO71" s="16"/>
      <c r="PRP71" s="67">
        <f>IF(PRP38=5,0,PRV71)</f>
        <v>0</v>
      </c>
      <c r="PRQ71" s="18"/>
      <c r="PRR71" s="192"/>
      <c r="PRS71" s="18"/>
      <c r="PRT71" s="192"/>
      <c r="PRU71" s="18"/>
      <c r="PRV71" s="68">
        <f>IFERROR(IF(PRX24/PRX23 &lt; 0.1,0,PSC71),0)</f>
        <v>0</v>
      </c>
      <c r="PRW71" s="189" t="s">
        <v>32</v>
      </c>
      <c r="PRX71" s="190"/>
      <c r="PRY71" s="190"/>
      <c r="PRZ71" s="190"/>
      <c r="PSA71" s="190"/>
      <c r="PSB71" s="190"/>
      <c r="PSC71" s="14"/>
      <c r="PSD71" s="16"/>
      <c r="PSE71" s="16"/>
      <c r="PSF71" s="67">
        <f>IF(PSF38=5,0,PSL71)</f>
        <v>0</v>
      </c>
      <c r="PSG71" s="18"/>
      <c r="PSH71" s="192"/>
      <c r="PSI71" s="18"/>
      <c r="PSJ71" s="192"/>
      <c r="PSK71" s="18"/>
      <c r="PSL71" s="68">
        <f>IFERROR(IF(PSN24/PSN23 &lt; 0.1,0,PSS71),0)</f>
        <v>0</v>
      </c>
      <c r="PSM71" s="189" t="s">
        <v>32</v>
      </c>
      <c r="PSN71" s="190"/>
      <c r="PSO71" s="190"/>
      <c r="PSP71" s="190"/>
      <c r="PSQ71" s="190"/>
      <c r="PSR71" s="190"/>
      <c r="PSS71" s="14"/>
      <c r="PST71" s="16"/>
      <c r="PSU71" s="16"/>
      <c r="PSV71" s="67">
        <f>IF(PSV38=5,0,PTB71)</f>
        <v>0</v>
      </c>
      <c r="PSW71" s="18"/>
      <c r="PSX71" s="192"/>
      <c r="PSY71" s="18"/>
      <c r="PSZ71" s="192"/>
      <c r="PTA71" s="18"/>
      <c r="PTB71" s="68">
        <f>IFERROR(IF(PTD24/PTD23 &lt; 0.1,0,PTI71),0)</f>
        <v>0</v>
      </c>
      <c r="PTC71" s="189" t="s">
        <v>32</v>
      </c>
      <c r="PTD71" s="190"/>
      <c r="PTE71" s="190"/>
      <c r="PTF71" s="190"/>
      <c r="PTG71" s="190"/>
      <c r="PTH71" s="190"/>
      <c r="PTI71" s="14"/>
      <c r="PTJ71" s="16"/>
      <c r="PTK71" s="16"/>
      <c r="PTL71" s="67">
        <f>IF(PTL38=5,0,PTR71)</f>
        <v>0</v>
      </c>
      <c r="PTM71" s="18"/>
      <c r="PTN71" s="192"/>
      <c r="PTO71" s="18"/>
      <c r="PTP71" s="192"/>
      <c r="PTQ71" s="18"/>
      <c r="PTR71" s="68">
        <f>IFERROR(IF(PTT24/PTT23 &lt; 0.1,0,PTY71),0)</f>
        <v>0</v>
      </c>
      <c r="PTS71" s="189" t="s">
        <v>32</v>
      </c>
      <c r="PTT71" s="190"/>
      <c r="PTU71" s="190"/>
      <c r="PTV71" s="190"/>
      <c r="PTW71" s="190"/>
      <c r="PTX71" s="190"/>
      <c r="PTY71" s="14"/>
      <c r="PTZ71" s="16"/>
      <c r="PUA71" s="16"/>
      <c r="PUB71" s="67">
        <f>IF(PUB38=5,0,PUH71)</f>
        <v>0</v>
      </c>
      <c r="PUC71" s="18"/>
      <c r="PUD71" s="192"/>
      <c r="PUE71" s="18"/>
      <c r="PUF71" s="192"/>
      <c r="PUG71" s="18"/>
      <c r="PUH71" s="68">
        <f>IFERROR(IF(PUJ24/PUJ23 &lt; 0.1,0,PUO71),0)</f>
        <v>0</v>
      </c>
      <c r="PUI71" s="189" t="s">
        <v>32</v>
      </c>
      <c r="PUJ71" s="190"/>
      <c r="PUK71" s="190"/>
      <c r="PUL71" s="190"/>
      <c r="PUM71" s="190"/>
      <c r="PUN71" s="190"/>
      <c r="PUO71" s="14"/>
      <c r="PUP71" s="16"/>
      <c r="PUQ71" s="16"/>
      <c r="PUR71" s="67">
        <f>IF(PUR38=5,0,PUX71)</f>
        <v>0</v>
      </c>
      <c r="PUS71" s="18"/>
      <c r="PUT71" s="192"/>
      <c r="PUU71" s="18"/>
      <c r="PUV71" s="192"/>
      <c r="PUW71" s="18"/>
      <c r="PUX71" s="68">
        <f>IFERROR(IF(PUZ24/PUZ23 &lt; 0.1,0,PVE71),0)</f>
        <v>0</v>
      </c>
      <c r="PUY71" s="189" t="s">
        <v>32</v>
      </c>
      <c r="PUZ71" s="190"/>
      <c r="PVA71" s="190"/>
      <c r="PVB71" s="190"/>
      <c r="PVC71" s="190"/>
      <c r="PVD71" s="190"/>
      <c r="PVE71" s="14"/>
      <c r="PVF71" s="16"/>
      <c r="PVG71" s="16"/>
      <c r="PVH71" s="67">
        <f>IF(PVH38=5,0,PVN71)</f>
        <v>0</v>
      </c>
      <c r="PVI71" s="18"/>
      <c r="PVJ71" s="192"/>
      <c r="PVK71" s="18"/>
      <c r="PVL71" s="192"/>
      <c r="PVM71" s="18"/>
      <c r="PVN71" s="68">
        <f>IFERROR(IF(PVP24/PVP23 &lt; 0.1,0,PVU71),0)</f>
        <v>0</v>
      </c>
      <c r="PVO71" s="189" t="s">
        <v>32</v>
      </c>
      <c r="PVP71" s="190"/>
      <c r="PVQ71" s="190"/>
      <c r="PVR71" s="190"/>
      <c r="PVS71" s="190"/>
      <c r="PVT71" s="190"/>
      <c r="PVU71" s="14"/>
      <c r="PVV71" s="16"/>
      <c r="PVW71" s="16"/>
      <c r="PVX71" s="67">
        <f>IF(PVX38=5,0,PWD71)</f>
        <v>0</v>
      </c>
      <c r="PVY71" s="18"/>
      <c r="PVZ71" s="192"/>
      <c r="PWA71" s="18"/>
      <c r="PWB71" s="192"/>
      <c r="PWC71" s="18"/>
      <c r="PWD71" s="68">
        <f>IFERROR(IF(PWF24/PWF23 &lt; 0.1,0,PWK71),0)</f>
        <v>0</v>
      </c>
      <c r="PWE71" s="189" t="s">
        <v>32</v>
      </c>
      <c r="PWF71" s="190"/>
      <c r="PWG71" s="190"/>
      <c r="PWH71" s="190"/>
      <c r="PWI71" s="190"/>
      <c r="PWJ71" s="190"/>
      <c r="PWK71" s="14"/>
      <c r="PWL71" s="16"/>
      <c r="PWM71" s="16"/>
      <c r="PWN71" s="67">
        <f>IF(PWN38=5,0,PWT71)</f>
        <v>0</v>
      </c>
      <c r="PWO71" s="18"/>
      <c r="PWP71" s="192"/>
      <c r="PWQ71" s="18"/>
      <c r="PWR71" s="192"/>
      <c r="PWS71" s="18"/>
      <c r="PWT71" s="68">
        <f>IFERROR(IF(PWV24/PWV23 &lt; 0.1,0,PXA71),0)</f>
        <v>0</v>
      </c>
      <c r="PWU71" s="189" t="s">
        <v>32</v>
      </c>
      <c r="PWV71" s="190"/>
      <c r="PWW71" s="190"/>
      <c r="PWX71" s="190"/>
      <c r="PWY71" s="190"/>
      <c r="PWZ71" s="190"/>
      <c r="PXA71" s="14"/>
      <c r="PXB71" s="16"/>
      <c r="PXC71" s="16"/>
      <c r="PXD71" s="67">
        <f>IF(PXD38=5,0,PXJ71)</f>
        <v>0</v>
      </c>
      <c r="PXE71" s="18"/>
      <c r="PXF71" s="192"/>
      <c r="PXG71" s="18"/>
      <c r="PXH71" s="192"/>
      <c r="PXI71" s="18"/>
      <c r="PXJ71" s="68">
        <f>IFERROR(IF(PXL24/PXL23 &lt; 0.1,0,PXQ71),0)</f>
        <v>0</v>
      </c>
      <c r="PXK71" s="189" t="s">
        <v>32</v>
      </c>
      <c r="PXL71" s="190"/>
      <c r="PXM71" s="190"/>
      <c r="PXN71" s="190"/>
      <c r="PXO71" s="190"/>
      <c r="PXP71" s="190"/>
      <c r="PXQ71" s="14"/>
      <c r="PXR71" s="16"/>
      <c r="PXS71" s="16"/>
      <c r="PXT71" s="67">
        <f>IF(PXT38=5,0,PXZ71)</f>
        <v>0</v>
      </c>
      <c r="PXU71" s="18"/>
      <c r="PXV71" s="192"/>
      <c r="PXW71" s="18"/>
      <c r="PXX71" s="192"/>
      <c r="PXY71" s="18"/>
      <c r="PXZ71" s="68">
        <f>IFERROR(IF(PYB24/PYB23 &lt; 0.1,0,PYG71),0)</f>
        <v>0</v>
      </c>
      <c r="PYA71" s="189" t="s">
        <v>32</v>
      </c>
      <c r="PYB71" s="190"/>
      <c r="PYC71" s="190"/>
      <c r="PYD71" s="190"/>
      <c r="PYE71" s="190"/>
      <c r="PYF71" s="190"/>
      <c r="PYG71" s="14"/>
      <c r="PYH71" s="16"/>
      <c r="PYI71" s="16"/>
      <c r="PYJ71" s="67">
        <f>IF(PYJ38=5,0,PYP71)</f>
        <v>0</v>
      </c>
      <c r="PYK71" s="18"/>
      <c r="PYL71" s="192"/>
      <c r="PYM71" s="18"/>
      <c r="PYN71" s="192"/>
      <c r="PYO71" s="18"/>
      <c r="PYP71" s="68">
        <f>IFERROR(IF(PYR24/PYR23 &lt; 0.1,0,PYW71),0)</f>
        <v>0</v>
      </c>
      <c r="PYQ71" s="189" t="s">
        <v>32</v>
      </c>
      <c r="PYR71" s="190"/>
      <c r="PYS71" s="190"/>
      <c r="PYT71" s="190"/>
      <c r="PYU71" s="190"/>
      <c r="PYV71" s="190"/>
      <c r="PYW71" s="14"/>
      <c r="PYX71" s="16"/>
      <c r="PYY71" s="16"/>
      <c r="PYZ71" s="67">
        <f>IF(PYZ38=5,0,PZF71)</f>
        <v>0</v>
      </c>
      <c r="PZA71" s="18"/>
      <c r="PZB71" s="192"/>
      <c r="PZC71" s="18"/>
      <c r="PZD71" s="192"/>
      <c r="PZE71" s="18"/>
      <c r="PZF71" s="68">
        <f>IFERROR(IF(PZH24/PZH23 &lt; 0.1,0,PZM71),0)</f>
        <v>0</v>
      </c>
      <c r="PZG71" s="189" t="s">
        <v>32</v>
      </c>
      <c r="PZH71" s="190"/>
      <c r="PZI71" s="190"/>
      <c r="PZJ71" s="190"/>
      <c r="PZK71" s="190"/>
      <c r="PZL71" s="190"/>
      <c r="PZM71" s="14"/>
      <c r="PZN71" s="16"/>
      <c r="PZO71" s="16"/>
      <c r="PZP71" s="67">
        <f>IF(PZP38=5,0,PZV71)</f>
        <v>0</v>
      </c>
      <c r="PZQ71" s="18"/>
      <c r="PZR71" s="192"/>
      <c r="PZS71" s="18"/>
      <c r="PZT71" s="192"/>
      <c r="PZU71" s="18"/>
      <c r="PZV71" s="68">
        <f>IFERROR(IF(PZX24/PZX23 &lt; 0.1,0,QAC71),0)</f>
        <v>0</v>
      </c>
      <c r="PZW71" s="189" t="s">
        <v>32</v>
      </c>
      <c r="PZX71" s="190"/>
      <c r="PZY71" s="190"/>
      <c r="PZZ71" s="190"/>
      <c r="QAA71" s="190"/>
      <c r="QAB71" s="190"/>
      <c r="QAC71" s="14"/>
      <c r="QAD71" s="16"/>
      <c r="QAE71" s="16"/>
      <c r="QAF71" s="67">
        <f>IF(QAF38=5,0,QAL71)</f>
        <v>0</v>
      </c>
      <c r="QAG71" s="18"/>
      <c r="QAH71" s="192"/>
      <c r="QAI71" s="18"/>
      <c r="QAJ71" s="192"/>
      <c r="QAK71" s="18"/>
      <c r="QAL71" s="68">
        <f>IFERROR(IF(QAN24/QAN23 &lt; 0.1,0,QAS71),0)</f>
        <v>0</v>
      </c>
      <c r="QAM71" s="189" t="s">
        <v>32</v>
      </c>
      <c r="QAN71" s="190"/>
      <c r="QAO71" s="190"/>
      <c r="QAP71" s="190"/>
      <c r="QAQ71" s="190"/>
      <c r="QAR71" s="190"/>
      <c r="QAS71" s="14"/>
      <c r="QAT71" s="16"/>
      <c r="QAU71" s="16"/>
      <c r="QAV71" s="67">
        <f>IF(QAV38=5,0,QBB71)</f>
        <v>0</v>
      </c>
      <c r="QAW71" s="18"/>
      <c r="QAX71" s="192"/>
      <c r="QAY71" s="18"/>
      <c r="QAZ71" s="192"/>
      <c r="QBA71" s="18"/>
      <c r="QBB71" s="68">
        <f>IFERROR(IF(QBD24/QBD23 &lt; 0.1,0,QBI71),0)</f>
        <v>0</v>
      </c>
      <c r="QBC71" s="189" t="s">
        <v>32</v>
      </c>
      <c r="QBD71" s="190"/>
      <c r="QBE71" s="190"/>
      <c r="QBF71" s="190"/>
      <c r="QBG71" s="190"/>
      <c r="QBH71" s="190"/>
      <c r="QBI71" s="14"/>
      <c r="QBJ71" s="16"/>
      <c r="QBK71" s="16"/>
      <c r="QBL71" s="67">
        <f>IF(QBL38=5,0,QBR71)</f>
        <v>0</v>
      </c>
      <c r="QBM71" s="18"/>
      <c r="QBN71" s="192"/>
      <c r="QBO71" s="18"/>
      <c r="QBP71" s="192"/>
      <c r="QBQ71" s="18"/>
      <c r="QBR71" s="68">
        <f>IFERROR(IF(QBT24/QBT23 &lt; 0.1,0,QBY71),0)</f>
        <v>0</v>
      </c>
      <c r="QBS71" s="189" t="s">
        <v>32</v>
      </c>
      <c r="QBT71" s="190"/>
      <c r="QBU71" s="190"/>
      <c r="QBV71" s="190"/>
      <c r="QBW71" s="190"/>
      <c r="QBX71" s="190"/>
      <c r="QBY71" s="14"/>
      <c r="QBZ71" s="16"/>
      <c r="QCA71" s="16"/>
      <c r="QCB71" s="67">
        <f>IF(QCB38=5,0,QCH71)</f>
        <v>0</v>
      </c>
      <c r="QCC71" s="18"/>
      <c r="QCD71" s="192"/>
      <c r="QCE71" s="18"/>
      <c r="QCF71" s="192"/>
      <c r="QCG71" s="18"/>
      <c r="QCH71" s="68">
        <f>IFERROR(IF(QCJ24/QCJ23 &lt; 0.1,0,QCO71),0)</f>
        <v>0</v>
      </c>
      <c r="QCI71" s="189" t="s">
        <v>32</v>
      </c>
      <c r="QCJ71" s="190"/>
      <c r="QCK71" s="190"/>
      <c r="QCL71" s="190"/>
      <c r="QCM71" s="190"/>
      <c r="QCN71" s="190"/>
      <c r="QCO71" s="14"/>
      <c r="QCP71" s="16"/>
      <c r="QCQ71" s="16"/>
      <c r="QCR71" s="67">
        <f>IF(QCR38=5,0,QCX71)</f>
        <v>0</v>
      </c>
      <c r="QCS71" s="18"/>
      <c r="QCT71" s="192"/>
      <c r="QCU71" s="18"/>
      <c r="QCV71" s="192"/>
      <c r="QCW71" s="18"/>
      <c r="QCX71" s="68">
        <f>IFERROR(IF(QCZ24/QCZ23 &lt; 0.1,0,QDE71),0)</f>
        <v>0</v>
      </c>
      <c r="QCY71" s="189" t="s">
        <v>32</v>
      </c>
      <c r="QCZ71" s="190"/>
      <c r="QDA71" s="190"/>
      <c r="QDB71" s="190"/>
      <c r="QDC71" s="190"/>
      <c r="QDD71" s="190"/>
      <c r="QDE71" s="14"/>
      <c r="QDF71" s="16"/>
      <c r="QDG71" s="16"/>
      <c r="QDH71" s="67">
        <f>IF(QDH38=5,0,QDN71)</f>
        <v>0</v>
      </c>
      <c r="QDI71" s="18"/>
      <c r="QDJ71" s="192"/>
      <c r="QDK71" s="18"/>
      <c r="QDL71" s="192"/>
      <c r="QDM71" s="18"/>
      <c r="QDN71" s="68">
        <f>IFERROR(IF(QDP24/QDP23 &lt; 0.1,0,QDU71),0)</f>
        <v>0</v>
      </c>
      <c r="QDO71" s="189" t="s">
        <v>32</v>
      </c>
      <c r="QDP71" s="190"/>
      <c r="QDQ71" s="190"/>
      <c r="QDR71" s="190"/>
      <c r="QDS71" s="190"/>
      <c r="QDT71" s="190"/>
      <c r="QDU71" s="14"/>
      <c r="QDV71" s="16"/>
      <c r="QDW71" s="16"/>
      <c r="QDX71" s="67">
        <f>IF(QDX38=5,0,QED71)</f>
        <v>0</v>
      </c>
      <c r="QDY71" s="18"/>
      <c r="QDZ71" s="192"/>
      <c r="QEA71" s="18"/>
      <c r="QEB71" s="192"/>
      <c r="QEC71" s="18"/>
      <c r="QED71" s="68">
        <f>IFERROR(IF(QEF24/QEF23 &lt; 0.1,0,QEK71),0)</f>
        <v>0</v>
      </c>
      <c r="QEE71" s="189" t="s">
        <v>32</v>
      </c>
      <c r="QEF71" s="190"/>
      <c r="QEG71" s="190"/>
      <c r="QEH71" s="190"/>
      <c r="QEI71" s="190"/>
      <c r="QEJ71" s="190"/>
      <c r="QEK71" s="14"/>
      <c r="QEL71" s="16"/>
      <c r="QEM71" s="16"/>
      <c r="QEN71" s="67">
        <f>IF(QEN38=5,0,QET71)</f>
        <v>0</v>
      </c>
      <c r="QEO71" s="18"/>
      <c r="QEP71" s="192"/>
      <c r="QEQ71" s="18"/>
      <c r="QER71" s="192"/>
      <c r="QES71" s="18"/>
      <c r="QET71" s="68">
        <f>IFERROR(IF(QEV24/QEV23 &lt; 0.1,0,QFA71),0)</f>
        <v>0</v>
      </c>
      <c r="QEU71" s="189" t="s">
        <v>32</v>
      </c>
      <c r="QEV71" s="190"/>
      <c r="QEW71" s="190"/>
      <c r="QEX71" s="190"/>
      <c r="QEY71" s="190"/>
      <c r="QEZ71" s="190"/>
      <c r="QFA71" s="14"/>
      <c r="QFB71" s="16"/>
      <c r="QFC71" s="16"/>
      <c r="QFD71" s="67">
        <f>IF(QFD38=5,0,QFJ71)</f>
        <v>0</v>
      </c>
      <c r="QFE71" s="18"/>
      <c r="QFF71" s="192"/>
      <c r="QFG71" s="18"/>
      <c r="QFH71" s="192"/>
      <c r="QFI71" s="18"/>
      <c r="QFJ71" s="68">
        <f>IFERROR(IF(QFL24/QFL23 &lt; 0.1,0,QFQ71),0)</f>
        <v>0</v>
      </c>
      <c r="QFK71" s="189" t="s">
        <v>32</v>
      </c>
      <c r="QFL71" s="190"/>
      <c r="QFM71" s="190"/>
      <c r="QFN71" s="190"/>
      <c r="QFO71" s="190"/>
      <c r="QFP71" s="190"/>
      <c r="QFQ71" s="14"/>
      <c r="QFR71" s="16"/>
      <c r="QFS71" s="16"/>
      <c r="QFT71" s="67">
        <f>IF(QFT38=5,0,QFZ71)</f>
        <v>0</v>
      </c>
      <c r="QFU71" s="18"/>
      <c r="QFV71" s="192"/>
      <c r="QFW71" s="18"/>
      <c r="QFX71" s="192"/>
      <c r="QFY71" s="18"/>
      <c r="QFZ71" s="68">
        <f>IFERROR(IF(QGB24/QGB23 &lt; 0.1,0,QGG71),0)</f>
        <v>0</v>
      </c>
      <c r="QGA71" s="189" t="s">
        <v>32</v>
      </c>
      <c r="QGB71" s="190"/>
      <c r="QGC71" s="190"/>
      <c r="QGD71" s="190"/>
      <c r="QGE71" s="190"/>
      <c r="QGF71" s="190"/>
      <c r="QGG71" s="14"/>
      <c r="QGH71" s="16"/>
      <c r="QGI71" s="16"/>
      <c r="QGJ71" s="67">
        <f>IF(QGJ38=5,0,QGP71)</f>
        <v>0</v>
      </c>
      <c r="QGK71" s="18"/>
      <c r="QGL71" s="192"/>
      <c r="QGM71" s="18"/>
      <c r="QGN71" s="192"/>
      <c r="QGO71" s="18"/>
      <c r="QGP71" s="68">
        <f>IFERROR(IF(QGR24/QGR23 &lt; 0.1,0,QGW71),0)</f>
        <v>0</v>
      </c>
      <c r="QGQ71" s="189" t="s">
        <v>32</v>
      </c>
      <c r="QGR71" s="190"/>
      <c r="QGS71" s="190"/>
      <c r="QGT71" s="190"/>
      <c r="QGU71" s="190"/>
      <c r="QGV71" s="190"/>
      <c r="QGW71" s="14"/>
      <c r="QGX71" s="16"/>
      <c r="QGY71" s="16"/>
      <c r="QGZ71" s="67">
        <f>IF(QGZ38=5,0,QHF71)</f>
        <v>0</v>
      </c>
      <c r="QHA71" s="18"/>
      <c r="QHB71" s="192"/>
      <c r="QHC71" s="18"/>
      <c r="QHD71" s="192"/>
      <c r="QHE71" s="18"/>
      <c r="QHF71" s="68">
        <f>IFERROR(IF(QHH24/QHH23 &lt; 0.1,0,QHM71),0)</f>
        <v>0</v>
      </c>
      <c r="QHG71" s="189" t="s">
        <v>32</v>
      </c>
      <c r="QHH71" s="190"/>
      <c r="QHI71" s="190"/>
      <c r="QHJ71" s="190"/>
      <c r="QHK71" s="190"/>
      <c r="QHL71" s="190"/>
      <c r="QHM71" s="14"/>
      <c r="QHN71" s="16"/>
      <c r="QHO71" s="16"/>
      <c r="QHP71" s="67">
        <f>IF(QHP38=5,0,QHV71)</f>
        <v>0</v>
      </c>
      <c r="QHQ71" s="18"/>
      <c r="QHR71" s="192"/>
      <c r="QHS71" s="18"/>
      <c r="QHT71" s="192"/>
      <c r="QHU71" s="18"/>
      <c r="QHV71" s="68">
        <f>IFERROR(IF(QHX24/QHX23 &lt; 0.1,0,QIC71),0)</f>
        <v>0</v>
      </c>
      <c r="QHW71" s="189" t="s">
        <v>32</v>
      </c>
      <c r="QHX71" s="190"/>
      <c r="QHY71" s="190"/>
      <c r="QHZ71" s="190"/>
      <c r="QIA71" s="190"/>
      <c r="QIB71" s="190"/>
      <c r="QIC71" s="14"/>
      <c r="QID71" s="16"/>
      <c r="QIE71" s="16"/>
      <c r="QIF71" s="67">
        <f>IF(QIF38=5,0,QIL71)</f>
        <v>0</v>
      </c>
      <c r="QIG71" s="18"/>
      <c r="QIH71" s="192"/>
      <c r="QII71" s="18"/>
      <c r="QIJ71" s="192"/>
      <c r="QIK71" s="18"/>
      <c r="QIL71" s="68">
        <f>IFERROR(IF(QIN24/QIN23 &lt; 0.1,0,QIS71),0)</f>
        <v>0</v>
      </c>
      <c r="QIM71" s="189" t="s">
        <v>32</v>
      </c>
      <c r="QIN71" s="190"/>
      <c r="QIO71" s="190"/>
      <c r="QIP71" s="190"/>
      <c r="QIQ71" s="190"/>
      <c r="QIR71" s="190"/>
      <c r="QIS71" s="14"/>
      <c r="QIT71" s="16"/>
      <c r="QIU71" s="16"/>
      <c r="QIV71" s="67">
        <f>IF(QIV38=5,0,QJB71)</f>
        <v>0</v>
      </c>
      <c r="QIW71" s="18"/>
      <c r="QIX71" s="192"/>
      <c r="QIY71" s="18"/>
      <c r="QIZ71" s="192"/>
      <c r="QJA71" s="18"/>
      <c r="QJB71" s="68">
        <f>IFERROR(IF(QJD24/QJD23 &lt; 0.1,0,QJI71),0)</f>
        <v>0</v>
      </c>
      <c r="QJC71" s="189" t="s">
        <v>32</v>
      </c>
      <c r="QJD71" s="190"/>
      <c r="QJE71" s="190"/>
      <c r="QJF71" s="190"/>
      <c r="QJG71" s="190"/>
      <c r="QJH71" s="190"/>
      <c r="QJI71" s="14"/>
      <c r="QJJ71" s="16"/>
      <c r="QJK71" s="16"/>
      <c r="QJL71" s="67">
        <f>IF(QJL38=5,0,QJR71)</f>
        <v>0</v>
      </c>
      <c r="QJM71" s="18"/>
      <c r="QJN71" s="192"/>
      <c r="QJO71" s="18"/>
      <c r="QJP71" s="192"/>
      <c r="QJQ71" s="18"/>
      <c r="QJR71" s="68">
        <f>IFERROR(IF(QJT24/QJT23 &lt; 0.1,0,QJY71),0)</f>
        <v>0</v>
      </c>
      <c r="QJS71" s="189" t="s">
        <v>32</v>
      </c>
      <c r="QJT71" s="190"/>
      <c r="QJU71" s="190"/>
      <c r="QJV71" s="190"/>
      <c r="QJW71" s="190"/>
      <c r="QJX71" s="190"/>
      <c r="QJY71" s="14"/>
      <c r="QJZ71" s="16"/>
      <c r="QKA71" s="16"/>
      <c r="QKB71" s="67">
        <f>IF(QKB38=5,0,QKH71)</f>
        <v>0</v>
      </c>
      <c r="QKC71" s="18"/>
      <c r="QKD71" s="192"/>
      <c r="QKE71" s="18"/>
      <c r="QKF71" s="192"/>
      <c r="QKG71" s="18"/>
      <c r="QKH71" s="68">
        <f>IFERROR(IF(QKJ24/QKJ23 &lt; 0.1,0,QKO71),0)</f>
        <v>0</v>
      </c>
      <c r="QKI71" s="189" t="s">
        <v>32</v>
      </c>
      <c r="QKJ71" s="190"/>
      <c r="QKK71" s="190"/>
      <c r="QKL71" s="190"/>
      <c r="QKM71" s="190"/>
      <c r="QKN71" s="190"/>
      <c r="QKO71" s="14"/>
      <c r="QKP71" s="16"/>
      <c r="QKQ71" s="16"/>
      <c r="QKR71" s="67">
        <f>IF(QKR38=5,0,QKX71)</f>
        <v>0</v>
      </c>
      <c r="QKS71" s="18"/>
      <c r="QKT71" s="192"/>
      <c r="QKU71" s="18"/>
      <c r="QKV71" s="192"/>
      <c r="QKW71" s="18"/>
      <c r="QKX71" s="68">
        <f>IFERROR(IF(QKZ24/QKZ23 &lt; 0.1,0,QLE71),0)</f>
        <v>0</v>
      </c>
      <c r="QKY71" s="189" t="s">
        <v>32</v>
      </c>
      <c r="QKZ71" s="190"/>
      <c r="QLA71" s="190"/>
      <c r="QLB71" s="190"/>
      <c r="QLC71" s="190"/>
      <c r="QLD71" s="190"/>
      <c r="QLE71" s="14"/>
      <c r="QLF71" s="16"/>
      <c r="QLG71" s="16"/>
      <c r="QLH71" s="67">
        <f>IF(QLH38=5,0,QLN71)</f>
        <v>0</v>
      </c>
      <c r="QLI71" s="18"/>
      <c r="QLJ71" s="192"/>
      <c r="QLK71" s="18"/>
      <c r="QLL71" s="192"/>
      <c r="QLM71" s="18"/>
      <c r="QLN71" s="68">
        <f>IFERROR(IF(QLP24/QLP23 &lt; 0.1,0,QLU71),0)</f>
        <v>0</v>
      </c>
      <c r="QLO71" s="189" t="s">
        <v>32</v>
      </c>
      <c r="QLP71" s="190"/>
      <c r="QLQ71" s="190"/>
      <c r="QLR71" s="190"/>
      <c r="QLS71" s="190"/>
      <c r="QLT71" s="190"/>
      <c r="QLU71" s="14"/>
      <c r="QLV71" s="16"/>
      <c r="QLW71" s="16"/>
      <c r="QLX71" s="67">
        <f>IF(QLX38=5,0,QMD71)</f>
        <v>0</v>
      </c>
      <c r="QLY71" s="18"/>
      <c r="QLZ71" s="192"/>
      <c r="QMA71" s="18"/>
      <c r="QMB71" s="192"/>
      <c r="QMC71" s="18"/>
      <c r="QMD71" s="68">
        <f>IFERROR(IF(QMF24/QMF23 &lt; 0.1,0,QMK71),0)</f>
        <v>0</v>
      </c>
      <c r="QME71" s="189" t="s">
        <v>32</v>
      </c>
      <c r="QMF71" s="190"/>
      <c r="QMG71" s="190"/>
      <c r="QMH71" s="190"/>
      <c r="QMI71" s="190"/>
      <c r="QMJ71" s="190"/>
      <c r="QMK71" s="14"/>
      <c r="QML71" s="16"/>
      <c r="QMM71" s="16"/>
      <c r="QMN71" s="67">
        <f>IF(QMN38=5,0,QMT71)</f>
        <v>0</v>
      </c>
      <c r="QMO71" s="18"/>
      <c r="QMP71" s="192"/>
      <c r="QMQ71" s="18"/>
      <c r="QMR71" s="192"/>
      <c r="QMS71" s="18"/>
      <c r="QMT71" s="68">
        <f>IFERROR(IF(QMV24/QMV23 &lt; 0.1,0,QNA71),0)</f>
        <v>0</v>
      </c>
      <c r="QMU71" s="189" t="s">
        <v>32</v>
      </c>
      <c r="QMV71" s="190"/>
      <c r="QMW71" s="190"/>
      <c r="QMX71" s="190"/>
      <c r="QMY71" s="190"/>
      <c r="QMZ71" s="190"/>
      <c r="QNA71" s="14"/>
      <c r="QNB71" s="16"/>
      <c r="QNC71" s="16"/>
      <c r="QND71" s="67">
        <f>IF(QND38=5,0,QNJ71)</f>
        <v>0</v>
      </c>
      <c r="QNE71" s="18"/>
      <c r="QNF71" s="192"/>
      <c r="QNG71" s="18"/>
      <c r="QNH71" s="192"/>
      <c r="QNI71" s="18"/>
      <c r="QNJ71" s="68">
        <f>IFERROR(IF(QNL24/QNL23 &lt; 0.1,0,QNQ71),0)</f>
        <v>0</v>
      </c>
      <c r="QNK71" s="189" t="s">
        <v>32</v>
      </c>
      <c r="QNL71" s="190"/>
      <c r="QNM71" s="190"/>
      <c r="QNN71" s="190"/>
      <c r="QNO71" s="190"/>
      <c r="QNP71" s="190"/>
      <c r="QNQ71" s="14"/>
      <c r="QNR71" s="16"/>
      <c r="QNS71" s="16"/>
      <c r="QNT71" s="67">
        <f>IF(QNT38=5,0,QNZ71)</f>
        <v>0</v>
      </c>
      <c r="QNU71" s="18"/>
      <c r="QNV71" s="192"/>
      <c r="QNW71" s="18"/>
      <c r="QNX71" s="192"/>
      <c r="QNY71" s="18"/>
      <c r="QNZ71" s="68">
        <f>IFERROR(IF(QOB24/QOB23 &lt; 0.1,0,QOG71),0)</f>
        <v>0</v>
      </c>
      <c r="QOA71" s="189" t="s">
        <v>32</v>
      </c>
      <c r="QOB71" s="190"/>
      <c r="QOC71" s="190"/>
      <c r="QOD71" s="190"/>
      <c r="QOE71" s="190"/>
      <c r="QOF71" s="190"/>
      <c r="QOG71" s="14"/>
      <c r="QOH71" s="16"/>
      <c r="QOI71" s="16"/>
      <c r="QOJ71" s="67">
        <f>IF(QOJ38=5,0,QOP71)</f>
        <v>0</v>
      </c>
      <c r="QOK71" s="18"/>
      <c r="QOL71" s="192"/>
      <c r="QOM71" s="18"/>
      <c r="QON71" s="192"/>
      <c r="QOO71" s="18"/>
      <c r="QOP71" s="68">
        <f>IFERROR(IF(QOR24/QOR23 &lt; 0.1,0,QOW71),0)</f>
        <v>0</v>
      </c>
      <c r="QOQ71" s="189" t="s">
        <v>32</v>
      </c>
      <c r="QOR71" s="190"/>
      <c r="QOS71" s="190"/>
      <c r="QOT71" s="190"/>
      <c r="QOU71" s="190"/>
      <c r="QOV71" s="190"/>
      <c r="QOW71" s="14"/>
      <c r="QOX71" s="16"/>
      <c r="QOY71" s="16"/>
      <c r="QOZ71" s="67">
        <f>IF(QOZ38=5,0,QPF71)</f>
        <v>0</v>
      </c>
      <c r="QPA71" s="18"/>
      <c r="QPB71" s="192"/>
      <c r="QPC71" s="18"/>
      <c r="QPD71" s="192"/>
      <c r="QPE71" s="18"/>
      <c r="QPF71" s="68">
        <f>IFERROR(IF(QPH24/QPH23 &lt; 0.1,0,QPM71),0)</f>
        <v>0</v>
      </c>
      <c r="QPG71" s="189" t="s">
        <v>32</v>
      </c>
      <c r="QPH71" s="190"/>
      <c r="QPI71" s="190"/>
      <c r="QPJ71" s="190"/>
      <c r="QPK71" s="190"/>
      <c r="QPL71" s="190"/>
      <c r="QPM71" s="14"/>
      <c r="QPN71" s="16"/>
      <c r="QPO71" s="16"/>
      <c r="QPP71" s="67">
        <f>IF(QPP38=5,0,QPV71)</f>
        <v>0</v>
      </c>
      <c r="QPQ71" s="18"/>
      <c r="QPR71" s="192"/>
      <c r="QPS71" s="18"/>
      <c r="QPT71" s="192"/>
      <c r="QPU71" s="18"/>
      <c r="QPV71" s="68">
        <f>IFERROR(IF(QPX24/QPX23 &lt; 0.1,0,QQC71),0)</f>
        <v>0</v>
      </c>
      <c r="QPW71" s="189" t="s">
        <v>32</v>
      </c>
      <c r="QPX71" s="190"/>
      <c r="QPY71" s="190"/>
      <c r="QPZ71" s="190"/>
      <c r="QQA71" s="190"/>
      <c r="QQB71" s="190"/>
      <c r="QQC71" s="14"/>
      <c r="QQD71" s="16"/>
      <c r="QQE71" s="16"/>
      <c r="QQF71" s="67">
        <f>IF(QQF38=5,0,QQL71)</f>
        <v>0</v>
      </c>
      <c r="QQG71" s="18"/>
      <c r="QQH71" s="192"/>
      <c r="QQI71" s="18"/>
      <c r="QQJ71" s="192"/>
      <c r="QQK71" s="18"/>
      <c r="QQL71" s="68">
        <f>IFERROR(IF(QQN24/QQN23 &lt; 0.1,0,QQS71),0)</f>
        <v>0</v>
      </c>
      <c r="QQM71" s="189" t="s">
        <v>32</v>
      </c>
      <c r="QQN71" s="190"/>
      <c r="QQO71" s="190"/>
      <c r="QQP71" s="190"/>
      <c r="QQQ71" s="190"/>
      <c r="QQR71" s="190"/>
      <c r="QQS71" s="14"/>
      <c r="QQT71" s="16"/>
      <c r="QQU71" s="16"/>
      <c r="QQV71" s="67">
        <f>IF(QQV38=5,0,QRB71)</f>
        <v>0</v>
      </c>
      <c r="QQW71" s="18"/>
      <c r="QQX71" s="192"/>
      <c r="QQY71" s="18"/>
      <c r="QQZ71" s="192"/>
      <c r="QRA71" s="18"/>
      <c r="QRB71" s="68">
        <f>IFERROR(IF(QRD24/QRD23 &lt; 0.1,0,QRI71),0)</f>
        <v>0</v>
      </c>
      <c r="QRC71" s="189" t="s">
        <v>32</v>
      </c>
      <c r="QRD71" s="190"/>
      <c r="QRE71" s="190"/>
      <c r="QRF71" s="190"/>
      <c r="QRG71" s="190"/>
      <c r="QRH71" s="190"/>
      <c r="QRI71" s="14"/>
      <c r="QRJ71" s="16"/>
      <c r="QRK71" s="16"/>
      <c r="QRL71" s="67">
        <f>IF(QRL38=5,0,QRR71)</f>
        <v>0</v>
      </c>
      <c r="QRM71" s="18"/>
      <c r="QRN71" s="192"/>
      <c r="QRO71" s="18"/>
      <c r="QRP71" s="192"/>
      <c r="QRQ71" s="18"/>
      <c r="QRR71" s="68">
        <f>IFERROR(IF(QRT24/QRT23 &lt; 0.1,0,QRY71),0)</f>
        <v>0</v>
      </c>
      <c r="QRS71" s="189" t="s">
        <v>32</v>
      </c>
      <c r="QRT71" s="190"/>
      <c r="QRU71" s="190"/>
      <c r="QRV71" s="190"/>
      <c r="QRW71" s="190"/>
      <c r="QRX71" s="190"/>
      <c r="QRY71" s="14"/>
      <c r="QRZ71" s="16"/>
      <c r="QSA71" s="16"/>
      <c r="QSB71" s="67">
        <f>IF(QSB38=5,0,QSH71)</f>
        <v>0</v>
      </c>
      <c r="QSC71" s="18"/>
      <c r="QSD71" s="192"/>
      <c r="QSE71" s="18"/>
      <c r="QSF71" s="192"/>
      <c r="QSG71" s="18"/>
      <c r="QSH71" s="68">
        <f>IFERROR(IF(QSJ24/QSJ23 &lt; 0.1,0,QSO71),0)</f>
        <v>0</v>
      </c>
      <c r="QSI71" s="189" t="s">
        <v>32</v>
      </c>
      <c r="QSJ71" s="190"/>
      <c r="QSK71" s="190"/>
      <c r="QSL71" s="190"/>
      <c r="QSM71" s="190"/>
      <c r="QSN71" s="190"/>
      <c r="QSO71" s="14"/>
      <c r="QSP71" s="16"/>
      <c r="QSQ71" s="16"/>
      <c r="QSR71" s="67">
        <f>IF(QSR38=5,0,QSX71)</f>
        <v>0</v>
      </c>
      <c r="QSS71" s="18"/>
      <c r="QST71" s="192"/>
      <c r="QSU71" s="18"/>
      <c r="QSV71" s="192"/>
      <c r="QSW71" s="18"/>
      <c r="QSX71" s="68">
        <f>IFERROR(IF(QSZ24/QSZ23 &lt; 0.1,0,QTE71),0)</f>
        <v>0</v>
      </c>
      <c r="QSY71" s="189" t="s">
        <v>32</v>
      </c>
      <c r="QSZ71" s="190"/>
      <c r="QTA71" s="190"/>
      <c r="QTB71" s="190"/>
      <c r="QTC71" s="190"/>
      <c r="QTD71" s="190"/>
      <c r="QTE71" s="14"/>
      <c r="QTF71" s="16"/>
      <c r="QTG71" s="16"/>
      <c r="QTH71" s="67">
        <f>IF(QTH38=5,0,QTN71)</f>
        <v>0</v>
      </c>
      <c r="QTI71" s="18"/>
      <c r="QTJ71" s="192"/>
      <c r="QTK71" s="18"/>
      <c r="QTL71" s="192"/>
      <c r="QTM71" s="18"/>
      <c r="QTN71" s="68">
        <f>IFERROR(IF(QTP24/QTP23 &lt; 0.1,0,QTU71),0)</f>
        <v>0</v>
      </c>
      <c r="QTO71" s="189" t="s">
        <v>32</v>
      </c>
      <c r="QTP71" s="190"/>
      <c r="QTQ71" s="190"/>
      <c r="QTR71" s="190"/>
      <c r="QTS71" s="190"/>
      <c r="QTT71" s="190"/>
      <c r="QTU71" s="14"/>
      <c r="QTV71" s="16"/>
      <c r="QTW71" s="16"/>
      <c r="QTX71" s="67">
        <f>IF(QTX38=5,0,QUD71)</f>
        <v>0</v>
      </c>
      <c r="QTY71" s="18"/>
      <c r="QTZ71" s="192"/>
      <c r="QUA71" s="18"/>
      <c r="QUB71" s="192"/>
      <c r="QUC71" s="18"/>
      <c r="QUD71" s="68">
        <f>IFERROR(IF(QUF24/QUF23 &lt; 0.1,0,QUK71),0)</f>
        <v>0</v>
      </c>
      <c r="QUE71" s="189" t="s">
        <v>32</v>
      </c>
      <c r="QUF71" s="190"/>
      <c r="QUG71" s="190"/>
      <c r="QUH71" s="190"/>
      <c r="QUI71" s="190"/>
      <c r="QUJ71" s="190"/>
      <c r="QUK71" s="14"/>
      <c r="QUL71" s="16"/>
      <c r="QUM71" s="16"/>
      <c r="QUN71" s="67">
        <f>IF(QUN38=5,0,QUT71)</f>
        <v>0</v>
      </c>
      <c r="QUO71" s="18"/>
      <c r="QUP71" s="192"/>
      <c r="QUQ71" s="18"/>
      <c r="QUR71" s="192"/>
      <c r="QUS71" s="18"/>
      <c r="QUT71" s="68">
        <f>IFERROR(IF(QUV24/QUV23 &lt; 0.1,0,QVA71),0)</f>
        <v>0</v>
      </c>
      <c r="QUU71" s="189" t="s">
        <v>32</v>
      </c>
      <c r="QUV71" s="190"/>
      <c r="QUW71" s="190"/>
      <c r="QUX71" s="190"/>
      <c r="QUY71" s="190"/>
      <c r="QUZ71" s="190"/>
      <c r="QVA71" s="14"/>
      <c r="QVB71" s="16"/>
      <c r="QVC71" s="16"/>
      <c r="QVD71" s="67">
        <f>IF(QVD38=5,0,QVJ71)</f>
        <v>0</v>
      </c>
      <c r="QVE71" s="18"/>
      <c r="QVF71" s="192"/>
      <c r="QVG71" s="18"/>
      <c r="QVH71" s="192"/>
      <c r="QVI71" s="18"/>
      <c r="QVJ71" s="68">
        <f>IFERROR(IF(QVL24/QVL23 &lt; 0.1,0,QVQ71),0)</f>
        <v>0</v>
      </c>
      <c r="QVK71" s="189" t="s">
        <v>32</v>
      </c>
      <c r="QVL71" s="190"/>
      <c r="QVM71" s="190"/>
      <c r="QVN71" s="190"/>
      <c r="QVO71" s="190"/>
      <c r="QVP71" s="190"/>
      <c r="QVQ71" s="14"/>
      <c r="QVR71" s="16"/>
      <c r="QVS71" s="16"/>
      <c r="QVT71" s="67">
        <f>IF(QVT38=5,0,QVZ71)</f>
        <v>0</v>
      </c>
      <c r="QVU71" s="18"/>
      <c r="QVV71" s="192"/>
      <c r="QVW71" s="18"/>
      <c r="QVX71" s="192"/>
      <c r="QVY71" s="18"/>
      <c r="QVZ71" s="68">
        <f>IFERROR(IF(QWB24/QWB23 &lt; 0.1,0,QWG71),0)</f>
        <v>0</v>
      </c>
      <c r="QWA71" s="189" t="s">
        <v>32</v>
      </c>
      <c r="QWB71" s="190"/>
      <c r="QWC71" s="190"/>
      <c r="QWD71" s="190"/>
      <c r="QWE71" s="190"/>
      <c r="QWF71" s="190"/>
      <c r="QWG71" s="14"/>
      <c r="QWH71" s="16"/>
      <c r="QWI71" s="16"/>
      <c r="QWJ71" s="67">
        <f>IF(QWJ38=5,0,QWP71)</f>
        <v>0</v>
      </c>
      <c r="QWK71" s="18"/>
      <c r="QWL71" s="192"/>
      <c r="QWM71" s="18"/>
      <c r="QWN71" s="192"/>
      <c r="QWO71" s="18"/>
      <c r="QWP71" s="68">
        <f>IFERROR(IF(QWR24/QWR23 &lt; 0.1,0,QWW71),0)</f>
        <v>0</v>
      </c>
      <c r="QWQ71" s="189" t="s">
        <v>32</v>
      </c>
      <c r="QWR71" s="190"/>
      <c r="QWS71" s="190"/>
      <c r="QWT71" s="190"/>
      <c r="QWU71" s="190"/>
      <c r="QWV71" s="190"/>
      <c r="QWW71" s="14"/>
      <c r="QWX71" s="16"/>
      <c r="QWY71" s="16"/>
      <c r="QWZ71" s="67">
        <f>IF(QWZ38=5,0,QXF71)</f>
        <v>0</v>
      </c>
      <c r="QXA71" s="18"/>
      <c r="QXB71" s="192"/>
      <c r="QXC71" s="18"/>
      <c r="QXD71" s="192"/>
      <c r="QXE71" s="18"/>
      <c r="QXF71" s="68">
        <f>IFERROR(IF(QXH24/QXH23 &lt; 0.1,0,QXM71),0)</f>
        <v>0</v>
      </c>
      <c r="QXG71" s="189" t="s">
        <v>32</v>
      </c>
      <c r="QXH71" s="190"/>
      <c r="QXI71" s="190"/>
      <c r="QXJ71" s="190"/>
      <c r="QXK71" s="190"/>
      <c r="QXL71" s="190"/>
      <c r="QXM71" s="14"/>
      <c r="QXN71" s="16"/>
      <c r="QXO71" s="16"/>
      <c r="QXP71" s="67">
        <f>IF(QXP38=5,0,QXV71)</f>
        <v>0</v>
      </c>
      <c r="QXQ71" s="18"/>
      <c r="QXR71" s="192"/>
      <c r="QXS71" s="18"/>
      <c r="QXT71" s="192"/>
      <c r="QXU71" s="18"/>
      <c r="QXV71" s="68">
        <f>IFERROR(IF(QXX24/QXX23 &lt; 0.1,0,QYC71),0)</f>
        <v>0</v>
      </c>
      <c r="QXW71" s="189" t="s">
        <v>32</v>
      </c>
      <c r="QXX71" s="190"/>
      <c r="QXY71" s="190"/>
      <c r="QXZ71" s="190"/>
      <c r="QYA71" s="190"/>
      <c r="QYB71" s="190"/>
      <c r="QYC71" s="14"/>
      <c r="QYD71" s="16"/>
      <c r="QYE71" s="16"/>
      <c r="QYF71" s="67">
        <f>IF(QYF38=5,0,QYL71)</f>
        <v>0</v>
      </c>
      <c r="QYG71" s="18"/>
      <c r="QYH71" s="192"/>
      <c r="QYI71" s="18"/>
      <c r="QYJ71" s="192"/>
      <c r="QYK71" s="18"/>
      <c r="QYL71" s="68">
        <f>IFERROR(IF(QYN24/QYN23 &lt; 0.1,0,QYS71),0)</f>
        <v>0</v>
      </c>
      <c r="QYM71" s="189" t="s">
        <v>32</v>
      </c>
      <c r="QYN71" s="190"/>
      <c r="QYO71" s="190"/>
      <c r="QYP71" s="190"/>
      <c r="QYQ71" s="190"/>
      <c r="QYR71" s="190"/>
      <c r="QYS71" s="14"/>
      <c r="QYT71" s="16"/>
      <c r="QYU71" s="16"/>
      <c r="QYV71" s="67">
        <f>IF(QYV38=5,0,QZB71)</f>
        <v>0</v>
      </c>
      <c r="QYW71" s="18"/>
      <c r="QYX71" s="192"/>
      <c r="QYY71" s="18"/>
      <c r="QYZ71" s="192"/>
      <c r="QZA71" s="18"/>
      <c r="QZB71" s="68">
        <f>IFERROR(IF(QZD24/QZD23 &lt; 0.1,0,QZI71),0)</f>
        <v>0</v>
      </c>
      <c r="QZC71" s="189" t="s">
        <v>32</v>
      </c>
      <c r="QZD71" s="190"/>
      <c r="QZE71" s="190"/>
      <c r="QZF71" s="190"/>
      <c r="QZG71" s="190"/>
      <c r="QZH71" s="190"/>
      <c r="QZI71" s="14"/>
      <c r="QZJ71" s="16"/>
      <c r="QZK71" s="16"/>
      <c r="QZL71" s="67">
        <f>IF(QZL38=5,0,QZR71)</f>
        <v>0</v>
      </c>
      <c r="QZM71" s="18"/>
      <c r="QZN71" s="192"/>
      <c r="QZO71" s="18"/>
      <c r="QZP71" s="192"/>
      <c r="QZQ71" s="18"/>
      <c r="QZR71" s="68">
        <f>IFERROR(IF(QZT24/QZT23 &lt; 0.1,0,QZY71),0)</f>
        <v>0</v>
      </c>
      <c r="QZS71" s="189" t="s">
        <v>32</v>
      </c>
      <c r="QZT71" s="190"/>
      <c r="QZU71" s="190"/>
      <c r="QZV71" s="190"/>
      <c r="QZW71" s="190"/>
      <c r="QZX71" s="190"/>
      <c r="QZY71" s="14"/>
      <c r="QZZ71" s="16"/>
      <c r="RAA71" s="16"/>
      <c r="RAB71" s="67">
        <f>IF(RAB38=5,0,RAH71)</f>
        <v>0</v>
      </c>
      <c r="RAC71" s="18"/>
      <c r="RAD71" s="192"/>
      <c r="RAE71" s="18"/>
      <c r="RAF71" s="192"/>
      <c r="RAG71" s="18"/>
      <c r="RAH71" s="68">
        <f>IFERROR(IF(RAJ24/RAJ23 &lt; 0.1,0,RAO71),0)</f>
        <v>0</v>
      </c>
      <c r="RAI71" s="189" t="s">
        <v>32</v>
      </c>
      <c r="RAJ71" s="190"/>
      <c r="RAK71" s="190"/>
      <c r="RAL71" s="190"/>
      <c r="RAM71" s="190"/>
      <c r="RAN71" s="190"/>
      <c r="RAO71" s="14"/>
      <c r="RAP71" s="16"/>
      <c r="RAQ71" s="16"/>
      <c r="RAR71" s="67">
        <f>IF(RAR38=5,0,RAX71)</f>
        <v>0</v>
      </c>
      <c r="RAS71" s="18"/>
      <c r="RAT71" s="192"/>
      <c r="RAU71" s="18"/>
      <c r="RAV71" s="192"/>
      <c r="RAW71" s="18"/>
      <c r="RAX71" s="68">
        <f>IFERROR(IF(RAZ24/RAZ23 &lt; 0.1,0,RBE71),0)</f>
        <v>0</v>
      </c>
      <c r="RAY71" s="189" t="s">
        <v>32</v>
      </c>
      <c r="RAZ71" s="190"/>
      <c r="RBA71" s="190"/>
      <c r="RBB71" s="190"/>
      <c r="RBC71" s="190"/>
      <c r="RBD71" s="190"/>
      <c r="RBE71" s="14"/>
      <c r="RBF71" s="16"/>
      <c r="RBG71" s="16"/>
      <c r="RBH71" s="67">
        <f>IF(RBH38=5,0,RBN71)</f>
        <v>0</v>
      </c>
      <c r="RBI71" s="18"/>
      <c r="RBJ71" s="192"/>
      <c r="RBK71" s="18"/>
      <c r="RBL71" s="192"/>
      <c r="RBM71" s="18"/>
      <c r="RBN71" s="68">
        <f>IFERROR(IF(RBP24/RBP23 &lt; 0.1,0,RBU71),0)</f>
        <v>0</v>
      </c>
      <c r="RBO71" s="189" t="s">
        <v>32</v>
      </c>
      <c r="RBP71" s="190"/>
      <c r="RBQ71" s="190"/>
      <c r="RBR71" s="190"/>
      <c r="RBS71" s="190"/>
      <c r="RBT71" s="190"/>
      <c r="RBU71" s="14"/>
      <c r="RBV71" s="16"/>
      <c r="RBW71" s="16"/>
      <c r="RBX71" s="67">
        <f>IF(RBX38=5,0,RCD71)</f>
        <v>0</v>
      </c>
      <c r="RBY71" s="18"/>
      <c r="RBZ71" s="192"/>
      <c r="RCA71" s="18"/>
      <c r="RCB71" s="192"/>
      <c r="RCC71" s="18"/>
      <c r="RCD71" s="68">
        <f>IFERROR(IF(RCF24/RCF23 &lt; 0.1,0,RCK71),0)</f>
        <v>0</v>
      </c>
      <c r="RCE71" s="189" t="s">
        <v>32</v>
      </c>
      <c r="RCF71" s="190"/>
      <c r="RCG71" s="190"/>
      <c r="RCH71" s="190"/>
      <c r="RCI71" s="190"/>
      <c r="RCJ71" s="190"/>
      <c r="RCK71" s="14"/>
      <c r="RCL71" s="16"/>
      <c r="RCM71" s="16"/>
      <c r="RCN71" s="67">
        <f>IF(RCN38=5,0,RCT71)</f>
        <v>0</v>
      </c>
      <c r="RCO71" s="18"/>
      <c r="RCP71" s="192"/>
      <c r="RCQ71" s="18"/>
      <c r="RCR71" s="192"/>
      <c r="RCS71" s="18"/>
      <c r="RCT71" s="68">
        <f>IFERROR(IF(RCV24/RCV23 &lt; 0.1,0,RDA71),0)</f>
        <v>0</v>
      </c>
      <c r="RCU71" s="189" t="s">
        <v>32</v>
      </c>
      <c r="RCV71" s="190"/>
      <c r="RCW71" s="190"/>
      <c r="RCX71" s="190"/>
      <c r="RCY71" s="190"/>
      <c r="RCZ71" s="190"/>
      <c r="RDA71" s="14"/>
      <c r="RDB71" s="16"/>
      <c r="RDC71" s="16"/>
      <c r="RDD71" s="67">
        <f>IF(RDD38=5,0,RDJ71)</f>
        <v>0</v>
      </c>
      <c r="RDE71" s="18"/>
      <c r="RDF71" s="192"/>
      <c r="RDG71" s="18"/>
      <c r="RDH71" s="192"/>
      <c r="RDI71" s="18"/>
      <c r="RDJ71" s="68">
        <f>IFERROR(IF(RDL24/RDL23 &lt; 0.1,0,RDQ71),0)</f>
        <v>0</v>
      </c>
      <c r="RDK71" s="189" t="s">
        <v>32</v>
      </c>
      <c r="RDL71" s="190"/>
      <c r="RDM71" s="190"/>
      <c r="RDN71" s="190"/>
      <c r="RDO71" s="190"/>
      <c r="RDP71" s="190"/>
      <c r="RDQ71" s="14"/>
      <c r="RDR71" s="16"/>
      <c r="RDS71" s="16"/>
      <c r="RDT71" s="67">
        <f>IF(RDT38=5,0,RDZ71)</f>
        <v>0</v>
      </c>
      <c r="RDU71" s="18"/>
      <c r="RDV71" s="192"/>
      <c r="RDW71" s="18"/>
      <c r="RDX71" s="192"/>
      <c r="RDY71" s="18"/>
      <c r="RDZ71" s="68">
        <f>IFERROR(IF(REB24/REB23 &lt; 0.1,0,REG71),0)</f>
        <v>0</v>
      </c>
      <c r="REA71" s="189" t="s">
        <v>32</v>
      </c>
      <c r="REB71" s="190"/>
      <c r="REC71" s="190"/>
      <c r="RED71" s="190"/>
      <c r="REE71" s="190"/>
      <c r="REF71" s="190"/>
      <c r="REG71" s="14"/>
      <c r="REH71" s="16"/>
      <c r="REI71" s="16"/>
      <c r="REJ71" s="67">
        <f>IF(REJ38=5,0,REP71)</f>
        <v>0</v>
      </c>
      <c r="REK71" s="18"/>
      <c r="REL71" s="192"/>
      <c r="REM71" s="18"/>
      <c r="REN71" s="192"/>
      <c r="REO71" s="18"/>
      <c r="REP71" s="68">
        <f>IFERROR(IF(RER24/RER23 &lt; 0.1,0,REW71),0)</f>
        <v>0</v>
      </c>
      <c r="REQ71" s="189" t="s">
        <v>32</v>
      </c>
      <c r="RER71" s="190"/>
      <c r="RES71" s="190"/>
      <c r="RET71" s="190"/>
      <c r="REU71" s="190"/>
      <c r="REV71" s="190"/>
      <c r="REW71" s="14"/>
      <c r="REX71" s="16"/>
      <c r="REY71" s="16"/>
      <c r="REZ71" s="67">
        <f>IF(REZ38=5,0,RFF71)</f>
        <v>0</v>
      </c>
      <c r="RFA71" s="18"/>
      <c r="RFB71" s="192"/>
      <c r="RFC71" s="18"/>
      <c r="RFD71" s="192"/>
      <c r="RFE71" s="18"/>
      <c r="RFF71" s="68">
        <f>IFERROR(IF(RFH24/RFH23 &lt; 0.1,0,RFM71),0)</f>
        <v>0</v>
      </c>
      <c r="RFG71" s="189" t="s">
        <v>32</v>
      </c>
      <c r="RFH71" s="190"/>
      <c r="RFI71" s="190"/>
      <c r="RFJ71" s="190"/>
      <c r="RFK71" s="190"/>
      <c r="RFL71" s="190"/>
      <c r="RFM71" s="14"/>
      <c r="RFN71" s="16"/>
      <c r="RFO71" s="16"/>
      <c r="RFP71" s="67">
        <f>IF(RFP38=5,0,RFV71)</f>
        <v>0</v>
      </c>
      <c r="RFQ71" s="18"/>
      <c r="RFR71" s="192"/>
      <c r="RFS71" s="18"/>
      <c r="RFT71" s="192"/>
      <c r="RFU71" s="18"/>
      <c r="RFV71" s="68">
        <f>IFERROR(IF(RFX24/RFX23 &lt; 0.1,0,RGC71),0)</f>
        <v>0</v>
      </c>
      <c r="RFW71" s="189" t="s">
        <v>32</v>
      </c>
      <c r="RFX71" s="190"/>
      <c r="RFY71" s="190"/>
      <c r="RFZ71" s="190"/>
      <c r="RGA71" s="190"/>
      <c r="RGB71" s="190"/>
      <c r="RGC71" s="14"/>
      <c r="RGD71" s="16"/>
      <c r="RGE71" s="16"/>
      <c r="RGF71" s="67">
        <f>IF(RGF38=5,0,RGL71)</f>
        <v>0</v>
      </c>
      <c r="RGG71" s="18"/>
      <c r="RGH71" s="192"/>
      <c r="RGI71" s="18"/>
      <c r="RGJ71" s="192"/>
      <c r="RGK71" s="18"/>
      <c r="RGL71" s="68">
        <f>IFERROR(IF(RGN24/RGN23 &lt; 0.1,0,RGS71),0)</f>
        <v>0</v>
      </c>
      <c r="RGM71" s="189" t="s">
        <v>32</v>
      </c>
      <c r="RGN71" s="190"/>
      <c r="RGO71" s="190"/>
      <c r="RGP71" s="190"/>
      <c r="RGQ71" s="190"/>
      <c r="RGR71" s="190"/>
      <c r="RGS71" s="14"/>
      <c r="RGT71" s="16"/>
      <c r="RGU71" s="16"/>
      <c r="RGV71" s="67">
        <f>IF(RGV38=5,0,RHB71)</f>
        <v>0</v>
      </c>
      <c r="RGW71" s="18"/>
      <c r="RGX71" s="192"/>
      <c r="RGY71" s="18"/>
      <c r="RGZ71" s="192"/>
      <c r="RHA71" s="18"/>
      <c r="RHB71" s="68">
        <f>IFERROR(IF(RHD24/RHD23 &lt; 0.1,0,RHI71),0)</f>
        <v>0</v>
      </c>
      <c r="RHC71" s="189" t="s">
        <v>32</v>
      </c>
      <c r="RHD71" s="190"/>
      <c r="RHE71" s="190"/>
      <c r="RHF71" s="190"/>
      <c r="RHG71" s="190"/>
      <c r="RHH71" s="190"/>
      <c r="RHI71" s="14"/>
      <c r="RHJ71" s="16"/>
      <c r="RHK71" s="16"/>
      <c r="RHL71" s="67">
        <f>IF(RHL38=5,0,RHR71)</f>
        <v>0</v>
      </c>
      <c r="RHM71" s="18"/>
      <c r="RHN71" s="192"/>
      <c r="RHO71" s="18"/>
      <c r="RHP71" s="192"/>
      <c r="RHQ71" s="18"/>
      <c r="RHR71" s="68">
        <f>IFERROR(IF(RHT24/RHT23 &lt; 0.1,0,RHY71),0)</f>
        <v>0</v>
      </c>
      <c r="RHS71" s="189" t="s">
        <v>32</v>
      </c>
      <c r="RHT71" s="190"/>
      <c r="RHU71" s="190"/>
      <c r="RHV71" s="190"/>
      <c r="RHW71" s="190"/>
      <c r="RHX71" s="190"/>
      <c r="RHY71" s="14"/>
      <c r="RHZ71" s="16"/>
      <c r="RIA71" s="16"/>
      <c r="RIB71" s="67">
        <f>IF(RIB38=5,0,RIH71)</f>
        <v>0</v>
      </c>
      <c r="RIC71" s="18"/>
      <c r="RID71" s="192"/>
      <c r="RIE71" s="18"/>
      <c r="RIF71" s="192"/>
      <c r="RIG71" s="18"/>
      <c r="RIH71" s="68">
        <f>IFERROR(IF(RIJ24/RIJ23 &lt; 0.1,0,RIO71),0)</f>
        <v>0</v>
      </c>
      <c r="RII71" s="189" t="s">
        <v>32</v>
      </c>
      <c r="RIJ71" s="190"/>
      <c r="RIK71" s="190"/>
      <c r="RIL71" s="190"/>
      <c r="RIM71" s="190"/>
      <c r="RIN71" s="190"/>
      <c r="RIO71" s="14"/>
      <c r="RIP71" s="16"/>
      <c r="RIQ71" s="16"/>
      <c r="RIR71" s="67">
        <f>IF(RIR38=5,0,RIX71)</f>
        <v>0</v>
      </c>
      <c r="RIS71" s="18"/>
      <c r="RIT71" s="192"/>
      <c r="RIU71" s="18"/>
      <c r="RIV71" s="192"/>
      <c r="RIW71" s="18"/>
      <c r="RIX71" s="68">
        <f>IFERROR(IF(RIZ24/RIZ23 &lt; 0.1,0,RJE71),0)</f>
        <v>0</v>
      </c>
      <c r="RIY71" s="189" t="s">
        <v>32</v>
      </c>
      <c r="RIZ71" s="190"/>
      <c r="RJA71" s="190"/>
      <c r="RJB71" s="190"/>
      <c r="RJC71" s="190"/>
      <c r="RJD71" s="190"/>
      <c r="RJE71" s="14"/>
      <c r="RJF71" s="16"/>
      <c r="RJG71" s="16"/>
      <c r="RJH71" s="67">
        <f>IF(RJH38=5,0,RJN71)</f>
        <v>0</v>
      </c>
      <c r="RJI71" s="18"/>
      <c r="RJJ71" s="192"/>
      <c r="RJK71" s="18"/>
      <c r="RJL71" s="192"/>
      <c r="RJM71" s="18"/>
      <c r="RJN71" s="68">
        <f>IFERROR(IF(RJP24/RJP23 &lt; 0.1,0,RJU71),0)</f>
        <v>0</v>
      </c>
      <c r="RJO71" s="189" t="s">
        <v>32</v>
      </c>
      <c r="RJP71" s="190"/>
      <c r="RJQ71" s="190"/>
      <c r="RJR71" s="190"/>
      <c r="RJS71" s="190"/>
      <c r="RJT71" s="190"/>
      <c r="RJU71" s="14"/>
      <c r="RJV71" s="16"/>
      <c r="RJW71" s="16"/>
      <c r="RJX71" s="67">
        <f>IF(RJX38=5,0,RKD71)</f>
        <v>0</v>
      </c>
      <c r="RJY71" s="18"/>
      <c r="RJZ71" s="192"/>
      <c r="RKA71" s="18"/>
      <c r="RKB71" s="192"/>
      <c r="RKC71" s="18"/>
      <c r="RKD71" s="68">
        <f>IFERROR(IF(RKF24/RKF23 &lt; 0.1,0,RKK71),0)</f>
        <v>0</v>
      </c>
      <c r="RKE71" s="189" t="s">
        <v>32</v>
      </c>
      <c r="RKF71" s="190"/>
      <c r="RKG71" s="190"/>
      <c r="RKH71" s="190"/>
      <c r="RKI71" s="190"/>
      <c r="RKJ71" s="190"/>
      <c r="RKK71" s="14"/>
      <c r="RKL71" s="16"/>
      <c r="RKM71" s="16"/>
      <c r="RKN71" s="67">
        <f>IF(RKN38=5,0,RKT71)</f>
        <v>0</v>
      </c>
      <c r="RKO71" s="18"/>
      <c r="RKP71" s="192"/>
      <c r="RKQ71" s="18"/>
      <c r="RKR71" s="192"/>
      <c r="RKS71" s="18"/>
      <c r="RKT71" s="68">
        <f>IFERROR(IF(RKV24/RKV23 &lt; 0.1,0,RLA71),0)</f>
        <v>0</v>
      </c>
      <c r="RKU71" s="189" t="s">
        <v>32</v>
      </c>
      <c r="RKV71" s="190"/>
      <c r="RKW71" s="190"/>
      <c r="RKX71" s="190"/>
      <c r="RKY71" s="190"/>
      <c r="RKZ71" s="190"/>
      <c r="RLA71" s="14"/>
      <c r="RLB71" s="16"/>
      <c r="RLC71" s="16"/>
      <c r="RLD71" s="67">
        <f>IF(RLD38=5,0,RLJ71)</f>
        <v>0</v>
      </c>
      <c r="RLE71" s="18"/>
      <c r="RLF71" s="192"/>
      <c r="RLG71" s="18"/>
      <c r="RLH71" s="192"/>
      <c r="RLI71" s="18"/>
      <c r="RLJ71" s="68">
        <f>IFERROR(IF(RLL24/RLL23 &lt; 0.1,0,RLQ71),0)</f>
        <v>0</v>
      </c>
      <c r="RLK71" s="189" t="s">
        <v>32</v>
      </c>
      <c r="RLL71" s="190"/>
      <c r="RLM71" s="190"/>
      <c r="RLN71" s="190"/>
      <c r="RLO71" s="190"/>
      <c r="RLP71" s="190"/>
      <c r="RLQ71" s="14"/>
      <c r="RLR71" s="16"/>
      <c r="RLS71" s="16"/>
      <c r="RLT71" s="67">
        <f>IF(RLT38=5,0,RLZ71)</f>
        <v>0</v>
      </c>
      <c r="RLU71" s="18"/>
      <c r="RLV71" s="192"/>
      <c r="RLW71" s="18"/>
      <c r="RLX71" s="192"/>
      <c r="RLY71" s="18"/>
      <c r="RLZ71" s="68">
        <f>IFERROR(IF(RMB24/RMB23 &lt; 0.1,0,RMG71),0)</f>
        <v>0</v>
      </c>
      <c r="RMA71" s="189" t="s">
        <v>32</v>
      </c>
      <c r="RMB71" s="190"/>
      <c r="RMC71" s="190"/>
      <c r="RMD71" s="190"/>
      <c r="RME71" s="190"/>
      <c r="RMF71" s="190"/>
      <c r="RMG71" s="14"/>
      <c r="RMH71" s="16"/>
      <c r="RMI71" s="16"/>
      <c r="RMJ71" s="67">
        <f>IF(RMJ38=5,0,RMP71)</f>
        <v>0</v>
      </c>
      <c r="RMK71" s="18"/>
      <c r="RML71" s="192"/>
      <c r="RMM71" s="18"/>
      <c r="RMN71" s="192"/>
      <c r="RMO71" s="18"/>
      <c r="RMP71" s="68">
        <f>IFERROR(IF(RMR24/RMR23 &lt; 0.1,0,RMW71),0)</f>
        <v>0</v>
      </c>
      <c r="RMQ71" s="189" t="s">
        <v>32</v>
      </c>
      <c r="RMR71" s="190"/>
      <c r="RMS71" s="190"/>
      <c r="RMT71" s="190"/>
      <c r="RMU71" s="190"/>
      <c r="RMV71" s="190"/>
      <c r="RMW71" s="14"/>
      <c r="RMX71" s="16"/>
      <c r="RMY71" s="16"/>
      <c r="RMZ71" s="67">
        <f>IF(RMZ38=5,0,RNF71)</f>
        <v>0</v>
      </c>
      <c r="RNA71" s="18"/>
      <c r="RNB71" s="192"/>
      <c r="RNC71" s="18"/>
      <c r="RND71" s="192"/>
      <c r="RNE71" s="18"/>
      <c r="RNF71" s="68">
        <f>IFERROR(IF(RNH24/RNH23 &lt; 0.1,0,RNM71),0)</f>
        <v>0</v>
      </c>
      <c r="RNG71" s="189" t="s">
        <v>32</v>
      </c>
      <c r="RNH71" s="190"/>
      <c r="RNI71" s="190"/>
      <c r="RNJ71" s="190"/>
      <c r="RNK71" s="190"/>
      <c r="RNL71" s="190"/>
      <c r="RNM71" s="14"/>
      <c r="RNN71" s="16"/>
      <c r="RNO71" s="16"/>
      <c r="RNP71" s="67">
        <f>IF(RNP38=5,0,RNV71)</f>
        <v>0</v>
      </c>
      <c r="RNQ71" s="18"/>
      <c r="RNR71" s="192"/>
      <c r="RNS71" s="18"/>
      <c r="RNT71" s="192"/>
      <c r="RNU71" s="18"/>
      <c r="RNV71" s="68">
        <f>IFERROR(IF(RNX24/RNX23 &lt; 0.1,0,ROC71),0)</f>
        <v>0</v>
      </c>
      <c r="RNW71" s="189" t="s">
        <v>32</v>
      </c>
      <c r="RNX71" s="190"/>
      <c r="RNY71" s="190"/>
      <c r="RNZ71" s="190"/>
      <c r="ROA71" s="190"/>
      <c r="ROB71" s="190"/>
      <c r="ROC71" s="14"/>
      <c r="ROD71" s="16"/>
      <c r="ROE71" s="16"/>
      <c r="ROF71" s="67">
        <f>IF(ROF38=5,0,ROL71)</f>
        <v>0</v>
      </c>
      <c r="ROG71" s="18"/>
      <c r="ROH71" s="192"/>
      <c r="ROI71" s="18"/>
      <c r="ROJ71" s="192"/>
      <c r="ROK71" s="18"/>
      <c r="ROL71" s="68">
        <f>IFERROR(IF(RON24/RON23 &lt; 0.1,0,ROS71),0)</f>
        <v>0</v>
      </c>
      <c r="ROM71" s="189" t="s">
        <v>32</v>
      </c>
      <c r="RON71" s="190"/>
      <c r="ROO71" s="190"/>
      <c r="ROP71" s="190"/>
      <c r="ROQ71" s="190"/>
      <c r="ROR71" s="190"/>
      <c r="ROS71" s="14"/>
      <c r="ROT71" s="16"/>
      <c r="ROU71" s="16"/>
      <c r="ROV71" s="67">
        <f>IF(ROV38=5,0,RPB71)</f>
        <v>0</v>
      </c>
      <c r="ROW71" s="18"/>
      <c r="ROX71" s="192"/>
      <c r="ROY71" s="18"/>
      <c r="ROZ71" s="192"/>
      <c r="RPA71" s="18"/>
      <c r="RPB71" s="68">
        <f>IFERROR(IF(RPD24/RPD23 &lt; 0.1,0,RPI71),0)</f>
        <v>0</v>
      </c>
      <c r="RPC71" s="189" t="s">
        <v>32</v>
      </c>
      <c r="RPD71" s="190"/>
      <c r="RPE71" s="190"/>
      <c r="RPF71" s="190"/>
      <c r="RPG71" s="190"/>
      <c r="RPH71" s="190"/>
      <c r="RPI71" s="14"/>
      <c r="RPJ71" s="16"/>
      <c r="RPK71" s="16"/>
      <c r="RPL71" s="67">
        <f>IF(RPL38=5,0,RPR71)</f>
        <v>0</v>
      </c>
      <c r="RPM71" s="18"/>
      <c r="RPN71" s="192"/>
      <c r="RPO71" s="18"/>
      <c r="RPP71" s="192"/>
      <c r="RPQ71" s="18"/>
      <c r="RPR71" s="68">
        <f>IFERROR(IF(RPT24/RPT23 &lt; 0.1,0,RPY71),0)</f>
        <v>0</v>
      </c>
      <c r="RPS71" s="189" t="s">
        <v>32</v>
      </c>
      <c r="RPT71" s="190"/>
      <c r="RPU71" s="190"/>
      <c r="RPV71" s="190"/>
      <c r="RPW71" s="190"/>
      <c r="RPX71" s="190"/>
      <c r="RPY71" s="14"/>
      <c r="RPZ71" s="16"/>
      <c r="RQA71" s="16"/>
      <c r="RQB71" s="67">
        <f>IF(RQB38=5,0,RQH71)</f>
        <v>0</v>
      </c>
      <c r="RQC71" s="18"/>
      <c r="RQD71" s="192"/>
      <c r="RQE71" s="18"/>
      <c r="RQF71" s="192"/>
      <c r="RQG71" s="18"/>
      <c r="RQH71" s="68">
        <f>IFERROR(IF(RQJ24/RQJ23 &lt; 0.1,0,RQO71),0)</f>
        <v>0</v>
      </c>
      <c r="RQI71" s="189" t="s">
        <v>32</v>
      </c>
      <c r="RQJ71" s="190"/>
      <c r="RQK71" s="190"/>
      <c r="RQL71" s="190"/>
      <c r="RQM71" s="190"/>
      <c r="RQN71" s="190"/>
      <c r="RQO71" s="14"/>
      <c r="RQP71" s="16"/>
      <c r="RQQ71" s="16"/>
      <c r="RQR71" s="67">
        <f>IF(RQR38=5,0,RQX71)</f>
        <v>0</v>
      </c>
      <c r="RQS71" s="18"/>
      <c r="RQT71" s="192"/>
      <c r="RQU71" s="18"/>
      <c r="RQV71" s="192"/>
      <c r="RQW71" s="18"/>
      <c r="RQX71" s="68">
        <f>IFERROR(IF(RQZ24/RQZ23 &lt; 0.1,0,RRE71),0)</f>
        <v>0</v>
      </c>
      <c r="RQY71" s="189" t="s">
        <v>32</v>
      </c>
      <c r="RQZ71" s="190"/>
      <c r="RRA71" s="190"/>
      <c r="RRB71" s="190"/>
      <c r="RRC71" s="190"/>
      <c r="RRD71" s="190"/>
      <c r="RRE71" s="14"/>
      <c r="RRF71" s="16"/>
      <c r="RRG71" s="16"/>
      <c r="RRH71" s="67">
        <f>IF(RRH38=5,0,RRN71)</f>
        <v>0</v>
      </c>
      <c r="RRI71" s="18"/>
      <c r="RRJ71" s="192"/>
      <c r="RRK71" s="18"/>
      <c r="RRL71" s="192"/>
      <c r="RRM71" s="18"/>
      <c r="RRN71" s="68">
        <f>IFERROR(IF(RRP24/RRP23 &lt; 0.1,0,RRU71),0)</f>
        <v>0</v>
      </c>
      <c r="RRO71" s="189" t="s">
        <v>32</v>
      </c>
      <c r="RRP71" s="190"/>
      <c r="RRQ71" s="190"/>
      <c r="RRR71" s="190"/>
      <c r="RRS71" s="190"/>
      <c r="RRT71" s="190"/>
      <c r="RRU71" s="14"/>
      <c r="RRV71" s="16"/>
      <c r="RRW71" s="16"/>
      <c r="RRX71" s="67">
        <f>IF(RRX38=5,0,RSD71)</f>
        <v>0</v>
      </c>
      <c r="RRY71" s="18"/>
      <c r="RRZ71" s="192"/>
      <c r="RSA71" s="18"/>
      <c r="RSB71" s="192"/>
      <c r="RSC71" s="18"/>
      <c r="RSD71" s="68">
        <f>IFERROR(IF(RSF24/RSF23 &lt; 0.1,0,RSK71),0)</f>
        <v>0</v>
      </c>
      <c r="RSE71" s="189" t="s">
        <v>32</v>
      </c>
      <c r="RSF71" s="190"/>
      <c r="RSG71" s="190"/>
      <c r="RSH71" s="190"/>
      <c r="RSI71" s="190"/>
      <c r="RSJ71" s="190"/>
      <c r="RSK71" s="14"/>
      <c r="RSL71" s="16"/>
      <c r="RSM71" s="16"/>
      <c r="RSN71" s="67">
        <f>IF(RSN38=5,0,RST71)</f>
        <v>0</v>
      </c>
      <c r="RSO71" s="18"/>
      <c r="RSP71" s="192"/>
      <c r="RSQ71" s="18"/>
      <c r="RSR71" s="192"/>
      <c r="RSS71" s="18"/>
      <c r="RST71" s="68">
        <f>IFERROR(IF(RSV24/RSV23 &lt; 0.1,0,RTA71),0)</f>
        <v>0</v>
      </c>
      <c r="RSU71" s="189" t="s">
        <v>32</v>
      </c>
      <c r="RSV71" s="190"/>
      <c r="RSW71" s="190"/>
      <c r="RSX71" s="190"/>
      <c r="RSY71" s="190"/>
      <c r="RSZ71" s="190"/>
      <c r="RTA71" s="14"/>
      <c r="RTB71" s="16"/>
      <c r="RTC71" s="16"/>
      <c r="RTD71" s="67">
        <f>IF(RTD38=5,0,RTJ71)</f>
        <v>0</v>
      </c>
      <c r="RTE71" s="18"/>
      <c r="RTF71" s="192"/>
      <c r="RTG71" s="18"/>
      <c r="RTH71" s="192"/>
      <c r="RTI71" s="18"/>
      <c r="RTJ71" s="68">
        <f>IFERROR(IF(RTL24/RTL23 &lt; 0.1,0,RTQ71),0)</f>
        <v>0</v>
      </c>
      <c r="RTK71" s="189" t="s">
        <v>32</v>
      </c>
      <c r="RTL71" s="190"/>
      <c r="RTM71" s="190"/>
      <c r="RTN71" s="190"/>
      <c r="RTO71" s="190"/>
      <c r="RTP71" s="190"/>
      <c r="RTQ71" s="14"/>
      <c r="RTR71" s="16"/>
      <c r="RTS71" s="16"/>
      <c r="RTT71" s="67">
        <f>IF(RTT38=5,0,RTZ71)</f>
        <v>0</v>
      </c>
      <c r="RTU71" s="18"/>
      <c r="RTV71" s="192"/>
      <c r="RTW71" s="18"/>
      <c r="RTX71" s="192"/>
      <c r="RTY71" s="18"/>
      <c r="RTZ71" s="68">
        <f>IFERROR(IF(RUB24/RUB23 &lt; 0.1,0,RUG71),0)</f>
        <v>0</v>
      </c>
      <c r="RUA71" s="189" t="s">
        <v>32</v>
      </c>
      <c r="RUB71" s="190"/>
      <c r="RUC71" s="190"/>
      <c r="RUD71" s="190"/>
      <c r="RUE71" s="190"/>
      <c r="RUF71" s="190"/>
      <c r="RUG71" s="14"/>
      <c r="RUH71" s="16"/>
      <c r="RUI71" s="16"/>
      <c r="RUJ71" s="67">
        <f>IF(RUJ38=5,0,RUP71)</f>
        <v>0</v>
      </c>
      <c r="RUK71" s="18"/>
      <c r="RUL71" s="192"/>
      <c r="RUM71" s="18"/>
      <c r="RUN71" s="192"/>
      <c r="RUO71" s="18"/>
      <c r="RUP71" s="68">
        <f>IFERROR(IF(RUR24/RUR23 &lt; 0.1,0,RUW71),0)</f>
        <v>0</v>
      </c>
      <c r="RUQ71" s="189" t="s">
        <v>32</v>
      </c>
      <c r="RUR71" s="190"/>
      <c r="RUS71" s="190"/>
      <c r="RUT71" s="190"/>
      <c r="RUU71" s="190"/>
      <c r="RUV71" s="190"/>
      <c r="RUW71" s="14"/>
      <c r="RUX71" s="16"/>
      <c r="RUY71" s="16"/>
      <c r="RUZ71" s="67">
        <f>IF(RUZ38=5,0,RVF71)</f>
        <v>0</v>
      </c>
      <c r="RVA71" s="18"/>
      <c r="RVB71" s="192"/>
      <c r="RVC71" s="18"/>
      <c r="RVD71" s="192"/>
      <c r="RVE71" s="18"/>
      <c r="RVF71" s="68">
        <f>IFERROR(IF(RVH24/RVH23 &lt; 0.1,0,RVM71),0)</f>
        <v>0</v>
      </c>
      <c r="RVG71" s="189" t="s">
        <v>32</v>
      </c>
      <c r="RVH71" s="190"/>
      <c r="RVI71" s="190"/>
      <c r="RVJ71" s="190"/>
      <c r="RVK71" s="190"/>
      <c r="RVL71" s="190"/>
      <c r="RVM71" s="14"/>
      <c r="RVN71" s="16"/>
      <c r="RVO71" s="16"/>
      <c r="RVP71" s="67">
        <f>IF(RVP38=5,0,RVV71)</f>
        <v>0</v>
      </c>
      <c r="RVQ71" s="18"/>
      <c r="RVR71" s="192"/>
      <c r="RVS71" s="18"/>
      <c r="RVT71" s="192"/>
      <c r="RVU71" s="18"/>
      <c r="RVV71" s="68">
        <f>IFERROR(IF(RVX24/RVX23 &lt; 0.1,0,RWC71),0)</f>
        <v>0</v>
      </c>
      <c r="RVW71" s="189" t="s">
        <v>32</v>
      </c>
      <c r="RVX71" s="190"/>
      <c r="RVY71" s="190"/>
      <c r="RVZ71" s="190"/>
      <c r="RWA71" s="190"/>
      <c r="RWB71" s="190"/>
      <c r="RWC71" s="14"/>
      <c r="RWD71" s="16"/>
      <c r="RWE71" s="16"/>
      <c r="RWF71" s="67">
        <f>IF(RWF38=5,0,RWL71)</f>
        <v>0</v>
      </c>
      <c r="RWG71" s="18"/>
      <c r="RWH71" s="192"/>
      <c r="RWI71" s="18"/>
      <c r="RWJ71" s="192"/>
      <c r="RWK71" s="18"/>
      <c r="RWL71" s="68">
        <f>IFERROR(IF(RWN24/RWN23 &lt; 0.1,0,RWS71),0)</f>
        <v>0</v>
      </c>
      <c r="RWM71" s="189" t="s">
        <v>32</v>
      </c>
      <c r="RWN71" s="190"/>
      <c r="RWO71" s="190"/>
      <c r="RWP71" s="190"/>
      <c r="RWQ71" s="190"/>
      <c r="RWR71" s="190"/>
      <c r="RWS71" s="14"/>
      <c r="RWT71" s="16"/>
      <c r="RWU71" s="16"/>
      <c r="RWV71" s="67">
        <f>IF(RWV38=5,0,RXB71)</f>
        <v>0</v>
      </c>
      <c r="RWW71" s="18"/>
      <c r="RWX71" s="192"/>
      <c r="RWY71" s="18"/>
      <c r="RWZ71" s="192"/>
      <c r="RXA71" s="18"/>
      <c r="RXB71" s="68">
        <f>IFERROR(IF(RXD24/RXD23 &lt; 0.1,0,RXI71),0)</f>
        <v>0</v>
      </c>
      <c r="RXC71" s="189" t="s">
        <v>32</v>
      </c>
      <c r="RXD71" s="190"/>
      <c r="RXE71" s="190"/>
      <c r="RXF71" s="190"/>
      <c r="RXG71" s="190"/>
      <c r="RXH71" s="190"/>
      <c r="RXI71" s="14"/>
      <c r="RXJ71" s="16"/>
      <c r="RXK71" s="16"/>
      <c r="RXL71" s="67">
        <f>IF(RXL38=5,0,RXR71)</f>
        <v>0</v>
      </c>
      <c r="RXM71" s="18"/>
      <c r="RXN71" s="192"/>
      <c r="RXO71" s="18"/>
      <c r="RXP71" s="192"/>
      <c r="RXQ71" s="18"/>
      <c r="RXR71" s="68">
        <f>IFERROR(IF(RXT24/RXT23 &lt; 0.1,0,RXY71),0)</f>
        <v>0</v>
      </c>
      <c r="RXS71" s="189" t="s">
        <v>32</v>
      </c>
      <c r="RXT71" s="190"/>
      <c r="RXU71" s="190"/>
      <c r="RXV71" s="190"/>
      <c r="RXW71" s="190"/>
      <c r="RXX71" s="190"/>
      <c r="RXY71" s="14"/>
      <c r="RXZ71" s="16"/>
      <c r="RYA71" s="16"/>
      <c r="RYB71" s="67">
        <f>IF(RYB38=5,0,RYH71)</f>
        <v>0</v>
      </c>
      <c r="RYC71" s="18"/>
      <c r="RYD71" s="192"/>
      <c r="RYE71" s="18"/>
      <c r="RYF71" s="192"/>
      <c r="RYG71" s="18"/>
      <c r="RYH71" s="68">
        <f>IFERROR(IF(RYJ24/RYJ23 &lt; 0.1,0,RYO71),0)</f>
        <v>0</v>
      </c>
      <c r="RYI71" s="189" t="s">
        <v>32</v>
      </c>
      <c r="RYJ71" s="190"/>
      <c r="RYK71" s="190"/>
      <c r="RYL71" s="190"/>
      <c r="RYM71" s="190"/>
      <c r="RYN71" s="190"/>
      <c r="RYO71" s="14"/>
      <c r="RYP71" s="16"/>
      <c r="RYQ71" s="16"/>
      <c r="RYR71" s="67">
        <f>IF(RYR38=5,0,RYX71)</f>
        <v>0</v>
      </c>
      <c r="RYS71" s="18"/>
      <c r="RYT71" s="192"/>
      <c r="RYU71" s="18"/>
      <c r="RYV71" s="192"/>
      <c r="RYW71" s="18"/>
      <c r="RYX71" s="68">
        <f>IFERROR(IF(RYZ24/RYZ23 &lt; 0.1,0,RZE71),0)</f>
        <v>0</v>
      </c>
      <c r="RYY71" s="189" t="s">
        <v>32</v>
      </c>
      <c r="RYZ71" s="190"/>
      <c r="RZA71" s="190"/>
      <c r="RZB71" s="190"/>
      <c r="RZC71" s="190"/>
      <c r="RZD71" s="190"/>
      <c r="RZE71" s="14"/>
      <c r="RZF71" s="16"/>
      <c r="RZG71" s="16"/>
      <c r="RZH71" s="67">
        <f>IF(RZH38=5,0,RZN71)</f>
        <v>0</v>
      </c>
      <c r="RZI71" s="18"/>
      <c r="RZJ71" s="192"/>
      <c r="RZK71" s="18"/>
      <c r="RZL71" s="192"/>
      <c r="RZM71" s="18"/>
      <c r="RZN71" s="68">
        <f>IFERROR(IF(RZP24/RZP23 &lt; 0.1,0,RZU71),0)</f>
        <v>0</v>
      </c>
      <c r="RZO71" s="189" t="s">
        <v>32</v>
      </c>
      <c r="RZP71" s="190"/>
      <c r="RZQ71" s="190"/>
      <c r="RZR71" s="190"/>
      <c r="RZS71" s="190"/>
      <c r="RZT71" s="190"/>
      <c r="RZU71" s="14"/>
      <c r="RZV71" s="16"/>
      <c r="RZW71" s="16"/>
      <c r="RZX71" s="67">
        <f>IF(RZX38=5,0,SAD71)</f>
        <v>0</v>
      </c>
      <c r="RZY71" s="18"/>
      <c r="RZZ71" s="192"/>
      <c r="SAA71" s="18"/>
      <c r="SAB71" s="192"/>
      <c r="SAC71" s="18"/>
      <c r="SAD71" s="68">
        <f>IFERROR(IF(SAF24/SAF23 &lt; 0.1,0,SAK71),0)</f>
        <v>0</v>
      </c>
      <c r="SAE71" s="189" t="s">
        <v>32</v>
      </c>
      <c r="SAF71" s="190"/>
      <c r="SAG71" s="190"/>
      <c r="SAH71" s="190"/>
      <c r="SAI71" s="190"/>
      <c r="SAJ71" s="190"/>
      <c r="SAK71" s="14"/>
      <c r="SAL71" s="16"/>
      <c r="SAM71" s="16"/>
      <c r="SAN71" s="67">
        <f>IF(SAN38=5,0,SAT71)</f>
        <v>0</v>
      </c>
      <c r="SAO71" s="18"/>
      <c r="SAP71" s="192"/>
      <c r="SAQ71" s="18"/>
      <c r="SAR71" s="192"/>
      <c r="SAS71" s="18"/>
      <c r="SAT71" s="68">
        <f>IFERROR(IF(SAV24/SAV23 &lt; 0.1,0,SBA71),0)</f>
        <v>0</v>
      </c>
      <c r="SAU71" s="189" t="s">
        <v>32</v>
      </c>
      <c r="SAV71" s="190"/>
      <c r="SAW71" s="190"/>
      <c r="SAX71" s="190"/>
      <c r="SAY71" s="190"/>
      <c r="SAZ71" s="190"/>
      <c r="SBA71" s="14"/>
      <c r="SBB71" s="16"/>
      <c r="SBC71" s="16"/>
      <c r="SBD71" s="67">
        <f>IF(SBD38=5,0,SBJ71)</f>
        <v>0</v>
      </c>
      <c r="SBE71" s="18"/>
      <c r="SBF71" s="192"/>
      <c r="SBG71" s="18"/>
      <c r="SBH71" s="192"/>
      <c r="SBI71" s="18"/>
      <c r="SBJ71" s="68">
        <f>IFERROR(IF(SBL24/SBL23 &lt; 0.1,0,SBQ71),0)</f>
        <v>0</v>
      </c>
      <c r="SBK71" s="189" t="s">
        <v>32</v>
      </c>
      <c r="SBL71" s="190"/>
      <c r="SBM71" s="190"/>
      <c r="SBN71" s="190"/>
      <c r="SBO71" s="190"/>
      <c r="SBP71" s="190"/>
      <c r="SBQ71" s="14"/>
      <c r="SBR71" s="16"/>
      <c r="SBS71" s="16"/>
      <c r="SBT71" s="67">
        <f>IF(SBT38=5,0,SBZ71)</f>
        <v>0</v>
      </c>
      <c r="SBU71" s="18"/>
      <c r="SBV71" s="192"/>
      <c r="SBW71" s="18"/>
      <c r="SBX71" s="192"/>
      <c r="SBY71" s="18"/>
      <c r="SBZ71" s="68">
        <f>IFERROR(IF(SCB24/SCB23 &lt; 0.1,0,SCG71),0)</f>
        <v>0</v>
      </c>
      <c r="SCA71" s="189" t="s">
        <v>32</v>
      </c>
      <c r="SCB71" s="190"/>
      <c r="SCC71" s="190"/>
      <c r="SCD71" s="190"/>
      <c r="SCE71" s="190"/>
      <c r="SCF71" s="190"/>
      <c r="SCG71" s="14"/>
      <c r="SCH71" s="16"/>
      <c r="SCI71" s="16"/>
      <c r="SCJ71" s="67">
        <f>IF(SCJ38=5,0,SCP71)</f>
        <v>0</v>
      </c>
      <c r="SCK71" s="18"/>
      <c r="SCL71" s="192"/>
      <c r="SCM71" s="18"/>
      <c r="SCN71" s="192"/>
      <c r="SCO71" s="18"/>
      <c r="SCP71" s="68">
        <f>IFERROR(IF(SCR24/SCR23 &lt; 0.1,0,SCW71),0)</f>
        <v>0</v>
      </c>
      <c r="SCQ71" s="189" t="s">
        <v>32</v>
      </c>
      <c r="SCR71" s="190"/>
      <c r="SCS71" s="190"/>
      <c r="SCT71" s="190"/>
      <c r="SCU71" s="190"/>
      <c r="SCV71" s="190"/>
      <c r="SCW71" s="14"/>
      <c r="SCX71" s="16"/>
      <c r="SCY71" s="16"/>
      <c r="SCZ71" s="67">
        <f>IF(SCZ38=5,0,SDF71)</f>
        <v>0</v>
      </c>
      <c r="SDA71" s="18"/>
      <c r="SDB71" s="192"/>
      <c r="SDC71" s="18"/>
      <c r="SDD71" s="192"/>
      <c r="SDE71" s="18"/>
      <c r="SDF71" s="68">
        <f>IFERROR(IF(SDH24/SDH23 &lt; 0.1,0,SDM71),0)</f>
        <v>0</v>
      </c>
      <c r="SDG71" s="189" t="s">
        <v>32</v>
      </c>
      <c r="SDH71" s="190"/>
      <c r="SDI71" s="190"/>
      <c r="SDJ71" s="190"/>
      <c r="SDK71" s="190"/>
      <c r="SDL71" s="190"/>
      <c r="SDM71" s="14"/>
      <c r="SDN71" s="16"/>
      <c r="SDO71" s="16"/>
      <c r="SDP71" s="67">
        <f>IF(SDP38=5,0,SDV71)</f>
        <v>0</v>
      </c>
      <c r="SDQ71" s="18"/>
      <c r="SDR71" s="192"/>
      <c r="SDS71" s="18"/>
      <c r="SDT71" s="192"/>
      <c r="SDU71" s="18"/>
      <c r="SDV71" s="68">
        <f>IFERROR(IF(SDX24/SDX23 &lt; 0.1,0,SEC71),0)</f>
        <v>0</v>
      </c>
      <c r="SDW71" s="189" t="s">
        <v>32</v>
      </c>
      <c r="SDX71" s="190"/>
      <c r="SDY71" s="190"/>
      <c r="SDZ71" s="190"/>
      <c r="SEA71" s="190"/>
      <c r="SEB71" s="190"/>
      <c r="SEC71" s="14"/>
      <c r="SED71" s="16"/>
      <c r="SEE71" s="16"/>
      <c r="SEF71" s="67">
        <f>IF(SEF38=5,0,SEL71)</f>
        <v>0</v>
      </c>
      <c r="SEG71" s="18"/>
      <c r="SEH71" s="192"/>
      <c r="SEI71" s="18"/>
      <c r="SEJ71" s="192"/>
      <c r="SEK71" s="18"/>
      <c r="SEL71" s="68">
        <f>IFERROR(IF(SEN24/SEN23 &lt; 0.1,0,SES71),0)</f>
        <v>0</v>
      </c>
      <c r="SEM71" s="189" t="s">
        <v>32</v>
      </c>
      <c r="SEN71" s="190"/>
      <c r="SEO71" s="190"/>
      <c r="SEP71" s="190"/>
      <c r="SEQ71" s="190"/>
      <c r="SER71" s="190"/>
      <c r="SES71" s="14"/>
      <c r="SET71" s="16"/>
      <c r="SEU71" s="16"/>
      <c r="SEV71" s="67">
        <f>IF(SEV38=5,0,SFB71)</f>
        <v>0</v>
      </c>
      <c r="SEW71" s="18"/>
      <c r="SEX71" s="192"/>
      <c r="SEY71" s="18"/>
      <c r="SEZ71" s="192"/>
      <c r="SFA71" s="18"/>
      <c r="SFB71" s="68">
        <f>IFERROR(IF(SFD24/SFD23 &lt; 0.1,0,SFI71),0)</f>
        <v>0</v>
      </c>
      <c r="SFC71" s="189" t="s">
        <v>32</v>
      </c>
      <c r="SFD71" s="190"/>
      <c r="SFE71" s="190"/>
      <c r="SFF71" s="190"/>
      <c r="SFG71" s="190"/>
      <c r="SFH71" s="190"/>
      <c r="SFI71" s="14"/>
      <c r="SFJ71" s="16"/>
      <c r="SFK71" s="16"/>
      <c r="SFL71" s="67">
        <f>IF(SFL38=5,0,SFR71)</f>
        <v>0</v>
      </c>
      <c r="SFM71" s="18"/>
      <c r="SFN71" s="192"/>
      <c r="SFO71" s="18"/>
      <c r="SFP71" s="192"/>
      <c r="SFQ71" s="18"/>
      <c r="SFR71" s="68">
        <f>IFERROR(IF(SFT24/SFT23 &lt; 0.1,0,SFY71),0)</f>
        <v>0</v>
      </c>
      <c r="SFS71" s="189" t="s">
        <v>32</v>
      </c>
      <c r="SFT71" s="190"/>
      <c r="SFU71" s="190"/>
      <c r="SFV71" s="190"/>
      <c r="SFW71" s="190"/>
      <c r="SFX71" s="190"/>
      <c r="SFY71" s="14"/>
      <c r="SFZ71" s="16"/>
      <c r="SGA71" s="16"/>
      <c r="SGB71" s="67">
        <f>IF(SGB38=5,0,SGH71)</f>
        <v>0</v>
      </c>
      <c r="SGC71" s="18"/>
      <c r="SGD71" s="192"/>
      <c r="SGE71" s="18"/>
      <c r="SGF71" s="192"/>
      <c r="SGG71" s="18"/>
      <c r="SGH71" s="68">
        <f>IFERROR(IF(SGJ24/SGJ23 &lt; 0.1,0,SGO71),0)</f>
        <v>0</v>
      </c>
      <c r="SGI71" s="189" t="s">
        <v>32</v>
      </c>
      <c r="SGJ71" s="190"/>
      <c r="SGK71" s="190"/>
      <c r="SGL71" s="190"/>
      <c r="SGM71" s="190"/>
      <c r="SGN71" s="190"/>
      <c r="SGO71" s="14"/>
      <c r="SGP71" s="16"/>
      <c r="SGQ71" s="16"/>
      <c r="SGR71" s="67">
        <f>IF(SGR38=5,0,SGX71)</f>
        <v>0</v>
      </c>
      <c r="SGS71" s="18"/>
      <c r="SGT71" s="192"/>
      <c r="SGU71" s="18"/>
      <c r="SGV71" s="192"/>
      <c r="SGW71" s="18"/>
      <c r="SGX71" s="68">
        <f>IFERROR(IF(SGZ24/SGZ23 &lt; 0.1,0,SHE71),0)</f>
        <v>0</v>
      </c>
      <c r="SGY71" s="189" t="s">
        <v>32</v>
      </c>
      <c r="SGZ71" s="190"/>
      <c r="SHA71" s="190"/>
      <c r="SHB71" s="190"/>
      <c r="SHC71" s="190"/>
      <c r="SHD71" s="190"/>
      <c r="SHE71" s="14"/>
      <c r="SHF71" s="16"/>
      <c r="SHG71" s="16"/>
      <c r="SHH71" s="67">
        <f>IF(SHH38=5,0,SHN71)</f>
        <v>0</v>
      </c>
      <c r="SHI71" s="18"/>
      <c r="SHJ71" s="192"/>
      <c r="SHK71" s="18"/>
      <c r="SHL71" s="192"/>
      <c r="SHM71" s="18"/>
      <c r="SHN71" s="68">
        <f>IFERROR(IF(SHP24/SHP23 &lt; 0.1,0,SHU71),0)</f>
        <v>0</v>
      </c>
      <c r="SHO71" s="189" t="s">
        <v>32</v>
      </c>
      <c r="SHP71" s="190"/>
      <c r="SHQ71" s="190"/>
      <c r="SHR71" s="190"/>
      <c r="SHS71" s="190"/>
      <c r="SHT71" s="190"/>
      <c r="SHU71" s="14"/>
      <c r="SHV71" s="16"/>
      <c r="SHW71" s="16"/>
      <c r="SHX71" s="67">
        <f>IF(SHX38=5,0,SID71)</f>
        <v>0</v>
      </c>
      <c r="SHY71" s="18"/>
      <c r="SHZ71" s="192"/>
      <c r="SIA71" s="18"/>
      <c r="SIB71" s="192"/>
      <c r="SIC71" s="18"/>
      <c r="SID71" s="68">
        <f>IFERROR(IF(SIF24/SIF23 &lt; 0.1,0,SIK71),0)</f>
        <v>0</v>
      </c>
      <c r="SIE71" s="189" t="s">
        <v>32</v>
      </c>
      <c r="SIF71" s="190"/>
      <c r="SIG71" s="190"/>
      <c r="SIH71" s="190"/>
      <c r="SII71" s="190"/>
      <c r="SIJ71" s="190"/>
      <c r="SIK71" s="14"/>
      <c r="SIL71" s="16"/>
      <c r="SIM71" s="16"/>
      <c r="SIN71" s="67">
        <f>IF(SIN38=5,0,SIT71)</f>
        <v>0</v>
      </c>
      <c r="SIO71" s="18"/>
      <c r="SIP71" s="192"/>
      <c r="SIQ71" s="18"/>
      <c r="SIR71" s="192"/>
      <c r="SIS71" s="18"/>
      <c r="SIT71" s="68">
        <f>IFERROR(IF(SIV24/SIV23 &lt; 0.1,0,SJA71),0)</f>
        <v>0</v>
      </c>
      <c r="SIU71" s="189" t="s">
        <v>32</v>
      </c>
      <c r="SIV71" s="190"/>
      <c r="SIW71" s="190"/>
      <c r="SIX71" s="190"/>
      <c r="SIY71" s="190"/>
      <c r="SIZ71" s="190"/>
      <c r="SJA71" s="14"/>
      <c r="SJB71" s="16"/>
      <c r="SJC71" s="16"/>
      <c r="SJD71" s="67">
        <f>IF(SJD38=5,0,SJJ71)</f>
        <v>0</v>
      </c>
      <c r="SJE71" s="18"/>
      <c r="SJF71" s="192"/>
      <c r="SJG71" s="18"/>
      <c r="SJH71" s="192"/>
      <c r="SJI71" s="18"/>
      <c r="SJJ71" s="68">
        <f>IFERROR(IF(SJL24/SJL23 &lt; 0.1,0,SJQ71),0)</f>
        <v>0</v>
      </c>
      <c r="SJK71" s="189" t="s">
        <v>32</v>
      </c>
      <c r="SJL71" s="190"/>
      <c r="SJM71" s="190"/>
      <c r="SJN71" s="190"/>
      <c r="SJO71" s="190"/>
      <c r="SJP71" s="190"/>
      <c r="SJQ71" s="14"/>
      <c r="SJR71" s="16"/>
      <c r="SJS71" s="16"/>
      <c r="SJT71" s="67">
        <f>IF(SJT38=5,0,SJZ71)</f>
        <v>0</v>
      </c>
      <c r="SJU71" s="18"/>
      <c r="SJV71" s="192"/>
      <c r="SJW71" s="18"/>
      <c r="SJX71" s="192"/>
      <c r="SJY71" s="18"/>
      <c r="SJZ71" s="68">
        <f>IFERROR(IF(SKB24/SKB23 &lt; 0.1,0,SKG71),0)</f>
        <v>0</v>
      </c>
      <c r="SKA71" s="189" t="s">
        <v>32</v>
      </c>
      <c r="SKB71" s="190"/>
      <c r="SKC71" s="190"/>
      <c r="SKD71" s="190"/>
      <c r="SKE71" s="190"/>
      <c r="SKF71" s="190"/>
      <c r="SKG71" s="14"/>
      <c r="SKH71" s="16"/>
      <c r="SKI71" s="16"/>
      <c r="SKJ71" s="67">
        <f>IF(SKJ38=5,0,SKP71)</f>
        <v>0</v>
      </c>
      <c r="SKK71" s="18"/>
      <c r="SKL71" s="192"/>
      <c r="SKM71" s="18"/>
      <c r="SKN71" s="192"/>
      <c r="SKO71" s="18"/>
      <c r="SKP71" s="68">
        <f>IFERROR(IF(SKR24/SKR23 &lt; 0.1,0,SKW71),0)</f>
        <v>0</v>
      </c>
      <c r="SKQ71" s="189" t="s">
        <v>32</v>
      </c>
      <c r="SKR71" s="190"/>
      <c r="SKS71" s="190"/>
      <c r="SKT71" s="190"/>
      <c r="SKU71" s="190"/>
      <c r="SKV71" s="190"/>
      <c r="SKW71" s="14"/>
      <c r="SKX71" s="16"/>
      <c r="SKY71" s="16"/>
      <c r="SKZ71" s="67">
        <f>IF(SKZ38=5,0,SLF71)</f>
        <v>0</v>
      </c>
      <c r="SLA71" s="18"/>
      <c r="SLB71" s="192"/>
      <c r="SLC71" s="18"/>
      <c r="SLD71" s="192"/>
      <c r="SLE71" s="18"/>
      <c r="SLF71" s="68">
        <f>IFERROR(IF(SLH24/SLH23 &lt; 0.1,0,SLM71),0)</f>
        <v>0</v>
      </c>
      <c r="SLG71" s="189" t="s">
        <v>32</v>
      </c>
      <c r="SLH71" s="190"/>
      <c r="SLI71" s="190"/>
      <c r="SLJ71" s="190"/>
      <c r="SLK71" s="190"/>
      <c r="SLL71" s="190"/>
      <c r="SLM71" s="14"/>
      <c r="SLN71" s="16"/>
      <c r="SLO71" s="16"/>
      <c r="SLP71" s="67">
        <f>IF(SLP38=5,0,SLV71)</f>
        <v>0</v>
      </c>
      <c r="SLQ71" s="18"/>
      <c r="SLR71" s="192"/>
      <c r="SLS71" s="18"/>
      <c r="SLT71" s="192"/>
      <c r="SLU71" s="18"/>
      <c r="SLV71" s="68">
        <f>IFERROR(IF(SLX24/SLX23 &lt; 0.1,0,SMC71),0)</f>
        <v>0</v>
      </c>
      <c r="SLW71" s="189" t="s">
        <v>32</v>
      </c>
      <c r="SLX71" s="190"/>
      <c r="SLY71" s="190"/>
      <c r="SLZ71" s="190"/>
      <c r="SMA71" s="190"/>
      <c r="SMB71" s="190"/>
      <c r="SMC71" s="14"/>
      <c r="SMD71" s="16"/>
      <c r="SME71" s="16"/>
      <c r="SMF71" s="67">
        <f>IF(SMF38=5,0,SML71)</f>
        <v>0</v>
      </c>
      <c r="SMG71" s="18"/>
      <c r="SMH71" s="192"/>
      <c r="SMI71" s="18"/>
      <c r="SMJ71" s="192"/>
      <c r="SMK71" s="18"/>
      <c r="SML71" s="68">
        <f>IFERROR(IF(SMN24/SMN23 &lt; 0.1,0,SMS71),0)</f>
        <v>0</v>
      </c>
      <c r="SMM71" s="189" t="s">
        <v>32</v>
      </c>
      <c r="SMN71" s="190"/>
      <c r="SMO71" s="190"/>
      <c r="SMP71" s="190"/>
      <c r="SMQ71" s="190"/>
      <c r="SMR71" s="190"/>
      <c r="SMS71" s="14"/>
      <c r="SMT71" s="16"/>
      <c r="SMU71" s="16"/>
      <c r="SMV71" s="67">
        <f>IF(SMV38=5,0,SNB71)</f>
        <v>0</v>
      </c>
      <c r="SMW71" s="18"/>
      <c r="SMX71" s="192"/>
      <c r="SMY71" s="18"/>
      <c r="SMZ71" s="192"/>
      <c r="SNA71" s="18"/>
      <c r="SNB71" s="68">
        <f>IFERROR(IF(SND24/SND23 &lt; 0.1,0,SNI71),0)</f>
        <v>0</v>
      </c>
      <c r="SNC71" s="189" t="s">
        <v>32</v>
      </c>
      <c r="SND71" s="190"/>
      <c r="SNE71" s="190"/>
      <c r="SNF71" s="190"/>
      <c r="SNG71" s="190"/>
      <c r="SNH71" s="190"/>
      <c r="SNI71" s="14"/>
      <c r="SNJ71" s="16"/>
      <c r="SNK71" s="16"/>
      <c r="SNL71" s="67">
        <f>IF(SNL38=5,0,SNR71)</f>
        <v>0</v>
      </c>
      <c r="SNM71" s="18"/>
      <c r="SNN71" s="192"/>
      <c r="SNO71" s="18"/>
      <c r="SNP71" s="192"/>
      <c r="SNQ71" s="18"/>
      <c r="SNR71" s="68">
        <f>IFERROR(IF(SNT24/SNT23 &lt; 0.1,0,SNY71),0)</f>
        <v>0</v>
      </c>
      <c r="SNS71" s="189" t="s">
        <v>32</v>
      </c>
      <c r="SNT71" s="190"/>
      <c r="SNU71" s="190"/>
      <c r="SNV71" s="190"/>
      <c r="SNW71" s="190"/>
      <c r="SNX71" s="190"/>
      <c r="SNY71" s="14"/>
      <c r="SNZ71" s="16"/>
      <c r="SOA71" s="16"/>
      <c r="SOB71" s="67">
        <f>IF(SOB38=5,0,SOH71)</f>
        <v>0</v>
      </c>
      <c r="SOC71" s="18"/>
      <c r="SOD71" s="192"/>
      <c r="SOE71" s="18"/>
      <c r="SOF71" s="192"/>
      <c r="SOG71" s="18"/>
      <c r="SOH71" s="68">
        <f>IFERROR(IF(SOJ24/SOJ23 &lt; 0.1,0,SOO71),0)</f>
        <v>0</v>
      </c>
      <c r="SOI71" s="189" t="s">
        <v>32</v>
      </c>
      <c r="SOJ71" s="190"/>
      <c r="SOK71" s="190"/>
      <c r="SOL71" s="190"/>
      <c r="SOM71" s="190"/>
      <c r="SON71" s="190"/>
      <c r="SOO71" s="14"/>
      <c r="SOP71" s="16"/>
      <c r="SOQ71" s="16"/>
      <c r="SOR71" s="67">
        <f>IF(SOR38=5,0,SOX71)</f>
        <v>0</v>
      </c>
      <c r="SOS71" s="18"/>
      <c r="SOT71" s="192"/>
      <c r="SOU71" s="18"/>
      <c r="SOV71" s="192"/>
      <c r="SOW71" s="18"/>
      <c r="SOX71" s="68">
        <f>IFERROR(IF(SOZ24/SOZ23 &lt; 0.1,0,SPE71),0)</f>
        <v>0</v>
      </c>
      <c r="SOY71" s="189" t="s">
        <v>32</v>
      </c>
      <c r="SOZ71" s="190"/>
      <c r="SPA71" s="190"/>
      <c r="SPB71" s="190"/>
      <c r="SPC71" s="190"/>
      <c r="SPD71" s="190"/>
      <c r="SPE71" s="14"/>
      <c r="SPF71" s="16"/>
      <c r="SPG71" s="16"/>
      <c r="SPH71" s="67">
        <f>IF(SPH38=5,0,SPN71)</f>
        <v>0</v>
      </c>
      <c r="SPI71" s="18"/>
      <c r="SPJ71" s="192"/>
      <c r="SPK71" s="18"/>
      <c r="SPL71" s="192"/>
      <c r="SPM71" s="18"/>
      <c r="SPN71" s="68">
        <f>IFERROR(IF(SPP24/SPP23 &lt; 0.1,0,SPU71),0)</f>
        <v>0</v>
      </c>
      <c r="SPO71" s="189" t="s">
        <v>32</v>
      </c>
      <c r="SPP71" s="190"/>
      <c r="SPQ71" s="190"/>
      <c r="SPR71" s="190"/>
      <c r="SPS71" s="190"/>
      <c r="SPT71" s="190"/>
      <c r="SPU71" s="14"/>
      <c r="SPV71" s="16"/>
      <c r="SPW71" s="16"/>
      <c r="SPX71" s="67">
        <f>IF(SPX38=5,0,SQD71)</f>
        <v>0</v>
      </c>
      <c r="SPY71" s="18"/>
      <c r="SPZ71" s="192"/>
      <c r="SQA71" s="18"/>
      <c r="SQB71" s="192"/>
      <c r="SQC71" s="18"/>
      <c r="SQD71" s="68">
        <f>IFERROR(IF(SQF24/SQF23 &lt; 0.1,0,SQK71),0)</f>
        <v>0</v>
      </c>
      <c r="SQE71" s="189" t="s">
        <v>32</v>
      </c>
      <c r="SQF71" s="190"/>
      <c r="SQG71" s="190"/>
      <c r="SQH71" s="190"/>
      <c r="SQI71" s="190"/>
      <c r="SQJ71" s="190"/>
      <c r="SQK71" s="14"/>
      <c r="SQL71" s="16"/>
      <c r="SQM71" s="16"/>
      <c r="SQN71" s="67">
        <f>IF(SQN38=5,0,SQT71)</f>
        <v>0</v>
      </c>
      <c r="SQO71" s="18"/>
      <c r="SQP71" s="192"/>
      <c r="SQQ71" s="18"/>
      <c r="SQR71" s="192"/>
      <c r="SQS71" s="18"/>
      <c r="SQT71" s="68">
        <f>IFERROR(IF(SQV24/SQV23 &lt; 0.1,0,SRA71),0)</f>
        <v>0</v>
      </c>
      <c r="SQU71" s="189" t="s">
        <v>32</v>
      </c>
      <c r="SQV71" s="190"/>
      <c r="SQW71" s="190"/>
      <c r="SQX71" s="190"/>
      <c r="SQY71" s="190"/>
      <c r="SQZ71" s="190"/>
      <c r="SRA71" s="14"/>
      <c r="SRB71" s="16"/>
      <c r="SRC71" s="16"/>
      <c r="SRD71" s="67">
        <f>IF(SRD38=5,0,SRJ71)</f>
        <v>0</v>
      </c>
      <c r="SRE71" s="18"/>
      <c r="SRF71" s="192"/>
      <c r="SRG71" s="18"/>
      <c r="SRH71" s="192"/>
      <c r="SRI71" s="18"/>
      <c r="SRJ71" s="68">
        <f>IFERROR(IF(SRL24/SRL23 &lt; 0.1,0,SRQ71),0)</f>
        <v>0</v>
      </c>
      <c r="SRK71" s="189" t="s">
        <v>32</v>
      </c>
      <c r="SRL71" s="190"/>
      <c r="SRM71" s="190"/>
      <c r="SRN71" s="190"/>
      <c r="SRO71" s="190"/>
      <c r="SRP71" s="190"/>
      <c r="SRQ71" s="14"/>
      <c r="SRR71" s="16"/>
      <c r="SRS71" s="16"/>
      <c r="SRT71" s="67">
        <f>IF(SRT38=5,0,SRZ71)</f>
        <v>0</v>
      </c>
      <c r="SRU71" s="18"/>
      <c r="SRV71" s="192"/>
      <c r="SRW71" s="18"/>
      <c r="SRX71" s="192"/>
      <c r="SRY71" s="18"/>
      <c r="SRZ71" s="68">
        <f>IFERROR(IF(SSB24/SSB23 &lt; 0.1,0,SSG71),0)</f>
        <v>0</v>
      </c>
      <c r="SSA71" s="189" t="s">
        <v>32</v>
      </c>
      <c r="SSB71" s="190"/>
      <c r="SSC71" s="190"/>
      <c r="SSD71" s="190"/>
      <c r="SSE71" s="190"/>
      <c r="SSF71" s="190"/>
      <c r="SSG71" s="14"/>
      <c r="SSH71" s="16"/>
      <c r="SSI71" s="16"/>
      <c r="SSJ71" s="67">
        <f>IF(SSJ38=5,0,SSP71)</f>
        <v>0</v>
      </c>
      <c r="SSK71" s="18"/>
      <c r="SSL71" s="192"/>
      <c r="SSM71" s="18"/>
      <c r="SSN71" s="192"/>
      <c r="SSO71" s="18"/>
      <c r="SSP71" s="68">
        <f>IFERROR(IF(SSR24/SSR23 &lt; 0.1,0,SSW71),0)</f>
        <v>0</v>
      </c>
      <c r="SSQ71" s="189" t="s">
        <v>32</v>
      </c>
      <c r="SSR71" s="190"/>
      <c r="SSS71" s="190"/>
      <c r="SST71" s="190"/>
      <c r="SSU71" s="190"/>
      <c r="SSV71" s="190"/>
      <c r="SSW71" s="14"/>
      <c r="SSX71" s="16"/>
      <c r="SSY71" s="16"/>
      <c r="SSZ71" s="67">
        <f>IF(SSZ38=5,0,STF71)</f>
        <v>0</v>
      </c>
      <c r="STA71" s="18"/>
      <c r="STB71" s="192"/>
      <c r="STC71" s="18"/>
      <c r="STD71" s="192"/>
      <c r="STE71" s="18"/>
      <c r="STF71" s="68">
        <f>IFERROR(IF(STH24/STH23 &lt; 0.1,0,STM71),0)</f>
        <v>0</v>
      </c>
      <c r="STG71" s="189" t="s">
        <v>32</v>
      </c>
      <c r="STH71" s="190"/>
      <c r="STI71" s="190"/>
      <c r="STJ71" s="190"/>
      <c r="STK71" s="190"/>
      <c r="STL71" s="190"/>
      <c r="STM71" s="14"/>
      <c r="STN71" s="16"/>
      <c r="STO71" s="16"/>
      <c r="STP71" s="67">
        <f>IF(STP38=5,0,STV71)</f>
        <v>0</v>
      </c>
      <c r="STQ71" s="18"/>
      <c r="STR71" s="192"/>
      <c r="STS71" s="18"/>
      <c r="STT71" s="192"/>
      <c r="STU71" s="18"/>
      <c r="STV71" s="68">
        <f>IFERROR(IF(STX24/STX23 &lt; 0.1,0,SUC71),0)</f>
        <v>0</v>
      </c>
      <c r="STW71" s="189" t="s">
        <v>32</v>
      </c>
      <c r="STX71" s="190"/>
      <c r="STY71" s="190"/>
      <c r="STZ71" s="190"/>
      <c r="SUA71" s="190"/>
      <c r="SUB71" s="190"/>
      <c r="SUC71" s="14"/>
      <c r="SUD71" s="16"/>
      <c r="SUE71" s="16"/>
      <c r="SUF71" s="67">
        <f>IF(SUF38=5,0,SUL71)</f>
        <v>0</v>
      </c>
      <c r="SUG71" s="18"/>
      <c r="SUH71" s="192"/>
      <c r="SUI71" s="18"/>
      <c r="SUJ71" s="192"/>
      <c r="SUK71" s="18"/>
      <c r="SUL71" s="68">
        <f>IFERROR(IF(SUN24/SUN23 &lt; 0.1,0,SUS71),0)</f>
        <v>0</v>
      </c>
      <c r="SUM71" s="189" t="s">
        <v>32</v>
      </c>
      <c r="SUN71" s="190"/>
      <c r="SUO71" s="190"/>
      <c r="SUP71" s="190"/>
      <c r="SUQ71" s="190"/>
      <c r="SUR71" s="190"/>
      <c r="SUS71" s="14"/>
      <c r="SUT71" s="16"/>
      <c r="SUU71" s="16"/>
      <c r="SUV71" s="67">
        <f>IF(SUV38=5,0,SVB71)</f>
        <v>0</v>
      </c>
      <c r="SUW71" s="18"/>
      <c r="SUX71" s="192"/>
      <c r="SUY71" s="18"/>
      <c r="SUZ71" s="192"/>
      <c r="SVA71" s="18"/>
      <c r="SVB71" s="68">
        <f>IFERROR(IF(SVD24/SVD23 &lt; 0.1,0,SVI71),0)</f>
        <v>0</v>
      </c>
      <c r="SVC71" s="189" t="s">
        <v>32</v>
      </c>
      <c r="SVD71" s="190"/>
      <c r="SVE71" s="190"/>
      <c r="SVF71" s="190"/>
      <c r="SVG71" s="190"/>
      <c r="SVH71" s="190"/>
      <c r="SVI71" s="14"/>
      <c r="SVJ71" s="16"/>
      <c r="SVK71" s="16"/>
      <c r="SVL71" s="67">
        <f>IF(SVL38=5,0,SVR71)</f>
        <v>0</v>
      </c>
      <c r="SVM71" s="18"/>
      <c r="SVN71" s="192"/>
      <c r="SVO71" s="18"/>
      <c r="SVP71" s="192"/>
      <c r="SVQ71" s="18"/>
      <c r="SVR71" s="68">
        <f>IFERROR(IF(SVT24/SVT23 &lt; 0.1,0,SVY71),0)</f>
        <v>0</v>
      </c>
      <c r="SVS71" s="189" t="s">
        <v>32</v>
      </c>
      <c r="SVT71" s="190"/>
      <c r="SVU71" s="190"/>
      <c r="SVV71" s="190"/>
      <c r="SVW71" s="190"/>
      <c r="SVX71" s="190"/>
      <c r="SVY71" s="14"/>
      <c r="SVZ71" s="16"/>
      <c r="SWA71" s="16"/>
      <c r="SWB71" s="67">
        <f>IF(SWB38=5,0,SWH71)</f>
        <v>0</v>
      </c>
      <c r="SWC71" s="18"/>
      <c r="SWD71" s="192"/>
      <c r="SWE71" s="18"/>
      <c r="SWF71" s="192"/>
      <c r="SWG71" s="18"/>
      <c r="SWH71" s="68">
        <f>IFERROR(IF(SWJ24/SWJ23 &lt; 0.1,0,SWO71),0)</f>
        <v>0</v>
      </c>
      <c r="SWI71" s="189" t="s">
        <v>32</v>
      </c>
      <c r="SWJ71" s="190"/>
      <c r="SWK71" s="190"/>
      <c r="SWL71" s="190"/>
      <c r="SWM71" s="190"/>
      <c r="SWN71" s="190"/>
      <c r="SWO71" s="14"/>
      <c r="SWP71" s="16"/>
      <c r="SWQ71" s="16"/>
      <c r="SWR71" s="67">
        <f>IF(SWR38=5,0,SWX71)</f>
        <v>0</v>
      </c>
      <c r="SWS71" s="18"/>
      <c r="SWT71" s="192"/>
      <c r="SWU71" s="18"/>
      <c r="SWV71" s="192"/>
      <c r="SWW71" s="18"/>
      <c r="SWX71" s="68">
        <f>IFERROR(IF(SWZ24/SWZ23 &lt; 0.1,0,SXE71),0)</f>
        <v>0</v>
      </c>
      <c r="SWY71" s="189" t="s">
        <v>32</v>
      </c>
      <c r="SWZ71" s="190"/>
      <c r="SXA71" s="190"/>
      <c r="SXB71" s="190"/>
      <c r="SXC71" s="190"/>
      <c r="SXD71" s="190"/>
      <c r="SXE71" s="14"/>
      <c r="SXF71" s="16"/>
      <c r="SXG71" s="16"/>
      <c r="SXH71" s="67">
        <f>IF(SXH38=5,0,SXN71)</f>
        <v>0</v>
      </c>
      <c r="SXI71" s="18"/>
      <c r="SXJ71" s="192"/>
      <c r="SXK71" s="18"/>
      <c r="SXL71" s="192"/>
      <c r="SXM71" s="18"/>
      <c r="SXN71" s="68">
        <f>IFERROR(IF(SXP24/SXP23 &lt; 0.1,0,SXU71),0)</f>
        <v>0</v>
      </c>
      <c r="SXO71" s="189" t="s">
        <v>32</v>
      </c>
      <c r="SXP71" s="190"/>
      <c r="SXQ71" s="190"/>
      <c r="SXR71" s="190"/>
      <c r="SXS71" s="190"/>
      <c r="SXT71" s="190"/>
      <c r="SXU71" s="14"/>
      <c r="SXV71" s="16"/>
      <c r="SXW71" s="16"/>
      <c r="SXX71" s="67">
        <f>IF(SXX38=5,0,SYD71)</f>
        <v>0</v>
      </c>
      <c r="SXY71" s="18"/>
      <c r="SXZ71" s="192"/>
      <c r="SYA71" s="18"/>
      <c r="SYB71" s="192"/>
      <c r="SYC71" s="18"/>
      <c r="SYD71" s="68">
        <f>IFERROR(IF(SYF24/SYF23 &lt; 0.1,0,SYK71),0)</f>
        <v>0</v>
      </c>
      <c r="SYE71" s="189" t="s">
        <v>32</v>
      </c>
      <c r="SYF71" s="190"/>
      <c r="SYG71" s="190"/>
      <c r="SYH71" s="190"/>
      <c r="SYI71" s="190"/>
      <c r="SYJ71" s="190"/>
      <c r="SYK71" s="14"/>
      <c r="SYL71" s="16"/>
      <c r="SYM71" s="16"/>
      <c r="SYN71" s="67">
        <f>IF(SYN38=5,0,SYT71)</f>
        <v>0</v>
      </c>
      <c r="SYO71" s="18"/>
      <c r="SYP71" s="192"/>
      <c r="SYQ71" s="18"/>
      <c r="SYR71" s="192"/>
      <c r="SYS71" s="18"/>
      <c r="SYT71" s="68">
        <f>IFERROR(IF(SYV24/SYV23 &lt; 0.1,0,SZA71),0)</f>
        <v>0</v>
      </c>
      <c r="SYU71" s="189" t="s">
        <v>32</v>
      </c>
      <c r="SYV71" s="190"/>
      <c r="SYW71" s="190"/>
      <c r="SYX71" s="190"/>
      <c r="SYY71" s="190"/>
      <c r="SYZ71" s="190"/>
      <c r="SZA71" s="14"/>
      <c r="SZB71" s="16"/>
      <c r="SZC71" s="16"/>
      <c r="SZD71" s="67">
        <f>IF(SZD38=5,0,SZJ71)</f>
        <v>0</v>
      </c>
      <c r="SZE71" s="18"/>
      <c r="SZF71" s="192"/>
      <c r="SZG71" s="18"/>
      <c r="SZH71" s="192"/>
      <c r="SZI71" s="18"/>
      <c r="SZJ71" s="68">
        <f>IFERROR(IF(SZL24/SZL23 &lt; 0.1,0,SZQ71),0)</f>
        <v>0</v>
      </c>
      <c r="SZK71" s="189" t="s">
        <v>32</v>
      </c>
      <c r="SZL71" s="190"/>
      <c r="SZM71" s="190"/>
      <c r="SZN71" s="190"/>
      <c r="SZO71" s="190"/>
      <c r="SZP71" s="190"/>
      <c r="SZQ71" s="14"/>
      <c r="SZR71" s="16"/>
      <c r="SZS71" s="16"/>
      <c r="SZT71" s="67">
        <f>IF(SZT38=5,0,SZZ71)</f>
        <v>0</v>
      </c>
      <c r="SZU71" s="18"/>
      <c r="SZV71" s="192"/>
      <c r="SZW71" s="18"/>
      <c r="SZX71" s="192"/>
      <c r="SZY71" s="18"/>
      <c r="SZZ71" s="68">
        <f>IFERROR(IF(TAB24/TAB23 &lt; 0.1,0,TAG71),0)</f>
        <v>0</v>
      </c>
      <c r="TAA71" s="189" t="s">
        <v>32</v>
      </c>
      <c r="TAB71" s="190"/>
      <c r="TAC71" s="190"/>
      <c r="TAD71" s="190"/>
      <c r="TAE71" s="190"/>
      <c r="TAF71" s="190"/>
      <c r="TAG71" s="14"/>
      <c r="TAH71" s="16"/>
      <c r="TAI71" s="16"/>
      <c r="TAJ71" s="67">
        <f>IF(TAJ38=5,0,TAP71)</f>
        <v>0</v>
      </c>
      <c r="TAK71" s="18"/>
      <c r="TAL71" s="192"/>
      <c r="TAM71" s="18"/>
      <c r="TAN71" s="192"/>
      <c r="TAO71" s="18"/>
      <c r="TAP71" s="68">
        <f>IFERROR(IF(TAR24/TAR23 &lt; 0.1,0,TAW71),0)</f>
        <v>0</v>
      </c>
      <c r="TAQ71" s="189" t="s">
        <v>32</v>
      </c>
      <c r="TAR71" s="190"/>
      <c r="TAS71" s="190"/>
      <c r="TAT71" s="190"/>
      <c r="TAU71" s="190"/>
      <c r="TAV71" s="190"/>
      <c r="TAW71" s="14"/>
      <c r="TAX71" s="16"/>
      <c r="TAY71" s="16"/>
      <c r="TAZ71" s="67">
        <f>IF(TAZ38=5,0,TBF71)</f>
        <v>0</v>
      </c>
      <c r="TBA71" s="18"/>
      <c r="TBB71" s="192"/>
      <c r="TBC71" s="18"/>
      <c r="TBD71" s="192"/>
      <c r="TBE71" s="18"/>
      <c r="TBF71" s="68">
        <f>IFERROR(IF(TBH24/TBH23 &lt; 0.1,0,TBM71),0)</f>
        <v>0</v>
      </c>
      <c r="TBG71" s="189" t="s">
        <v>32</v>
      </c>
      <c r="TBH71" s="190"/>
      <c r="TBI71" s="190"/>
      <c r="TBJ71" s="190"/>
      <c r="TBK71" s="190"/>
      <c r="TBL71" s="190"/>
      <c r="TBM71" s="14"/>
      <c r="TBN71" s="16"/>
      <c r="TBO71" s="16"/>
      <c r="TBP71" s="67">
        <f>IF(TBP38=5,0,TBV71)</f>
        <v>0</v>
      </c>
      <c r="TBQ71" s="18"/>
      <c r="TBR71" s="192"/>
      <c r="TBS71" s="18"/>
      <c r="TBT71" s="192"/>
      <c r="TBU71" s="18"/>
      <c r="TBV71" s="68">
        <f>IFERROR(IF(TBX24/TBX23 &lt; 0.1,0,TCC71),0)</f>
        <v>0</v>
      </c>
      <c r="TBW71" s="189" t="s">
        <v>32</v>
      </c>
      <c r="TBX71" s="190"/>
      <c r="TBY71" s="190"/>
      <c r="TBZ71" s="190"/>
      <c r="TCA71" s="190"/>
      <c r="TCB71" s="190"/>
      <c r="TCC71" s="14"/>
      <c r="TCD71" s="16"/>
      <c r="TCE71" s="16"/>
      <c r="TCF71" s="67">
        <f>IF(TCF38=5,0,TCL71)</f>
        <v>0</v>
      </c>
      <c r="TCG71" s="18"/>
      <c r="TCH71" s="192"/>
      <c r="TCI71" s="18"/>
      <c r="TCJ71" s="192"/>
      <c r="TCK71" s="18"/>
      <c r="TCL71" s="68">
        <f>IFERROR(IF(TCN24/TCN23 &lt; 0.1,0,TCS71),0)</f>
        <v>0</v>
      </c>
      <c r="TCM71" s="189" t="s">
        <v>32</v>
      </c>
      <c r="TCN71" s="190"/>
      <c r="TCO71" s="190"/>
      <c r="TCP71" s="190"/>
      <c r="TCQ71" s="190"/>
      <c r="TCR71" s="190"/>
      <c r="TCS71" s="14"/>
      <c r="TCT71" s="16"/>
      <c r="TCU71" s="16"/>
      <c r="TCV71" s="67">
        <f>IF(TCV38=5,0,TDB71)</f>
        <v>0</v>
      </c>
      <c r="TCW71" s="18"/>
      <c r="TCX71" s="192"/>
      <c r="TCY71" s="18"/>
      <c r="TCZ71" s="192"/>
      <c r="TDA71" s="18"/>
      <c r="TDB71" s="68">
        <f>IFERROR(IF(TDD24/TDD23 &lt; 0.1,0,TDI71),0)</f>
        <v>0</v>
      </c>
      <c r="TDC71" s="189" t="s">
        <v>32</v>
      </c>
      <c r="TDD71" s="190"/>
      <c r="TDE71" s="190"/>
      <c r="TDF71" s="190"/>
      <c r="TDG71" s="190"/>
      <c r="TDH71" s="190"/>
      <c r="TDI71" s="14"/>
      <c r="TDJ71" s="16"/>
      <c r="TDK71" s="16"/>
      <c r="TDL71" s="67">
        <f>IF(TDL38=5,0,TDR71)</f>
        <v>0</v>
      </c>
      <c r="TDM71" s="18"/>
      <c r="TDN71" s="192"/>
      <c r="TDO71" s="18"/>
      <c r="TDP71" s="192"/>
      <c r="TDQ71" s="18"/>
      <c r="TDR71" s="68">
        <f>IFERROR(IF(TDT24/TDT23 &lt; 0.1,0,TDY71),0)</f>
        <v>0</v>
      </c>
      <c r="TDS71" s="189" t="s">
        <v>32</v>
      </c>
      <c r="TDT71" s="190"/>
      <c r="TDU71" s="190"/>
      <c r="TDV71" s="190"/>
      <c r="TDW71" s="190"/>
      <c r="TDX71" s="190"/>
      <c r="TDY71" s="14"/>
      <c r="TDZ71" s="16"/>
      <c r="TEA71" s="16"/>
      <c r="TEB71" s="67">
        <f>IF(TEB38=5,0,TEH71)</f>
        <v>0</v>
      </c>
      <c r="TEC71" s="18"/>
      <c r="TED71" s="192"/>
      <c r="TEE71" s="18"/>
      <c r="TEF71" s="192"/>
      <c r="TEG71" s="18"/>
      <c r="TEH71" s="68">
        <f>IFERROR(IF(TEJ24/TEJ23 &lt; 0.1,0,TEO71),0)</f>
        <v>0</v>
      </c>
      <c r="TEI71" s="189" t="s">
        <v>32</v>
      </c>
      <c r="TEJ71" s="190"/>
      <c r="TEK71" s="190"/>
      <c r="TEL71" s="190"/>
      <c r="TEM71" s="190"/>
      <c r="TEN71" s="190"/>
      <c r="TEO71" s="14"/>
      <c r="TEP71" s="16"/>
      <c r="TEQ71" s="16"/>
      <c r="TER71" s="67">
        <f>IF(TER38=5,0,TEX71)</f>
        <v>0</v>
      </c>
      <c r="TES71" s="18"/>
      <c r="TET71" s="192"/>
      <c r="TEU71" s="18"/>
      <c r="TEV71" s="192"/>
      <c r="TEW71" s="18"/>
      <c r="TEX71" s="68">
        <f>IFERROR(IF(TEZ24/TEZ23 &lt; 0.1,0,TFE71),0)</f>
        <v>0</v>
      </c>
      <c r="TEY71" s="189" t="s">
        <v>32</v>
      </c>
      <c r="TEZ71" s="190"/>
      <c r="TFA71" s="190"/>
      <c r="TFB71" s="190"/>
      <c r="TFC71" s="190"/>
      <c r="TFD71" s="190"/>
      <c r="TFE71" s="14"/>
      <c r="TFF71" s="16"/>
      <c r="TFG71" s="16"/>
      <c r="TFH71" s="67">
        <f>IF(TFH38=5,0,TFN71)</f>
        <v>0</v>
      </c>
      <c r="TFI71" s="18"/>
      <c r="TFJ71" s="192"/>
      <c r="TFK71" s="18"/>
      <c r="TFL71" s="192"/>
      <c r="TFM71" s="18"/>
      <c r="TFN71" s="68">
        <f>IFERROR(IF(TFP24/TFP23 &lt; 0.1,0,TFU71),0)</f>
        <v>0</v>
      </c>
      <c r="TFO71" s="189" t="s">
        <v>32</v>
      </c>
      <c r="TFP71" s="190"/>
      <c r="TFQ71" s="190"/>
      <c r="TFR71" s="190"/>
      <c r="TFS71" s="190"/>
      <c r="TFT71" s="190"/>
      <c r="TFU71" s="14"/>
      <c r="TFV71" s="16"/>
      <c r="TFW71" s="16"/>
      <c r="TFX71" s="67">
        <f>IF(TFX38=5,0,TGD71)</f>
        <v>0</v>
      </c>
      <c r="TFY71" s="18"/>
      <c r="TFZ71" s="192"/>
      <c r="TGA71" s="18"/>
      <c r="TGB71" s="192"/>
      <c r="TGC71" s="18"/>
      <c r="TGD71" s="68">
        <f>IFERROR(IF(TGF24/TGF23 &lt; 0.1,0,TGK71),0)</f>
        <v>0</v>
      </c>
      <c r="TGE71" s="189" t="s">
        <v>32</v>
      </c>
      <c r="TGF71" s="190"/>
      <c r="TGG71" s="190"/>
      <c r="TGH71" s="190"/>
      <c r="TGI71" s="190"/>
      <c r="TGJ71" s="190"/>
      <c r="TGK71" s="14"/>
      <c r="TGL71" s="16"/>
      <c r="TGM71" s="16"/>
      <c r="TGN71" s="67">
        <f>IF(TGN38=5,0,TGT71)</f>
        <v>0</v>
      </c>
      <c r="TGO71" s="18"/>
      <c r="TGP71" s="192"/>
      <c r="TGQ71" s="18"/>
      <c r="TGR71" s="192"/>
      <c r="TGS71" s="18"/>
      <c r="TGT71" s="68">
        <f>IFERROR(IF(TGV24/TGV23 &lt; 0.1,0,THA71),0)</f>
        <v>0</v>
      </c>
      <c r="TGU71" s="189" t="s">
        <v>32</v>
      </c>
      <c r="TGV71" s="190"/>
      <c r="TGW71" s="190"/>
      <c r="TGX71" s="190"/>
      <c r="TGY71" s="190"/>
      <c r="TGZ71" s="190"/>
      <c r="THA71" s="14"/>
      <c r="THB71" s="16"/>
      <c r="THC71" s="16"/>
      <c r="THD71" s="67">
        <f>IF(THD38=5,0,THJ71)</f>
        <v>0</v>
      </c>
      <c r="THE71" s="18"/>
      <c r="THF71" s="192"/>
      <c r="THG71" s="18"/>
      <c r="THH71" s="192"/>
      <c r="THI71" s="18"/>
      <c r="THJ71" s="68">
        <f>IFERROR(IF(THL24/THL23 &lt; 0.1,0,THQ71),0)</f>
        <v>0</v>
      </c>
      <c r="THK71" s="189" t="s">
        <v>32</v>
      </c>
      <c r="THL71" s="190"/>
      <c r="THM71" s="190"/>
      <c r="THN71" s="190"/>
      <c r="THO71" s="190"/>
      <c r="THP71" s="190"/>
      <c r="THQ71" s="14"/>
      <c r="THR71" s="16"/>
      <c r="THS71" s="16"/>
      <c r="THT71" s="67">
        <f>IF(THT38=5,0,THZ71)</f>
        <v>0</v>
      </c>
      <c r="THU71" s="18"/>
      <c r="THV71" s="192"/>
      <c r="THW71" s="18"/>
      <c r="THX71" s="192"/>
      <c r="THY71" s="18"/>
      <c r="THZ71" s="68">
        <f>IFERROR(IF(TIB24/TIB23 &lt; 0.1,0,TIG71),0)</f>
        <v>0</v>
      </c>
      <c r="TIA71" s="189" t="s">
        <v>32</v>
      </c>
      <c r="TIB71" s="190"/>
      <c r="TIC71" s="190"/>
      <c r="TID71" s="190"/>
      <c r="TIE71" s="190"/>
      <c r="TIF71" s="190"/>
      <c r="TIG71" s="14"/>
      <c r="TIH71" s="16"/>
      <c r="TII71" s="16"/>
      <c r="TIJ71" s="67">
        <f>IF(TIJ38=5,0,TIP71)</f>
        <v>0</v>
      </c>
      <c r="TIK71" s="18"/>
      <c r="TIL71" s="192"/>
      <c r="TIM71" s="18"/>
      <c r="TIN71" s="192"/>
      <c r="TIO71" s="18"/>
      <c r="TIP71" s="68">
        <f>IFERROR(IF(TIR24/TIR23 &lt; 0.1,0,TIW71),0)</f>
        <v>0</v>
      </c>
      <c r="TIQ71" s="189" t="s">
        <v>32</v>
      </c>
      <c r="TIR71" s="190"/>
      <c r="TIS71" s="190"/>
      <c r="TIT71" s="190"/>
      <c r="TIU71" s="190"/>
      <c r="TIV71" s="190"/>
      <c r="TIW71" s="14"/>
      <c r="TIX71" s="16"/>
      <c r="TIY71" s="16"/>
      <c r="TIZ71" s="67">
        <f>IF(TIZ38=5,0,TJF71)</f>
        <v>0</v>
      </c>
      <c r="TJA71" s="18"/>
      <c r="TJB71" s="192"/>
      <c r="TJC71" s="18"/>
      <c r="TJD71" s="192"/>
      <c r="TJE71" s="18"/>
      <c r="TJF71" s="68">
        <f>IFERROR(IF(TJH24/TJH23 &lt; 0.1,0,TJM71),0)</f>
        <v>0</v>
      </c>
      <c r="TJG71" s="189" t="s">
        <v>32</v>
      </c>
      <c r="TJH71" s="190"/>
      <c r="TJI71" s="190"/>
      <c r="TJJ71" s="190"/>
      <c r="TJK71" s="190"/>
      <c r="TJL71" s="190"/>
      <c r="TJM71" s="14"/>
      <c r="TJN71" s="16"/>
      <c r="TJO71" s="16"/>
      <c r="TJP71" s="67">
        <f>IF(TJP38=5,0,TJV71)</f>
        <v>0</v>
      </c>
      <c r="TJQ71" s="18"/>
      <c r="TJR71" s="192"/>
      <c r="TJS71" s="18"/>
      <c r="TJT71" s="192"/>
      <c r="TJU71" s="18"/>
      <c r="TJV71" s="68">
        <f>IFERROR(IF(TJX24/TJX23 &lt; 0.1,0,TKC71),0)</f>
        <v>0</v>
      </c>
      <c r="TJW71" s="189" t="s">
        <v>32</v>
      </c>
      <c r="TJX71" s="190"/>
      <c r="TJY71" s="190"/>
      <c r="TJZ71" s="190"/>
      <c r="TKA71" s="190"/>
      <c r="TKB71" s="190"/>
      <c r="TKC71" s="14"/>
      <c r="TKD71" s="16"/>
      <c r="TKE71" s="16"/>
      <c r="TKF71" s="67">
        <f>IF(TKF38=5,0,TKL71)</f>
        <v>0</v>
      </c>
      <c r="TKG71" s="18"/>
      <c r="TKH71" s="192"/>
      <c r="TKI71" s="18"/>
      <c r="TKJ71" s="192"/>
      <c r="TKK71" s="18"/>
      <c r="TKL71" s="68">
        <f>IFERROR(IF(TKN24/TKN23 &lt; 0.1,0,TKS71),0)</f>
        <v>0</v>
      </c>
      <c r="TKM71" s="189" t="s">
        <v>32</v>
      </c>
      <c r="TKN71" s="190"/>
      <c r="TKO71" s="190"/>
      <c r="TKP71" s="190"/>
      <c r="TKQ71" s="190"/>
      <c r="TKR71" s="190"/>
      <c r="TKS71" s="14"/>
      <c r="TKT71" s="16"/>
      <c r="TKU71" s="16"/>
      <c r="TKV71" s="67">
        <f>IF(TKV38=5,0,TLB71)</f>
        <v>0</v>
      </c>
      <c r="TKW71" s="18"/>
      <c r="TKX71" s="192"/>
      <c r="TKY71" s="18"/>
      <c r="TKZ71" s="192"/>
      <c r="TLA71" s="18"/>
      <c r="TLB71" s="68">
        <f>IFERROR(IF(TLD24/TLD23 &lt; 0.1,0,TLI71),0)</f>
        <v>0</v>
      </c>
      <c r="TLC71" s="189" t="s">
        <v>32</v>
      </c>
      <c r="TLD71" s="190"/>
      <c r="TLE71" s="190"/>
      <c r="TLF71" s="190"/>
      <c r="TLG71" s="190"/>
      <c r="TLH71" s="190"/>
      <c r="TLI71" s="14"/>
      <c r="TLJ71" s="16"/>
      <c r="TLK71" s="16"/>
      <c r="TLL71" s="67">
        <f>IF(TLL38=5,0,TLR71)</f>
        <v>0</v>
      </c>
      <c r="TLM71" s="18"/>
      <c r="TLN71" s="192"/>
      <c r="TLO71" s="18"/>
      <c r="TLP71" s="192"/>
      <c r="TLQ71" s="18"/>
      <c r="TLR71" s="68">
        <f>IFERROR(IF(TLT24/TLT23 &lt; 0.1,0,TLY71),0)</f>
        <v>0</v>
      </c>
      <c r="TLS71" s="189" t="s">
        <v>32</v>
      </c>
      <c r="TLT71" s="190"/>
      <c r="TLU71" s="190"/>
      <c r="TLV71" s="190"/>
      <c r="TLW71" s="190"/>
      <c r="TLX71" s="190"/>
      <c r="TLY71" s="14"/>
      <c r="TLZ71" s="16"/>
      <c r="TMA71" s="16"/>
      <c r="TMB71" s="67">
        <f>IF(TMB38=5,0,TMH71)</f>
        <v>0</v>
      </c>
      <c r="TMC71" s="18"/>
      <c r="TMD71" s="192"/>
      <c r="TME71" s="18"/>
      <c r="TMF71" s="192"/>
      <c r="TMG71" s="18"/>
      <c r="TMH71" s="68">
        <f>IFERROR(IF(TMJ24/TMJ23 &lt; 0.1,0,TMO71),0)</f>
        <v>0</v>
      </c>
      <c r="TMI71" s="189" t="s">
        <v>32</v>
      </c>
      <c r="TMJ71" s="190"/>
      <c r="TMK71" s="190"/>
      <c r="TML71" s="190"/>
      <c r="TMM71" s="190"/>
      <c r="TMN71" s="190"/>
      <c r="TMO71" s="14"/>
      <c r="TMP71" s="16"/>
      <c r="TMQ71" s="16"/>
      <c r="TMR71" s="67">
        <f>IF(TMR38=5,0,TMX71)</f>
        <v>0</v>
      </c>
      <c r="TMS71" s="18"/>
      <c r="TMT71" s="192"/>
      <c r="TMU71" s="18"/>
      <c r="TMV71" s="192"/>
      <c r="TMW71" s="18"/>
      <c r="TMX71" s="68">
        <f>IFERROR(IF(TMZ24/TMZ23 &lt; 0.1,0,TNE71),0)</f>
        <v>0</v>
      </c>
      <c r="TMY71" s="189" t="s">
        <v>32</v>
      </c>
      <c r="TMZ71" s="190"/>
      <c r="TNA71" s="190"/>
      <c r="TNB71" s="190"/>
      <c r="TNC71" s="190"/>
      <c r="TND71" s="190"/>
      <c r="TNE71" s="14"/>
      <c r="TNF71" s="16"/>
      <c r="TNG71" s="16"/>
      <c r="TNH71" s="67">
        <f>IF(TNH38=5,0,TNN71)</f>
        <v>0</v>
      </c>
      <c r="TNI71" s="18"/>
      <c r="TNJ71" s="192"/>
      <c r="TNK71" s="18"/>
      <c r="TNL71" s="192"/>
      <c r="TNM71" s="18"/>
      <c r="TNN71" s="68">
        <f>IFERROR(IF(TNP24/TNP23 &lt; 0.1,0,TNU71),0)</f>
        <v>0</v>
      </c>
      <c r="TNO71" s="189" t="s">
        <v>32</v>
      </c>
      <c r="TNP71" s="190"/>
      <c r="TNQ71" s="190"/>
      <c r="TNR71" s="190"/>
      <c r="TNS71" s="190"/>
      <c r="TNT71" s="190"/>
      <c r="TNU71" s="14"/>
      <c r="TNV71" s="16"/>
      <c r="TNW71" s="16"/>
      <c r="TNX71" s="67">
        <f>IF(TNX38=5,0,TOD71)</f>
        <v>0</v>
      </c>
      <c r="TNY71" s="18"/>
      <c r="TNZ71" s="192"/>
      <c r="TOA71" s="18"/>
      <c r="TOB71" s="192"/>
      <c r="TOC71" s="18"/>
      <c r="TOD71" s="68">
        <f>IFERROR(IF(TOF24/TOF23 &lt; 0.1,0,TOK71),0)</f>
        <v>0</v>
      </c>
      <c r="TOE71" s="189" t="s">
        <v>32</v>
      </c>
      <c r="TOF71" s="190"/>
      <c r="TOG71" s="190"/>
      <c r="TOH71" s="190"/>
      <c r="TOI71" s="190"/>
      <c r="TOJ71" s="190"/>
      <c r="TOK71" s="14"/>
      <c r="TOL71" s="16"/>
      <c r="TOM71" s="16"/>
      <c r="TON71" s="67">
        <f>IF(TON38=5,0,TOT71)</f>
        <v>0</v>
      </c>
      <c r="TOO71" s="18"/>
      <c r="TOP71" s="192"/>
      <c r="TOQ71" s="18"/>
      <c r="TOR71" s="192"/>
      <c r="TOS71" s="18"/>
      <c r="TOT71" s="68">
        <f>IFERROR(IF(TOV24/TOV23 &lt; 0.1,0,TPA71),0)</f>
        <v>0</v>
      </c>
      <c r="TOU71" s="189" t="s">
        <v>32</v>
      </c>
      <c r="TOV71" s="190"/>
      <c r="TOW71" s="190"/>
      <c r="TOX71" s="190"/>
      <c r="TOY71" s="190"/>
      <c r="TOZ71" s="190"/>
      <c r="TPA71" s="14"/>
      <c r="TPB71" s="16"/>
      <c r="TPC71" s="16"/>
      <c r="TPD71" s="67">
        <f>IF(TPD38=5,0,TPJ71)</f>
        <v>0</v>
      </c>
      <c r="TPE71" s="18"/>
      <c r="TPF71" s="192"/>
      <c r="TPG71" s="18"/>
      <c r="TPH71" s="192"/>
      <c r="TPI71" s="18"/>
      <c r="TPJ71" s="68">
        <f>IFERROR(IF(TPL24/TPL23 &lt; 0.1,0,TPQ71),0)</f>
        <v>0</v>
      </c>
      <c r="TPK71" s="189" t="s">
        <v>32</v>
      </c>
      <c r="TPL71" s="190"/>
      <c r="TPM71" s="190"/>
      <c r="TPN71" s="190"/>
      <c r="TPO71" s="190"/>
      <c r="TPP71" s="190"/>
      <c r="TPQ71" s="14"/>
      <c r="TPR71" s="16"/>
      <c r="TPS71" s="16"/>
      <c r="TPT71" s="67">
        <f>IF(TPT38=5,0,TPZ71)</f>
        <v>0</v>
      </c>
      <c r="TPU71" s="18"/>
      <c r="TPV71" s="192"/>
      <c r="TPW71" s="18"/>
      <c r="TPX71" s="192"/>
      <c r="TPY71" s="18"/>
      <c r="TPZ71" s="68">
        <f>IFERROR(IF(TQB24/TQB23 &lt; 0.1,0,TQG71),0)</f>
        <v>0</v>
      </c>
      <c r="TQA71" s="189" t="s">
        <v>32</v>
      </c>
      <c r="TQB71" s="190"/>
      <c r="TQC71" s="190"/>
      <c r="TQD71" s="190"/>
      <c r="TQE71" s="190"/>
      <c r="TQF71" s="190"/>
      <c r="TQG71" s="14"/>
      <c r="TQH71" s="16"/>
      <c r="TQI71" s="16"/>
      <c r="TQJ71" s="67">
        <f>IF(TQJ38=5,0,TQP71)</f>
        <v>0</v>
      </c>
      <c r="TQK71" s="18"/>
      <c r="TQL71" s="192"/>
      <c r="TQM71" s="18"/>
      <c r="TQN71" s="192"/>
      <c r="TQO71" s="18"/>
      <c r="TQP71" s="68">
        <f>IFERROR(IF(TQR24/TQR23 &lt; 0.1,0,TQW71),0)</f>
        <v>0</v>
      </c>
      <c r="TQQ71" s="189" t="s">
        <v>32</v>
      </c>
      <c r="TQR71" s="190"/>
      <c r="TQS71" s="190"/>
      <c r="TQT71" s="190"/>
      <c r="TQU71" s="190"/>
      <c r="TQV71" s="190"/>
      <c r="TQW71" s="14"/>
      <c r="TQX71" s="16"/>
      <c r="TQY71" s="16"/>
      <c r="TQZ71" s="67">
        <f>IF(TQZ38=5,0,TRF71)</f>
        <v>0</v>
      </c>
      <c r="TRA71" s="18"/>
      <c r="TRB71" s="192"/>
      <c r="TRC71" s="18"/>
      <c r="TRD71" s="192"/>
      <c r="TRE71" s="18"/>
      <c r="TRF71" s="68">
        <f>IFERROR(IF(TRH24/TRH23 &lt; 0.1,0,TRM71),0)</f>
        <v>0</v>
      </c>
      <c r="TRG71" s="189" t="s">
        <v>32</v>
      </c>
      <c r="TRH71" s="190"/>
      <c r="TRI71" s="190"/>
      <c r="TRJ71" s="190"/>
      <c r="TRK71" s="190"/>
      <c r="TRL71" s="190"/>
      <c r="TRM71" s="14"/>
      <c r="TRN71" s="16"/>
      <c r="TRO71" s="16"/>
      <c r="TRP71" s="67">
        <f>IF(TRP38=5,0,TRV71)</f>
        <v>0</v>
      </c>
      <c r="TRQ71" s="18"/>
      <c r="TRR71" s="192"/>
      <c r="TRS71" s="18"/>
      <c r="TRT71" s="192"/>
      <c r="TRU71" s="18"/>
      <c r="TRV71" s="68">
        <f>IFERROR(IF(TRX24/TRX23 &lt; 0.1,0,TSC71),0)</f>
        <v>0</v>
      </c>
      <c r="TRW71" s="189" t="s">
        <v>32</v>
      </c>
      <c r="TRX71" s="190"/>
      <c r="TRY71" s="190"/>
      <c r="TRZ71" s="190"/>
      <c r="TSA71" s="190"/>
      <c r="TSB71" s="190"/>
      <c r="TSC71" s="14"/>
      <c r="TSD71" s="16"/>
      <c r="TSE71" s="16"/>
      <c r="TSF71" s="67">
        <f>IF(TSF38=5,0,TSL71)</f>
        <v>0</v>
      </c>
      <c r="TSG71" s="18"/>
      <c r="TSH71" s="192"/>
      <c r="TSI71" s="18"/>
      <c r="TSJ71" s="192"/>
      <c r="TSK71" s="18"/>
      <c r="TSL71" s="68">
        <f>IFERROR(IF(TSN24/TSN23 &lt; 0.1,0,TSS71),0)</f>
        <v>0</v>
      </c>
      <c r="TSM71" s="189" t="s">
        <v>32</v>
      </c>
      <c r="TSN71" s="190"/>
      <c r="TSO71" s="190"/>
      <c r="TSP71" s="190"/>
      <c r="TSQ71" s="190"/>
      <c r="TSR71" s="190"/>
      <c r="TSS71" s="14"/>
      <c r="TST71" s="16"/>
      <c r="TSU71" s="16"/>
      <c r="TSV71" s="67">
        <f>IF(TSV38=5,0,TTB71)</f>
        <v>0</v>
      </c>
      <c r="TSW71" s="18"/>
      <c r="TSX71" s="192"/>
      <c r="TSY71" s="18"/>
      <c r="TSZ71" s="192"/>
      <c r="TTA71" s="18"/>
      <c r="TTB71" s="68">
        <f>IFERROR(IF(TTD24/TTD23 &lt; 0.1,0,TTI71),0)</f>
        <v>0</v>
      </c>
      <c r="TTC71" s="189" t="s">
        <v>32</v>
      </c>
      <c r="TTD71" s="190"/>
      <c r="TTE71" s="190"/>
      <c r="TTF71" s="190"/>
      <c r="TTG71" s="190"/>
      <c r="TTH71" s="190"/>
      <c r="TTI71" s="14"/>
      <c r="TTJ71" s="16"/>
      <c r="TTK71" s="16"/>
      <c r="TTL71" s="67">
        <f>IF(TTL38=5,0,TTR71)</f>
        <v>0</v>
      </c>
      <c r="TTM71" s="18"/>
      <c r="TTN71" s="192"/>
      <c r="TTO71" s="18"/>
      <c r="TTP71" s="192"/>
      <c r="TTQ71" s="18"/>
      <c r="TTR71" s="68">
        <f>IFERROR(IF(TTT24/TTT23 &lt; 0.1,0,TTY71),0)</f>
        <v>0</v>
      </c>
      <c r="TTS71" s="189" t="s">
        <v>32</v>
      </c>
      <c r="TTT71" s="190"/>
      <c r="TTU71" s="190"/>
      <c r="TTV71" s="190"/>
      <c r="TTW71" s="190"/>
      <c r="TTX71" s="190"/>
      <c r="TTY71" s="14"/>
      <c r="TTZ71" s="16"/>
      <c r="TUA71" s="16"/>
      <c r="TUB71" s="67">
        <f>IF(TUB38=5,0,TUH71)</f>
        <v>0</v>
      </c>
      <c r="TUC71" s="18"/>
      <c r="TUD71" s="192"/>
      <c r="TUE71" s="18"/>
      <c r="TUF71" s="192"/>
      <c r="TUG71" s="18"/>
      <c r="TUH71" s="68">
        <f>IFERROR(IF(TUJ24/TUJ23 &lt; 0.1,0,TUO71),0)</f>
        <v>0</v>
      </c>
      <c r="TUI71" s="189" t="s">
        <v>32</v>
      </c>
      <c r="TUJ71" s="190"/>
      <c r="TUK71" s="190"/>
      <c r="TUL71" s="190"/>
      <c r="TUM71" s="190"/>
      <c r="TUN71" s="190"/>
      <c r="TUO71" s="14"/>
      <c r="TUP71" s="16"/>
      <c r="TUQ71" s="16"/>
      <c r="TUR71" s="67">
        <f>IF(TUR38=5,0,TUX71)</f>
        <v>0</v>
      </c>
      <c r="TUS71" s="18"/>
      <c r="TUT71" s="192"/>
      <c r="TUU71" s="18"/>
      <c r="TUV71" s="192"/>
      <c r="TUW71" s="18"/>
      <c r="TUX71" s="68">
        <f>IFERROR(IF(TUZ24/TUZ23 &lt; 0.1,0,TVE71),0)</f>
        <v>0</v>
      </c>
      <c r="TUY71" s="189" t="s">
        <v>32</v>
      </c>
      <c r="TUZ71" s="190"/>
      <c r="TVA71" s="190"/>
      <c r="TVB71" s="190"/>
      <c r="TVC71" s="190"/>
      <c r="TVD71" s="190"/>
      <c r="TVE71" s="14"/>
      <c r="TVF71" s="16"/>
      <c r="TVG71" s="16"/>
      <c r="TVH71" s="67">
        <f>IF(TVH38=5,0,TVN71)</f>
        <v>0</v>
      </c>
      <c r="TVI71" s="18"/>
      <c r="TVJ71" s="192"/>
      <c r="TVK71" s="18"/>
      <c r="TVL71" s="192"/>
      <c r="TVM71" s="18"/>
      <c r="TVN71" s="68">
        <f>IFERROR(IF(TVP24/TVP23 &lt; 0.1,0,TVU71),0)</f>
        <v>0</v>
      </c>
      <c r="TVO71" s="189" t="s">
        <v>32</v>
      </c>
      <c r="TVP71" s="190"/>
      <c r="TVQ71" s="190"/>
      <c r="TVR71" s="190"/>
      <c r="TVS71" s="190"/>
      <c r="TVT71" s="190"/>
      <c r="TVU71" s="14"/>
      <c r="TVV71" s="16"/>
      <c r="TVW71" s="16"/>
      <c r="TVX71" s="67">
        <f>IF(TVX38=5,0,TWD71)</f>
        <v>0</v>
      </c>
      <c r="TVY71" s="18"/>
      <c r="TVZ71" s="192"/>
      <c r="TWA71" s="18"/>
      <c r="TWB71" s="192"/>
      <c r="TWC71" s="18"/>
      <c r="TWD71" s="68">
        <f>IFERROR(IF(TWF24/TWF23 &lt; 0.1,0,TWK71),0)</f>
        <v>0</v>
      </c>
      <c r="TWE71" s="189" t="s">
        <v>32</v>
      </c>
      <c r="TWF71" s="190"/>
      <c r="TWG71" s="190"/>
      <c r="TWH71" s="190"/>
      <c r="TWI71" s="190"/>
      <c r="TWJ71" s="190"/>
      <c r="TWK71" s="14"/>
      <c r="TWL71" s="16"/>
      <c r="TWM71" s="16"/>
      <c r="TWN71" s="67">
        <f>IF(TWN38=5,0,TWT71)</f>
        <v>0</v>
      </c>
      <c r="TWO71" s="18"/>
      <c r="TWP71" s="192"/>
      <c r="TWQ71" s="18"/>
      <c r="TWR71" s="192"/>
      <c r="TWS71" s="18"/>
      <c r="TWT71" s="68">
        <f>IFERROR(IF(TWV24/TWV23 &lt; 0.1,0,TXA71),0)</f>
        <v>0</v>
      </c>
      <c r="TWU71" s="189" t="s">
        <v>32</v>
      </c>
      <c r="TWV71" s="190"/>
      <c r="TWW71" s="190"/>
      <c r="TWX71" s="190"/>
      <c r="TWY71" s="190"/>
      <c r="TWZ71" s="190"/>
      <c r="TXA71" s="14"/>
      <c r="TXB71" s="16"/>
      <c r="TXC71" s="16"/>
      <c r="TXD71" s="67">
        <f>IF(TXD38=5,0,TXJ71)</f>
        <v>0</v>
      </c>
      <c r="TXE71" s="18"/>
      <c r="TXF71" s="192"/>
      <c r="TXG71" s="18"/>
      <c r="TXH71" s="192"/>
      <c r="TXI71" s="18"/>
      <c r="TXJ71" s="68">
        <f>IFERROR(IF(TXL24/TXL23 &lt; 0.1,0,TXQ71),0)</f>
        <v>0</v>
      </c>
      <c r="TXK71" s="189" t="s">
        <v>32</v>
      </c>
      <c r="TXL71" s="190"/>
      <c r="TXM71" s="190"/>
      <c r="TXN71" s="190"/>
      <c r="TXO71" s="190"/>
      <c r="TXP71" s="190"/>
      <c r="TXQ71" s="14"/>
      <c r="TXR71" s="16"/>
      <c r="TXS71" s="16"/>
      <c r="TXT71" s="67">
        <f>IF(TXT38=5,0,TXZ71)</f>
        <v>0</v>
      </c>
      <c r="TXU71" s="18"/>
      <c r="TXV71" s="192"/>
      <c r="TXW71" s="18"/>
      <c r="TXX71" s="192"/>
      <c r="TXY71" s="18"/>
      <c r="TXZ71" s="68">
        <f>IFERROR(IF(TYB24/TYB23 &lt; 0.1,0,TYG71),0)</f>
        <v>0</v>
      </c>
      <c r="TYA71" s="189" t="s">
        <v>32</v>
      </c>
      <c r="TYB71" s="190"/>
      <c r="TYC71" s="190"/>
      <c r="TYD71" s="190"/>
      <c r="TYE71" s="190"/>
      <c r="TYF71" s="190"/>
      <c r="TYG71" s="14"/>
      <c r="TYH71" s="16"/>
      <c r="TYI71" s="16"/>
      <c r="TYJ71" s="67">
        <f>IF(TYJ38=5,0,TYP71)</f>
        <v>0</v>
      </c>
      <c r="TYK71" s="18"/>
      <c r="TYL71" s="192"/>
      <c r="TYM71" s="18"/>
      <c r="TYN71" s="192"/>
      <c r="TYO71" s="18"/>
      <c r="TYP71" s="68">
        <f>IFERROR(IF(TYR24/TYR23 &lt; 0.1,0,TYW71),0)</f>
        <v>0</v>
      </c>
      <c r="TYQ71" s="189" t="s">
        <v>32</v>
      </c>
      <c r="TYR71" s="190"/>
      <c r="TYS71" s="190"/>
      <c r="TYT71" s="190"/>
      <c r="TYU71" s="190"/>
      <c r="TYV71" s="190"/>
      <c r="TYW71" s="14"/>
      <c r="TYX71" s="16"/>
      <c r="TYY71" s="16"/>
      <c r="TYZ71" s="67">
        <f>IF(TYZ38=5,0,TZF71)</f>
        <v>0</v>
      </c>
      <c r="TZA71" s="18"/>
      <c r="TZB71" s="192"/>
      <c r="TZC71" s="18"/>
      <c r="TZD71" s="192"/>
      <c r="TZE71" s="18"/>
      <c r="TZF71" s="68">
        <f>IFERROR(IF(TZH24/TZH23 &lt; 0.1,0,TZM71),0)</f>
        <v>0</v>
      </c>
      <c r="TZG71" s="189" t="s">
        <v>32</v>
      </c>
      <c r="TZH71" s="190"/>
      <c r="TZI71" s="190"/>
      <c r="TZJ71" s="190"/>
      <c r="TZK71" s="190"/>
      <c r="TZL71" s="190"/>
      <c r="TZM71" s="14"/>
      <c r="TZN71" s="16"/>
      <c r="TZO71" s="16"/>
      <c r="TZP71" s="67">
        <f>IF(TZP38=5,0,TZV71)</f>
        <v>0</v>
      </c>
      <c r="TZQ71" s="18"/>
      <c r="TZR71" s="192"/>
      <c r="TZS71" s="18"/>
      <c r="TZT71" s="192"/>
      <c r="TZU71" s="18"/>
      <c r="TZV71" s="68">
        <f>IFERROR(IF(TZX24/TZX23 &lt; 0.1,0,UAC71),0)</f>
        <v>0</v>
      </c>
      <c r="TZW71" s="189" t="s">
        <v>32</v>
      </c>
      <c r="TZX71" s="190"/>
      <c r="TZY71" s="190"/>
      <c r="TZZ71" s="190"/>
      <c r="UAA71" s="190"/>
      <c r="UAB71" s="190"/>
      <c r="UAC71" s="14"/>
      <c r="UAD71" s="16"/>
      <c r="UAE71" s="16"/>
      <c r="UAF71" s="67">
        <f>IF(UAF38=5,0,UAL71)</f>
        <v>0</v>
      </c>
      <c r="UAG71" s="18"/>
      <c r="UAH71" s="192"/>
      <c r="UAI71" s="18"/>
      <c r="UAJ71" s="192"/>
      <c r="UAK71" s="18"/>
      <c r="UAL71" s="68">
        <f>IFERROR(IF(UAN24/UAN23 &lt; 0.1,0,UAS71),0)</f>
        <v>0</v>
      </c>
      <c r="UAM71" s="189" t="s">
        <v>32</v>
      </c>
      <c r="UAN71" s="190"/>
      <c r="UAO71" s="190"/>
      <c r="UAP71" s="190"/>
      <c r="UAQ71" s="190"/>
      <c r="UAR71" s="190"/>
      <c r="UAS71" s="14"/>
      <c r="UAT71" s="16"/>
      <c r="UAU71" s="16"/>
      <c r="UAV71" s="67">
        <f>IF(UAV38=5,0,UBB71)</f>
        <v>0</v>
      </c>
      <c r="UAW71" s="18"/>
      <c r="UAX71" s="192"/>
      <c r="UAY71" s="18"/>
      <c r="UAZ71" s="192"/>
      <c r="UBA71" s="18"/>
      <c r="UBB71" s="68">
        <f>IFERROR(IF(UBD24/UBD23 &lt; 0.1,0,UBI71),0)</f>
        <v>0</v>
      </c>
      <c r="UBC71" s="189" t="s">
        <v>32</v>
      </c>
      <c r="UBD71" s="190"/>
      <c r="UBE71" s="190"/>
      <c r="UBF71" s="190"/>
      <c r="UBG71" s="190"/>
      <c r="UBH71" s="190"/>
      <c r="UBI71" s="14"/>
      <c r="UBJ71" s="16"/>
      <c r="UBK71" s="16"/>
      <c r="UBL71" s="67">
        <f>IF(UBL38=5,0,UBR71)</f>
        <v>0</v>
      </c>
      <c r="UBM71" s="18"/>
      <c r="UBN71" s="192"/>
      <c r="UBO71" s="18"/>
      <c r="UBP71" s="192"/>
      <c r="UBQ71" s="18"/>
      <c r="UBR71" s="68">
        <f>IFERROR(IF(UBT24/UBT23 &lt; 0.1,0,UBY71),0)</f>
        <v>0</v>
      </c>
      <c r="UBS71" s="189" t="s">
        <v>32</v>
      </c>
      <c r="UBT71" s="190"/>
      <c r="UBU71" s="190"/>
      <c r="UBV71" s="190"/>
      <c r="UBW71" s="190"/>
      <c r="UBX71" s="190"/>
      <c r="UBY71" s="14"/>
      <c r="UBZ71" s="16"/>
      <c r="UCA71" s="16"/>
      <c r="UCB71" s="67">
        <f>IF(UCB38=5,0,UCH71)</f>
        <v>0</v>
      </c>
      <c r="UCC71" s="18"/>
      <c r="UCD71" s="192"/>
      <c r="UCE71" s="18"/>
      <c r="UCF71" s="192"/>
      <c r="UCG71" s="18"/>
      <c r="UCH71" s="68">
        <f>IFERROR(IF(UCJ24/UCJ23 &lt; 0.1,0,UCO71),0)</f>
        <v>0</v>
      </c>
      <c r="UCI71" s="189" t="s">
        <v>32</v>
      </c>
      <c r="UCJ71" s="190"/>
      <c r="UCK71" s="190"/>
      <c r="UCL71" s="190"/>
      <c r="UCM71" s="190"/>
      <c r="UCN71" s="190"/>
      <c r="UCO71" s="14"/>
      <c r="UCP71" s="16"/>
      <c r="UCQ71" s="16"/>
      <c r="UCR71" s="67">
        <f>IF(UCR38=5,0,UCX71)</f>
        <v>0</v>
      </c>
      <c r="UCS71" s="18"/>
      <c r="UCT71" s="192"/>
      <c r="UCU71" s="18"/>
      <c r="UCV71" s="192"/>
      <c r="UCW71" s="18"/>
      <c r="UCX71" s="68">
        <f>IFERROR(IF(UCZ24/UCZ23 &lt; 0.1,0,UDE71),0)</f>
        <v>0</v>
      </c>
      <c r="UCY71" s="189" t="s">
        <v>32</v>
      </c>
      <c r="UCZ71" s="190"/>
      <c r="UDA71" s="190"/>
      <c r="UDB71" s="190"/>
      <c r="UDC71" s="190"/>
      <c r="UDD71" s="190"/>
      <c r="UDE71" s="14"/>
      <c r="UDF71" s="16"/>
      <c r="UDG71" s="16"/>
      <c r="UDH71" s="67">
        <f>IF(UDH38=5,0,UDN71)</f>
        <v>0</v>
      </c>
      <c r="UDI71" s="18"/>
      <c r="UDJ71" s="192"/>
      <c r="UDK71" s="18"/>
      <c r="UDL71" s="192"/>
      <c r="UDM71" s="18"/>
      <c r="UDN71" s="68">
        <f>IFERROR(IF(UDP24/UDP23 &lt; 0.1,0,UDU71),0)</f>
        <v>0</v>
      </c>
      <c r="UDO71" s="189" t="s">
        <v>32</v>
      </c>
      <c r="UDP71" s="190"/>
      <c r="UDQ71" s="190"/>
      <c r="UDR71" s="190"/>
      <c r="UDS71" s="190"/>
      <c r="UDT71" s="190"/>
      <c r="UDU71" s="14"/>
      <c r="UDV71" s="16"/>
      <c r="UDW71" s="16"/>
      <c r="UDX71" s="67">
        <f>IF(UDX38=5,0,UED71)</f>
        <v>0</v>
      </c>
      <c r="UDY71" s="18"/>
      <c r="UDZ71" s="192"/>
      <c r="UEA71" s="18"/>
      <c r="UEB71" s="192"/>
      <c r="UEC71" s="18"/>
      <c r="UED71" s="68">
        <f>IFERROR(IF(UEF24/UEF23 &lt; 0.1,0,UEK71),0)</f>
        <v>0</v>
      </c>
      <c r="UEE71" s="189" t="s">
        <v>32</v>
      </c>
      <c r="UEF71" s="190"/>
      <c r="UEG71" s="190"/>
      <c r="UEH71" s="190"/>
      <c r="UEI71" s="190"/>
      <c r="UEJ71" s="190"/>
      <c r="UEK71" s="14"/>
      <c r="UEL71" s="16"/>
      <c r="UEM71" s="16"/>
      <c r="UEN71" s="67">
        <f>IF(UEN38=5,0,UET71)</f>
        <v>0</v>
      </c>
      <c r="UEO71" s="18"/>
      <c r="UEP71" s="192"/>
      <c r="UEQ71" s="18"/>
      <c r="UER71" s="192"/>
      <c r="UES71" s="18"/>
      <c r="UET71" s="68">
        <f>IFERROR(IF(UEV24/UEV23 &lt; 0.1,0,UFA71),0)</f>
        <v>0</v>
      </c>
      <c r="UEU71" s="189" t="s">
        <v>32</v>
      </c>
      <c r="UEV71" s="190"/>
      <c r="UEW71" s="190"/>
      <c r="UEX71" s="190"/>
      <c r="UEY71" s="190"/>
      <c r="UEZ71" s="190"/>
      <c r="UFA71" s="14"/>
      <c r="UFB71" s="16"/>
      <c r="UFC71" s="16"/>
      <c r="UFD71" s="67">
        <f>IF(UFD38=5,0,UFJ71)</f>
        <v>0</v>
      </c>
      <c r="UFE71" s="18"/>
      <c r="UFF71" s="192"/>
      <c r="UFG71" s="18"/>
      <c r="UFH71" s="192"/>
      <c r="UFI71" s="18"/>
      <c r="UFJ71" s="68">
        <f>IFERROR(IF(UFL24/UFL23 &lt; 0.1,0,UFQ71),0)</f>
        <v>0</v>
      </c>
      <c r="UFK71" s="189" t="s">
        <v>32</v>
      </c>
      <c r="UFL71" s="190"/>
      <c r="UFM71" s="190"/>
      <c r="UFN71" s="190"/>
      <c r="UFO71" s="190"/>
      <c r="UFP71" s="190"/>
      <c r="UFQ71" s="14"/>
      <c r="UFR71" s="16"/>
      <c r="UFS71" s="16"/>
      <c r="UFT71" s="67">
        <f>IF(UFT38=5,0,UFZ71)</f>
        <v>0</v>
      </c>
      <c r="UFU71" s="18"/>
      <c r="UFV71" s="192"/>
      <c r="UFW71" s="18"/>
      <c r="UFX71" s="192"/>
      <c r="UFY71" s="18"/>
      <c r="UFZ71" s="68">
        <f>IFERROR(IF(UGB24/UGB23 &lt; 0.1,0,UGG71),0)</f>
        <v>0</v>
      </c>
      <c r="UGA71" s="189" t="s">
        <v>32</v>
      </c>
      <c r="UGB71" s="190"/>
      <c r="UGC71" s="190"/>
      <c r="UGD71" s="190"/>
      <c r="UGE71" s="190"/>
      <c r="UGF71" s="190"/>
      <c r="UGG71" s="14"/>
      <c r="UGH71" s="16"/>
      <c r="UGI71" s="16"/>
      <c r="UGJ71" s="67">
        <f>IF(UGJ38=5,0,UGP71)</f>
        <v>0</v>
      </c>
      <c r="UGK71" s="18"/>
      <c r="UGL71" s="192"/>
      <c r="UGM71" s="18"/>
      <c r="UGN71" s="192"/>
      <c r="UGO71" s="18"/>
      <c r="UGP71" s="68">
        <f>IFERROR(IF(UGR24/UGR23 &lt; 0.1,0,UGW71),0)</f>
        <v>0</v>
      </c>
      <c r="UGQ71" s="189" t="s">
        <v>32</v>
      </c>
      <c r="UGR71" s="190"/>
      <c r="UGS71" s="190"/>
      <c r="UGT71" s="190"/>
      <c r="UGU71" s="190"/>
      <c r="UGV71" s="190"/>
      <c r="UGW71" s="14"/>
      <c r="UGX71" s="16"/>
      <c r="UGY71" s="16"/>
      <c r="UGZ71" s="67">
        <f>IF(UGZ38=5,0,UHF71)</f>
        <v>0</v>
      </c>
      <c r="UHA71" s="18"/>
      <c r="UHB71" s="192"/>
      <c r="UHC71" s="18"/>
      <c r="UHD71" s="192"/>
      <c r="UHE71" s="18"/>
      <c r="UHF71" s="68">
        <f>IFERROR(IF(UHH24/UHH23 &lt; 0.1,0,UHM71),0)</f>
        <v>0</v>
      </c>
      <c r="UHG71" s="189" t="s">
        <v>32</v>
      </c>
      <c r="UHH71" s="190"/>
      <c r="UHI71" s="190"/>
      <c r="UHJ71" s="190"/>
      <c r="UHK71" s="190"/>
      <c r="UHL71" s="190"/>
      <c r="UHM71" s="14"/>
      <c r="UHN71" s="16"/>
      <c r="UHO71" s="16"/>
      <c r="UHP71" s="67">
        <f>IF(UHP38=5,0,UHV71)</f>
        <v>0</v>
      </c>
      <c r="UHQ71" s="18"/>
      <c r="UHR71" s="192"/>
      <c r="UHS71" s="18"/>
      <c r="UHT71" s="192"/>
      <c r="UHU71" s="18"/>
      <c r="UHV71" s="68">
        <f>IFERROR(IF(UHX24/UHX23 &lt; 0.1,0,UIC71),0)</f>
        <v>0</v>
      </c>
      <c r="UHW71" s="189" t="s">
        <v>32</v>
      </c>
      <c r="UHX71" s="190"/>
      <c r="UHY71" s="190"/>
      <c r="UHZ71" s="190"/>
      <c r="UIA71" s="190"/>
      <c r="UIB71" s="190"/>
      <c r="UIC71" s="14"/>
      <c r="UID71" s="16"/>
      <c r="UIE71" s="16"/>
      <c r="UIF71" s="67">
        <f>IF(UIF38=5,0,UIL71)</f>
        <v>0</v>
      </c>
      <c r="UIG71" s="18"/>
      <c r="UIH71" s="192"/>
      <c r="UII71" s="18"/>
      <c r="UIJ71" s="192"/>
      <c r="UIK71" s="18"/>
      <c r="UIL71" s="68">
        <f>IFERROR(IF(UIN24/UIN23 &lt; 0.1,0,UIS71),0)</f>
        <v>0</v>
      </c>
      <c r="UIM71" s="189" t="s">
        <v>32</v>
      </c>
      <c r="UIN71" s="190"/>
      <c r="UIO71" s="190"/>
      <c r="UIP71" s="190"/>
      <c r="UIQ71" s="190"/>
      <c r="UIR71" s="190"/>
      <c r="UIS71" s="14"/>
      <c r="UIT71" s="16"/>
      <c r="UIU71" s="16"/>
      <c r="UIV71" s="67">
        <f>IF(UIV38=5,0,UJB71)</f>
        <v>0</v>
      </c>
      <c r="UIW71" s="18"/>
      <c r="UIX71" s="192"/>
      <c r="UIY71" s="18"/>
      <c r="UIZ71" s="192"/>
      <c r="UJA71" s="18"/>
      <c r="UJB71" s="68">
        <f>IFERROR(IF(UJD24/UJD23 &lt; 0.1,0,UJI71),0)</f>
        <v>0</v>
      </c>
      <c r="UJC71" s="189" t="s">
        <v>32</v>
      </c>
      <c r="UJD71" s="190"/>
      <c r="UJE71" s="190"/>
      <c r="UJF71" s="190"/>
      <c r="UJG71" s="190"/>
      <c r="UJH71" s="190"/>
      <c r="UJI71" s="14"/>
      <c r="UJJ71" s="16"/>
      <c r="UJK71" s="16"/>
      <c r="UJL71" s="67">
        <f>IF(UJL38=5,0,UJR71)</f>
        <v>0</v>
      </c>
      <c r="UJM71" s="18"/>
      <c r="UJN71" s="192"/>
      <c r="UJO71" s="18"/>
      <c r="UJP71" s="192"/>
      <c r="UJQ71" s="18"/>
      <c r="UJR71" s="68">
        <f>IFERROR(IF(UJT24/UJT23 &lt; 0.1,0,UJY71),0)</f>
        <v>0</v>
      </c>
      <c r="UJS71" s="189" t="s">
        <v>32</v>
      </c>
      <c r="UJT71" s="190"/>
      <c r="UJU71" s="190"/>
      <c r="UJV71" s="190"/>
      <c r="UJW71" s="190"/>
      <c r="UJX71" s="190"/>
      <c r="UJY71" s="14"/>
      <c r="UJZ71" s="16"/>
      <c r="UKA71" s="16"/>
      <c r="UKB71" s="67">
        <f>IF(UKB38=5,0,UKH71)</f>
        <v>0</v>
      </c>
      <c r="UKC71" s="18"/>
      <c r="UKD71" s="192"/>
      <c r="UKE71" s="18"/>
      <c r="UKF71" s="192"/>
      <c r="UKG71" s="18"/>
      <c r="UKH71" s="68">
        <f>IFERROR(IF(UKJ24/UKJ23 &lt; 0.1,0,UKO71),0)</f>
        <v>0</v>
      </c>
      <c r="UKI71" s="189" t="s">
        <v>32</v>
      </c>
      <c r="UKJ71" s="190"/>
      <c r="UKK71" s="190"/>
      <c r="UKL71" s="190"/>
      <c r="UKM71" s="190"/>
      <c r="UKN71" s="190"/>
      <c r="UKO71" s="14"/>
      <c r="UKP71" s="16"/>
      <c r="UKQ71" s="16"/>
      <c r="UKR71" s="67">
        <f>IF(UKR38=5,0,UKX71)</f>
        <v>0</v>
      </c>
      <c r="UKS71" s="18"/>
      <c r="UKT71" s="192"/>
      <c r="UKU71" s="18"/>
      <c r="UKV71" s="192"/>
      <c r="UKW71" s="18"/>
      <c r="UKX71" s="68">
        <f>IFERROR(IF(UKZ24/UKZ23 &lt; 0.1,0,ULE71),0)</f>
        <v>0</v>
      </c>
      <c r="UKY71" s="189" t="s">
        <v>32</v>
      </c>
      <c r="UKZ71" s="190"/>
      <c r="ULA71" s="190"/>
      <c r="ULB71" s="190"/>
      <c r="ULC71" s="190"/>
      <c r="ULD71" s="190"/>
      <c r="ULE71" s="14"/>
      <c r="ULF71" s="16"/>
      <c r="ULG71" s="16"/>
      <c r="ULH71" s="67">
        <f>IF(ULH38=5,0,ULN71)</f>
        <v>0</v>
      </c>
      <c r="ULI71" s="18"/>
      <c r="ULJ71" s="192"/>
      <c r="ULK71" s="18"/>
      <c r="ULL71" s="192"/>
      <c r="ULM71" s="18"/>
      <c r="ULN71" s="68">
        <f>IFERROR(IF(ULP24/ULP23 &lt; 0.1,0,ULU71),0)</f>
        <v>0</v>
      </c>
      <c r="ULO71" s="189" t="s">
        <v>32</v>
      </c>
      <c r="ULP71" s="190"/>
      <c r="ULQ71" s="190"/>
      <c r="ULR71" s="190"/>
      <c r="ULS71" s="190"/>
      <c r="ULT71" s="190"/>
      <c r="ULU71" s="14"/>
      <c r="ULV71" s="16"/>
      <c r="ULW71" s="16"/>
      <c r="ULX71" s="67">
        <f>IF(ULX38=5,0,UMD71)</f>
        <v>0</v>
      </c>
      <c r="ULY71" s="18"/>
      <c r="ULZ71" s="192"/>
      <c r="UMA71" s="18"/>
      <c r="UMB71" s="192"/>
      <c r="UMC71" s="18"/>
      <c r="UMD71" s="68">
        <f>IFERROR(IF(UMF24/UMF23 &lt; 0.1,0,UMK71),0)</f>
        <v>0</v>
      </c>
      <c r="UME71" s="189" t="s">
        <v>32</v>
      </c>
      <c r="UMF71" s="190"/>
      <c r="UMG71" s="190"/>
      <c r="UMH71" s="190"/>
      <c r="UMI71" s="190"/>
      <c r="UMJ71" s="190"/>
      <c r="UMK71" s="14"/>
      <c r="UML71" s="16"/>
      <c r="UMM71" s="16"/>
      <c r="UMN71" s="67">
        <f>IF(UMN38=5,0,UMT71)</f>
        <v>0</v>
      </c>
      <c r="UMO71" s="18"/>
      <c r="UMP71" s="192"/>
      <c r="UMQ71" s="18"/>
      <c r="UMR71" s="192"/>
      <c r="UMS71" s="18"/>
      <c r="UMT71" s="68">
        <f>IFERROR(IF(UMV24/UMV23 &lt; 0.1,0,UNA71),0)</f>
        <v>0</v>
      </c>
      <c r="UMU71" s="189" t="s">
        <v>32</v>
      </c>
      <c r="UMV71" s="190"/>
      <c r="UMW71" s="190"/>
      <c r="UMX71" s="190"/>
      <c r="UMY71" s="190"/>
      <c r="UMZ71" s="190"/>
      <c r="UNA71" s="14"/>
      <c r="UNB71" s="16"/>
      <c r="UNC71" s="16"/>
      <c r="UND71" s="67">
        <f>IF(UND38=5,0,UNJ71)</f>
        <v>0</v>
      </c>
      <c r="UNE71" s="18"/>
      <c r="UNF71" s="192"/>
      <c r="UNG71" s="18"/>
      <c r="UNH71" s="192"/>
      <c r="UNI71" s="18"/>
      <c r="UNJ71" s="68">
        <f>IFERROR(IF(UNL24/UNL23 &lt; 0.1,0,UNQ71),0)</f>
        <v>0</v>
      </c>
      <c r="UNK71" s="189" t="s">
        <v>32</v>
      </c>
      <c r="UNL71" s="190"/>
      <c r="UNM71" s="190"/>
      <c r="UNN71" s="190"/>
      <c r="UNO71" s="190"/>
      <c r="UNP71" s="190"/>
      <c r="UNQ71" s="14"/>
      <c r="UNR71" s="16"/>
      <c r="UNS71" s="16"/>
      <c r="UNT71" s="67">
        <f>IF(UNT38=5,0,UNZ71)</f>
        <v>0</v>
      </c>
      <c r="UNU71" s="18"/>
      <c r="UNV71" s="192"/>
      <c r="UNW71" s="18"/>
      <c r="UNX71" s="192"/>
      <c r="UNY71" s="18"/>
      <c r="UNZ71" s="68">
        <f>IFERROR(IF(UOB24/UOB23 &lt; 0.1,0,UOG71),0)</f>
        <v>0</v>
      </c>
      <c r="UOA71" s="189" t="s">
        <v>32</v>
      </c>
      <c r="UOB71" s="190"/>
      <c r="UOC71" s="190"/>
      <c r="UOD71" s="190"/>
      <c r="UOE71" s="190"/>
      <c r="UOF71" s="190"/>
      <c r="UOG71" s="14"/>
      <c r="UOH71" s="16"/>
      <c r="UOI71" s="16"/>
      <c r="UOJ71" s="67">
        <f>IF(UOJ38=5,0,UOP71)</f>
        <v>0</v>
      </c>
      <c r="UOK71" s="18"/>
      <c r="UOL71" s="192"/>
      <c r="UOM71" s="18"/>
      <c r="UON71" s="192"/>
      <c r="UOO71" s="18"/>
      <c r="UOP71" s="68">
        <f>IFERROR(IF(UOR24/UOR23 &lt; 0.1,0,UOW71),0)</f>
        <v>0</v>
      </c>
      <c r="UOQ71" s="189" t="s">
        <v>32</v>
      </c>
      <c r="UOR71" s="190"/>
      <c r="UOS71" s="190"/>
      <c r="UOT71" s="190"/>
      <c r="UOU71" s="190"/>
      <c r="UOV71" s="190"/>
      <c r="UOW71" s="14"/>
      <c r="UOX71" s="16"/>
      <c r="UOY71" s="16"/>
      <c r="UOZ71" s="67">
        <f>IF(UOZ38=5,0,UPF71)</f>
        <v>0</v>
      </c>
      <c r="UPA71" s="18"/>
      <c r="UPB71" s="192"/>
      <c r="UPC71" s="18"/>
      <c r="UPD71" s="192"/>
      <c r="UPE71" s="18"/>
      <c r="UPF71" s="68">
        <f>IFERROR(IF(UPH24/UPH23 &lt; 0.1,0,UPM71),0)</f>
        <v>0</v>
      </c>
      <c r="UPG71" s="189" t="s">
        <v>32</v>
      </c>
      <c r="UPH71" s="190"/>
      <c r="UPI71" s="190"/>
      <c r="UPJ71" s="190"/>
      <c r="UPK71" s="190"/>
      <c r="UPL71" s="190"/>
      <c r="UPM71" s="14"/>
      <c r="UPN71" s="16"/>
      <c r="UPO71" s="16"/>
      <c r="UPP71" s="67">
        <f>IF(UPP38=5,0,UPV71)</f>
        <v>0</v>
      </c>
      <c r="UPQ71" s="18"/>
      <c r="UPR71" s="192"/>
      <c r="UPS71" s="18"/>
      <c r="UPT71" s="192"/>
      <c r="UPU71" s="18"/>
      <c r="UPV71" s="68">
        <f>IFERROR(IF(UPX24/UPX23 &lt; 0.1,0,UQC71),0)</f>
        <v>0</v>
      </c>
      <c r="UPW71" s="189" t="s">
        <v>32</v>
      </c>
      <c r="UPX71" s="190"/>
      <c r="UPY71" s="190"/>
      <c r="UPZ71" s="190"/>
      <c r="UQA71" s="190"/>
      <c r="UQB71" s="190"/>
      <c r="UQC71" s="14"/>
      <c r="UQD71" s="16"/>
      <c r="UQE71" s="16"/>
      <c r="UQF71" s="67">
        <f>IF(UQF38=5,0,UQL71)</f>
        <v>0</v>
      </c>
      <c r="UQG71" s="18"/>
      <c r="UQH71" s="192"/>
      <c r="UQI71" s="18"/>
      <c r="UQJ71" s="192"/>
      <c r="UQK71" s="18"/>
      <c r="UQL71" s="68">
        <f>IFERROR(IF(UQN24/UQN23 &lt; 0.1,0,UQS71),0)</f>
        <v>0</v>
      </c>
      <c r="UQM71" s="189" t="s">
        <v>32</v>
      </c>
      <c r="UQN71" s="190"/>
      <c r="UQO71" s="190"/>
      <c r="UQP71" s="190"/>
      <c r="UQQ71" s="190"/>
      <c r="UQR71" s="190"/>
      <c r="UQS71" s="14"/>
      <c r="UQT71" s="16"/>
      <c r="UQU71" s="16"/>
      <c r="UQV71" s="67">
        <f>IF(UQV38=5,0,URB71)</f>
        <v>0</v>
      </c>
      <c r="UQW71" s="18"/>
      <c r="UQX71" s="192"/>
      <c r="UQY71" s="18"/>
      <c r="UQZ71" s="192"/>
      <c r="URA71" s="18"/>
      <c r="URB71" s="68">
        <f>IFERROR(IF(URD24/URD23 &lt; 0.1,0,URI71),0)</f>
        <v>0</v>
      </c>
      <c r="URC71" s="189" t="s">
        <v>32</v>
      </c>
      <c r="URD71" s="190"/>
      <c r="URE71" s="190"/>
      <c r="URF71" s="190"/>
      <c r="URG71" s="190"/>
      <c r="URH71" s="190"/>
      <c r="URI71" s="14"/>
      <c r="URJ71" s="16"/>
      <c r="URK71" s="16"/>
      <c r="URL71" s="67">
        <f>IF(URL38=5,0,URR71)</f>
        <v>0</v>
      </c>
      <c r="URM71" s="18"/>
      <c r="URN71" s="192"/>
      <c r="URO71" s="18"/>
      <c r="URP71" s="192"/>
      <c r="URQ71" s="18"/>
      <c r="URR71" s="68">
        <f>IFERROR(IF(URT24/URT23 &lt; 0.1,0,URY71),0)</f>
        <v>0</v>
      </c>
      <c r="URS71" s="189" t="s">
        <v>32</v>
      </c>
      <c r="URT71" s="190"/>
      <c r="URU71" s="190"/>
      <c r="URV71" s="190"/>
      <c r="URW71" s="190"/>
      <c r="URX71" s="190"/>
      <c r="URY71" s="14"/>
      <c r="URZ71" s="16"/>
      <c r="USA71" s="16"/>
      <c r="USB71" s="67">
        <f>IF(USB38=5,0,USH71)</f>
        <v>0</v>
      </c>
      <c r="USC71" s="18"/>
      <c r="USD71" s="192"/>
      <c r="USE71" s="18"/>
      <c r="USF71" s="192"/>
      <c r="USG71" s="18"/>
      <c r="USH71" s="68">
        <f>IFERROR(IF(USJ24/USJ23 &lt; 0.1,0,USO71),0)</f>
        <v>0</v>
      </c>
      <c r="USI71" s="189" t="s">
        <v>32</v>
      </c>
      <c r="USJ71" s="190"/>
      <c r="USK71" s="190"/>
      <c r="USL71" s="190"/>
      <c r="USM71" s="190"/>
      <c r="USN71" s="190"/>
      <c r="USO71" s="14"/>
      <c r="USP71" s="16"/>
      <c r="USQ71" s="16"/>
      <c r="USR71" s="67">
        <f>IF(USR38=5,0,USX71)</f>
        <v>0</v>
      </c>
      <c r="USS71" s="18"/>
      <c r="UST71" s="192"/>
      <c r="USU71" s="18"/>
      <c r="USV71" s="192"/>
      <c r="USW71" s="18"/>
      <c r="USX71" s="68">
        <f>IFERROR(IF(USZ24/USZ23 &lt; 0.1,0,UTE71),0)</f>
        <v>0</v>
      </c>
      <c r="USY71" s="189" t="s">
        <v>32</v>
      </c>
      <c r="USZ71" s="190"/>
      <c r="UTA71" s="190"/>
      <c r="UTB71" s="190"/>
      <c r="UTC71" s="190"/>
      <c r="UTD71" s="190"/>
      <c r="UTE71" s="14"/>
      <c r="UTF71" s="16"/>
      <c r="UTG71" s="16"/>
      <c r="UTH71" s="67">
        <f>IF(UTH38=5,0,UTN71)</f>
        <v>0</v>
      </c>
      <c r="UTI71" s="18"/>
      <c r="UTJ71" s="192"/>
      <c r="UTK71" s="18"/>
      <c r="UTL71" s="192"/>
      <c r="UTM71" s="18"/>
      <c r="UTN71" s="68">
        <f>IFERROR(IF(UTP24/UTP23 &lt; 0.1,0,UTU71),0)</f>
        <v>0</v>
      </c>
      <c r="UTO71" s="189" t="s">
        <v>32</v>
      </c>
      <c r="UTP71" s="190"/>
      <c r="UTQ71" s="190"/>
      <c r="UTR71" s="190"/>
      <c r="UTS71" s="190"/>
      <c r="UTT71" s="190"/>
      <c r="UTU71" s="14"/>
      <c r="UTV71" s="16"/>
      <c r="UTW71" s="16"/>
      <c r="UTX71" s="67">
        <f>IF(UTX38=5,0,UUD71)</f>
        <v>0</v>
      </c>
      <c r="UTY71" s="18"/>
      <c r="UTZ71" s="192"/>
      <c r="UUA71" s="18"/>
      <c r="UUB71" s="192"/>
      <c r="UUC71" s="18"/>
      <c r="UUD71" s="68">
        <f>IFERROR(IF(UUF24/UUF23 &lt; 0.1,0,UUK71),0)</f>
        <v>0</v>
      </c>
      <c r="UUE71" s="189" t="s">
        <v>32</v>
      </c>
      <c r="UUF71" s="190"/>
      <c r="UUG71" s="190"/>
      <c r="UUH71" s="190"/>
      <c r="UUI71" s="190"/>
      <c r="UUJ71" s="190"/>
      <c r="UUK71" s="14"/>
      <c r="UUL71" s="16"/>
      <c r="UUM71" s="16"/>
      <c r="UUN71" s="67">
        <f>IF(UUN38=5,0,UUT71)</f>
        <v>0</v>
      </c>
      <c r="UUO71" s="18"/>
      <c r="UUP71" s="192"/>
      <c r="UUQ71" s="18"/>
      <c r="UUR71" s="192"/>
      <c r="UUS71" s="18"/>
      <c r="UUT71" s="68">
        <f>IFERROR(IF(UUV24/UUV23 &lt; 0.1,0,UVA71),0)</f>
        <v>0</v>
      </c>
      <c r="UUU71" s="189" t="s">
        <v>32</v>
      </c>
      <c r="UUV71" s="190"/>
      <c r="UUW71" s="190"/>
      <c r="UUX71" s="190"/>
      <c r="UUY71" s="190"/>
      <c r="UUZ71" s="190"/>
      <c r="UVA71" s="14"/>
      <c r="UVB71" s="16"/>
      <c r="UVC71" s="16"/>
      <c r="UVD71" s="67">
        <f>IF(UVD38=5,0,UVJ71)</f>
        <v>0</v>
      </c>
      <c r="UVE71" s="18"/>
      <c r="UVF71" s="192"/>
      <c r="UVG71" s="18"/>
      <c r="UVH71" s="192"/>
      <c r="UVI71" s="18"/>
      <c r="UVJ71" s="68">
        <f>IFERROR(IF(UVL24/UVL23 &lt; 0.1,0,UVQ71),0)</f>
        <v>0</v>
      </c>
      <c r="UVK71" s="189" t="s">
        <v>32</v>
      </c>
      <c r="UVL71" s="190"/>
      <c r="UVM71" s="190"/>
      <c r="UVN71" s="190"/>
      <c r="UVO71" s="190"/>
      <c r="UVP71" s="190"/>
      <c r="UVQ71" s="14"/>
      <c r="UVR71" s="16"/>
      <c r="UVS71" s="16"/>
      <c r="UVT71" s="67">
        <f>IF(UVT38=5,0,UVZ71)</f>
        <v>0</v>
      </c>
      <c r="UVU71" s="18"/>
      <c r="UVV71" s="192"/>
      <c r="UVW71" s="18"/>
      <c r="UVX71" s="192"/>
      <c r="UVY71" s="18"/>
      <c r="UVZ71" s="68">
        <f>IFERROR(IF(UWB24/UWB23 &lt; 0.1,0,UWG71),0)</f>
        <v>0</v>
      </c>
      <c r="UWA71" s="189" t="s">
        <v>32</v>
      </c>
      <c r="UWB71" s="190"/>
      <c r="UWC71" s="190"/>
      <c r="UWD71" s="190"/>
      <c r="UWE71" s="190"/>
      <c r="UWF71" s="190"/>
      <c r="UWG71" s="14"/>
      <c r="UWH71" s="16"/>
      <c r="UWI71" s="16"/>
      <c r="UWJ71" s="67">
        <f>IF(UWJ38=5,0,UWP71)</f>
        <v>0</v>
      </c>
      <c r="UWK71" s="18"/>
      <c r="UWL71" s="192"/>
      <c r="UWM71" s="18"/>
      <c r="UWN71" s="192"/>
      <c r="UWO71" s="18"/>
      <c r="UWP71" s="68">
        <f>IFERROR(IF(UWR24/UWR23 &lt; 0.1,0,UWW71),0)</f>
        <v>0</v>
      </c>
      <c r="UWQ71" s="189" t="s">
        <v>32</v>
      </c>
      <c r="UWR71" s="190"/>
      <c r="UWS71" s="190"/>
      <c r="UWT71" s="190"/>
      <c r="UWU71" s="190"/>
      <c r="UWV71" s="190"/>
      <c r="UWW71" s="14"/>
      <c r="UWX71" s="16"/>
      <c r="UWY71" s="16"/>
      <c r="UWZ71" s="67">
        <f>IF(UWZ38=5,0,UXF71)</f>
        <v>0</v>
      </c>
      <c r="UXA71" s="18"/>
      <c r="UXB71" s="192"/>
      <c r="UXC71" s="18"/>
      <c r="UXD71" s="192"/>
      <c r="UXE71" s="18"/>
      <c r="UXF71" s="68">
        <f>IFERROR(IF(UXH24/UXH23 &lt; 0.1,0,UXM71),0)</f>
        <v>0</v>
      </c>
      <c r="UXG71" s="189" t="s">
        <v>32</v>
      </c>
      <c r="UXH71" s="190"/>
      <c r="UXI71" s="190"/>
      <c r="UXJ71" s="190"/>
      <c r="UXK71" s="190"/>
      <c r="UXL71" s="190"/>
      <c r="UXM71" s="14"/>
      <c r="UXN71" s="16"/>
      <c r="UXO71" s="16"/>
      <c r="UXP71" s="67">
        <f>IF(UXP38=5,0,UXV71)</f>
        <v>0</v>
      </c>
      <c r="UXQ71" s="18"/>
      <c r="UXR71" s="192"/>
      <c r="UXS71" s="18"/>
      <c r="UXT71" s="192"/>
      <c r="UXU71" s="18"/>
      <c r="UXV71" s="68">
        <f>IFERROR(IF(UXX24/UXX23 &lt; 0.1,0,UYC71),0)</f>
        <v>0</v>
      </c>
      <c r="UXW71" s="189" t="s">
        <v>32</v>
      </c>
      <c r="UXX71" s="190"/>
      <c r="UXY71" s="190"/>
      <c r="UXZ71" s="190"/>
      <c r="UYA71" s="190"/>
      <c r="UYB71" s="190"/>
      <c r="UYC71" s="14"/>
      <c r="UYD71" s="16"/>
      <c r="UYE71" s="16"/>
      <c r="UYF71" s="67">
        <f>IF(UYF38=5,0,UYL71)</f>
        <v>0</v>
      </c>
      <c r="UYG71" s="18"/>
      <c r="UYH71" s="192"/>
      <c r="UYI71" s="18"/>
      <c r="UYJ71" s="192"/>
      <c r="UYK71" s="18"/>
      <c r="UYL71" s="68">
        <f>IFERROR(IF(UYN24/UYN23 &lt; 0.1,0,UYS71),0)</f>
        <v>0</v>
      </c>
      <c r="UYM71" s="189" t="s">
        <v>32</v>
      </c>
      <c r="UYN71" s="190"/>
      <c r="UYO71" s="190"/>
      <c r="UYP71" s="190"/>
      <c r="UYQ71" s="190"/>
      <c r="UYR71" s="190"/>
      <c r="UYS71" s="14"/>
      <c r="UYT71" s="16"/>
      <c r="UYU71" s="16"/>
      <c r="UYV71" s="67">
        <f>IF(UYV38=5,0,UZB71)</f>
        <v>0</v>
      </c>
      <c r="UYW71" s="18"/>
      <c r="UYX71" s="192"/>
      <c r="UYY71" s="18"/>
      <c r="UYZ71" s="192"/>
      <c r="UZA71" s="18"/>
      <c r="UZB71" s="68">
        <f>IFERROR(IF(UZD24/UZD23 &lt; 0.1,0,UZI71),0)</f>
        <v>0</v>
      </c>
      <c r="UZC71" s="189" t="s">
        <v>32</v>
      </c>
      <c r="UZD71" s="190"/>
      <c r="UZE71" s="190"/>
      <c r="UZF71" s="190"/>
      <c r="UZG71" s="190"/>
      <c r="UZH71" s="190"/>
      <c r="UZI71" s="14"/>
      <c r="UZJ71" s="16"/>
      <c r="UZK71" s="16"/>
      <c r="UZL71" s="67">
        <f>IF(UZL38=5,0,UZR71)</f>
        <v>0</v>
      </c>
      <c r="UZM71" s="18"/>
      <c r="UZN71" s="192"/>
      <c r="UZO71" s="18"/>
      <c r="UZP71" s="192"/>
      <c r="UZQ71" s="18"/>
      <c r="UZR71" s="68">
        <f>IFERROR(IF(UZT24/UZT23 &lt; 0.1,0,UZY71),0)</f>
        <v>0</v>
      </c>
      <c r="UZS71" s="189" t="s">
        <v>32</v>
      </c>
      <c r="UZT71" s="190"/>
      <c r="UZU71" s="190"/>
      <c r="UZV71" s="190"/>
      <c r="UZW71" s="190"/>
      <c r="UZX71" s="190"/>
      <c r="UZY71" s="14"/>
      <c r="UZZ71" s="16"/>
      <c r="VAA71" s="16"/>
      <c r="VAB71" s="67">
        <f>IF(VAB38=5,0,VAH71)</f>
        <v>0</v>
      </c>
      <c r="VAC71" s="18"/>
      <c r="VAD71" s="192"/>
      <c r="VAE71" s="18"/>
      <c r="VAF71" s="192"/>
      <c r="VAG71" s="18"/>
      <c r="VAH71" s="68">
        <f>IFERROR(IF(VAJ24/VAJ23 &lt; 0.1,0,VAO71),0)</f>
        <v>0</v>
      </c>
      <c r="VAI71" s="189" t="s">
        <v>32</v>
      </c>
      <c r="VAJ71" s="190"/>
      <c r="VAK71" s="190"/>
      <c r="VAL71" s="190"/>
      <c r="VAM71" s="190"/>
      <c r="VAN71" s="190"/>
      <c r="VAO71" s="14"/>
      <c r="VAP71" s="16"/>
      <c r="VAQ71" s="16"/>
      <c r="VAR71" s="67">
        <f>IF(VAR38=5,0,VAX71)</f>
        <v>0</v>
      </c>
      <c r="VAS71" s="18"/>
      <c r="VAT71" s="192"/>
      <c r="VAU71" s="18"/>
      <c r="VAV71" s="192"/>
      <c r="VAW71" s="18"/>
      <c r="VAX71" s="68">
        <f>IFERROR(IF(VAZ24/VAZ23 &lt; 0.1,0,VBE71),0)</f>
        <v>0</v>
      </c>
      <c r="VAY71" s="189" t="s">
        <v>32</v>
      </c>
      <c r="VAZ71" s="190"/>
      <c r="VBA71" s="190"/>
      <c r="VBB71" s="190"/>
      <c r="VBC71" s="190"/>
      <c r="VBD71" s="190"/>
      <c r="VBE71" s="14"/>
      <c r="VBF71" s="16"/>
      <c r="VBG71" s="16"/>
      <c r="VBH71" s="67">
        <f>IF(VBH38=5,0,VBN71)</f>
        <v>0</v>
      </c>
      <c r="VBI71" s="18"/>
      <c r="VBJ71" s="192"/>
      <c r="VBK71" s="18"/>
      <c r="VBL71" s="192"/>
      <c r="VBM71" s="18"/>
      <c r="VBN71" s="68">
        <f>IFERROR(IF(VBP24/VBP23 &lt; 0.1,0,VBU71),0)</f>
        <v>0</v>
      </c>
      <c r="VBO71" s="189" t="s">
        <v>32</v>
      </c>
      <c r="VBP71" s="190"/>
      <c r="VBQ71" s="190"/>
      <c r="VBR71" s="190"/>
      <c r="VBS71" s="190"/>
      <c r="VBT71" s="190"/>
      <c r="VBU71" s="14"/>
      <c r="VBV71" s="16"/>
      <c r="VBW71" s="16"/>
      <c r="VBX71" s="67">
        <f>IF(VBX38=5,0,VCD71)</f>
        <v>0</v>
      </c>
      <c r="VBY71" s="18"/>
      <c r="VBZ71" s="192"/>
      <c r="VCA71" s="18"/>
      <c r="VCB71" s="192"/>
      <c r="VCC71" s="18"/>
      <c r="VCD71" s="68">
        <f>IFERROR(IF(VCF24/VCF23 &lt; 0.1,0,VCK71),0)</f>
        <v>0</v>
      </c>
      <c r="VCE71" s="189" t="s">
        <v>32</v>
      </c>
      <c r="VCF71" s="190"/>
      <c r="VCG71" s="190"/>
      <c r="VCH71" s="190"/>
      <c r="VCI71" s="190"/>
      <c r="VCJ71" s="190"/>
      <c r="VCK71" s="14"/>
      <c r="VCL71" s="16"/>
      <c r="VCM71" s="16"/>
      <c r="VCN71" s="67">
        <f>IF(VCN38=5,0,VCT71)</f>
        <v>0</v>
      </c>
      <c r="VCO71" s="18"/>
      <c r="VCP71" s="192"/>
      <c r="VCQ71" s="18"/>
      <c r="VCR71" s="192"/>
      <c r="VCS71" s="18"/>
      <c r="VCT71" s="68">
        <f>IFERROR(IF(VCV24/VCV23 &lt; 0.1,0,VDA71),0)</f>
        <v>0</v>
      </c>
      <c r="VCU71" s="189" t="s">
        <v>32</v>
      </c>
      <c r="VCV71" s="190"/>
      <c r="VCW71" s="190"/>
      <c r="VCX71" s="190"/>
      <c r="VCY71" s="190"/>
      <c r="VCZ71" s="190"/>
      <c r="VDA71" s="14"/>
      <c r="VDB71" s="16"/>
      <c r="VDC71" s="16"/>
      <c r="VDD71" s="67">
        <f>IF(VDD38=5,0,VDJ71)</f>
        <v>0</v>
      </c>
      <c r="VDE71" s="18"/>
      <c r="VDF71" s="192"/>
      <c r="VDG71" s="18"/>
      <c r="VDH71" s="192"/>
      <c r="VDI71" s="18"/>
      <c r="VDJ71" s="68">
        <f>IFERROR(IF(VDL24/VDL23 &lt; 0.1,0,VDQ71),0)</f>
        <v>0</v>
      </c>
      <c r="VDK71" s="189" t="s">
        <v>32</v>
      </c>
      <c r="VDL71" s="190"/>
      <c r="VDM71" s="190"/>
      <c r="VDN71" s="190"/>
      <c r="VDO71" s="190"/>
      <c r="VDP71" s="190"/>
      <c r="VDQ71" s="14"/>
      <c r="VDR71" s="16"/>
      <c r="VDS71" s="16"/>
      <c r="VDT71" s="67">
        <f>IF(VDT38=5,0,VDZ71)</f>
        <v>0</v>
      </c>
      <c r="VDU71" s="18"/>
      <c r="VDV71" s="192"/>
      <c r="VDW71" s="18"/>
      <c r="VDX71" s="192"/>
      <c r="VDY71" s="18"/>
      <c r="VDZ71" s="68">
        <f>IFERROR(IF(VEB24/VEB23 &lt; 0.1,0,VEG71),0)</f>
        <v>0</v>
      </c>
      <c r="VEA71" s="189" t="s">
        <v>32</v>
      </c>
      <c r="VEB71" s="190"/>
      <c r="VEC71" s="190"/>
      <c r="VED71" s="190"/>
      <c r="VEE71" s="190"/>
      <c r="VEF71" s="190"/>
      <c r="VEG71" s="14"/>
      <c r="VEH71" s="16"/>
      <c r="VEI71" s="16"/>
      <c r="VEJ71" s="67">
        <f>IF(VEJ38=5,0,VEP71)</f>
        <v>0</v>
      </c>
      <c r="VEK71" s="18"/>
      <c r="VEL71" s="192"/>
      <c r="VEM71" s="18"/>
      <c r="VEN71" s="192"/>
      <c r="VEO71" s="18"/>
      <c r="VEP71" s="68">
        <f>IFERROR(IF(VER24/VER23 &lt; 0.1,0,VEW71),0)</f>
        <v>0</v>
      </c>
      <c r="VEQ71" s="189" t="s">
        <v>32</v>
      </c>
      <c r="VER71" s="190"/>
      <c r="VES71" s="190"/>
      <c r="VET71" s="190"/>
      <c r="VEU71" s="190"/>
      <c r="VEV71" s="190"/>
      <c r="VEW71" s="14"/>
      <c r="VEX71" s="16"/>
      <c r="VEY71" s="16"/>
      <c r="VEZ71" s="67">
        <f>IF(VEZ38=5,0,VFF71)</f>
        <v>0</v>
      </c>
      <c r="VFA71" s="18"/>
      <c r="VFB71" s="192"/>
      <c r="VFC71" s="18"/>
      <c r="VFD71" s="192"/>
      <c r="VFE71" s="18"/>
      <c r="VFF71" s="68">
        <f>IFERROR(IF(VFH24/VFH23 &lt; 0.1,0,VFM71),0)</f>
        <v>0</v>
      </c>
      <c r="VFG71" s="189" t="s">
        <v>32</v>
      </c>
      <c r="VFH71" s="190"/>
      <c r="VFI71" s="190"/>
      <c r="VFJ71" s="190"/>
      <c r="VFK71" s="190"/>
      <c r="VFL71" s="190"/>
      <c r="VFM71" s="14"/>
      <c r="VFN71" s="16"/>
      <c r="VFO71" s="16"/>
      <c r="VFP71" s="67">
        <f>IF(VFP38=5,0,VFV71)</f>
        <v>0</v>
      </c>
      <c r="VFQ71" s="18"/>
      <c r="VFR71" s="192"/>
      <c r="VFS71" s="18"/>
      <c r="VFT71" s="192"/>
      <c r="VFU71" s="18"/>
      <c r="VFV71" s="68">
        <f>IFERROR(IF(VFX24/VFX23 &lt; 0.1,0,VGC71),0)</f>
        <v>0</v>
      </c>
      <c r="VFW71" s="189" t="s">
        <v>32</v>
      </c>
      <c r="VFX71" s="190"/>
      <c r="VFY71" s="190"/>
      <c r="VFZ71" s="190"/>
      <c r="VGA71" s="190"/>
      <c r="VGB71" s="190"/>
      <c r="VGC71" s="14"/>
      <c r="VGD71" s="16"/>
      <c r="VGE71" s="16"/>
      <c r="VGF71" s="67">
        <f>IF(VGF38=5,0,VGL71)</f>
        <v>0</v>
      </c>
      <c r="VGG71" s="18"/>
      <c r="VGH71" s="192"/>
      <c r="VGI71" s="18"/>
      <c r="VGJ71" s="192"/>
      <c r="VGK71" s="18"/>
      <c r="VGL71" s="68">
        <f>IFERROR(IF(VGN24/VGN23 &lt; 0.1,0,VGS71),0)</f>
        <v>0</v>
      </c>
      <c r="VGM71" s="189" t="s">
        <v>32</v>
      </c>
      <c r="VGN71" s="190"/>
      <c r="VGO71" s="190"/>
      <c r="VGP71" s="190"/>
      <c r="VGQ71" s="190"/>
      <c r="VGR71" s="190"/>
      <c r="VGS71" s="14"/>
      <c r="VGT71" s="16"/>
      <c r="VGU71" s="16"/>
      <c r="VGV71" s="67">
        <f>IF(VGV38=5,0,VHB71)</f>
        <v>0</v>
      </c>
      <c r="VGW71" s="18"/>
      <c r="VGX71" s="192"/>
      <c r="VGY71" s="18"/>
      <c r="VGZ71" s="192"/>
      <c r="VHA71" s="18"/>
      <c r="VHB71" s="68">
        <f>IFERROR(IF(VHD24/VHD23 &lt; 0.1,0,VHI71),0)</f>
        <v>0</v>
      </c>
      <c r="VHC71" s="189" t="s">
        <v>32</v>
      </c>
      <c r="VHD71" s="190"/>
      <c r="VHE71" s="190"/>
      <c r="VHF71" s="190"/>
      <c r="VHG71" s="190"/>
      <c r="VHH71" s="190"/>
      <c r="VHI71" s="14"/>
      <c r="VHJ71" s="16"/>
      <c r="VHK71" s="16"/>
      <c r="VHL71" s="67">
        <f>IF(VHL38=5,0,VHR71)</f>
        <v>0</v>
      </c>
      <c r="VHM71" s="18"/>
      <c r="VHN71" s="192"/>
      <c r="VHO71" s="18"/>
      <c r="VHP71" s="192"/>
      <c r="VHQ71" s="18"/>
      <c r="VHR71" s="68">
        <f>IFERROR(IF(VHT24/VHT23 &lt; 0.1,0,VHY71),0)</f>
        <v>0</v>
      </c>
      <c r="VHS71" s="189" t="s">
        <v>32</v>
      </c>
      <c r="VHT71" s="190"/>
      <c r="VHU71" s="190"/>
      <c r="VHV71" s="190"/>
      <c r="VHW71" s="190"/>
      <c r="VHX71" s="190"/>
      <c r="VHY71" s="14"/>
      <c r="VHZ71" s="16"/>
      <c r="VIA71" s="16"/>
      <c r="VIB71" s="67">
        <f>IF(VIB38=5,0,VIH71)</f>
        <v>0</v>
      </c>
      <c r="VIC71" s="18"/>
      <c r="VID71" s="192"/>
      <c r="VIE71" s="18"/>
      <c r="VIF71" s="192"/>
      <c r="VIG71" s="18"/>
      <c r="VIH71" s="68">
        <f>IFERROR(IF(VIJ24/VIJ23 &lt; 0.1,0,VIO71),0)</f>
        <v>0</v>
      </c>
      <c r="VII71" s="189" t="s">
        <v>32</v>
      </c>
      <c r="VIJ71" s="190"/>
      <c r="VIK71" s="190"/>
      <c r="VIL71" s="190"/>
      <c r="VIM71" s="190"/>
      <c r="VIN71" s="190"/>
      <c r="VIO71" s="14"/>
      <c r="VIP71" s="16"/>
      <c r="VIQ71" s="16"/>
      <c r="VIR71" s="67">
        <f>IF(VIR38=5,0,VIX71)</f>
        <v>0</v>
      </c>
      <c r="VIS71" s="18"/>
      <c r="VIT71" s="192"/>
      <c r="VIU71" s="18"/>
      <c r="VIV71" s="192"/>
      <c r="VIW71" s="18"/>
      <c r="VIX71" s="68">
        <f>IFERROR(IF(VIZ24/VIZ23 &lt; 0.1,0,VJE71),0)</f>
        <v>0</v>
      </c>
      <c r="VIY71" s="189" t="s">
        <v>32</v>
      </c>
      <c r="VIZ71" s="190"/>
      <c r="VJA71" s="190"/>
      <c r="VJB71" s="190"/>
      <c r="VJC71" s="190"/>
      <c r="VJD71" s="190"/>
      <c r="VJE71" s="14"/>
      <c r="VJF71" s="16"/>
      <c r="VJG71" s="16"/>
      <c r="VJH71" s="67">
        <f>IF(VJH38=5,0,VJN71)</f>
        <v>0</v>
      </c>
      <c r="VJI71" s="18"/>
      <c r="VJJ71" s="192"/>
      <c r="VJK71" s="18"/>
      <c r="VJL71" s="192"/>
      <c r="VJM71" s="18"/>
      <c r="VJN71" s="68">
        <f>IFERROR(IF(VJP24/VJP23 &lt; 0.1,0,VJU71),0)</f>
        <v>0</v>
      </c>
      <c r="VJO71" s="189" t="s">
        <v>32</v>
      </c>
      <c r="VJP71" s="190"/>
      <c r="VJQ71" s="190"/>
      <c r="VJR71" s="190"/>
      <c r="VJS71" s="190"/>
      <c r="VJT71" s="190"/>
      <c r="VJU71" s="14"/>
      <c r="VJV71" s="16"/>
      <c r="VJW71" s="16"/>
      <c r="VJX71" s="67">
        <f>IF(VJX38=5,0,VKD71)</f>
        <v>0</v>
      </c>
      <c r="VJY71" s="18"/>
      <c r="VJZ71" s="192"/>
      <c r="VKA71" s="18"/>
      <c r="VKB71" s="192"/>
      <c r="VKC71" s="18"/>
      <c r="VKD71" s="68">
        <f>IFERROR(IF(VKF24/VKF23 &lt; 0.1,0,VKK71),0)</f>
        <v>0</v>
      </c>
      <c r="VKE71" s="189" t="s">
        <v>32</v>
      </c>
      <c r="VKF71" s="190"/>
      <c r="VKG71" s="190"/>
      <c r="VKH71" s="190"/>
      <c r="VKI71" s="190"/>
      <c r="VKJ71" s="190"/>
      <c r="VKK71" s="14"/>
      <c r="VKL71" s="16"/>
      <c r="VKM71" s="16"/>
      <c r="VKN71" s="67">
        <f>IF(VKN38=5,0,VKT71)</f>
        <v>0</v>
      </c>
      <c r="VKO71" s="18"/>
      <c r="VKP71" s="192"/>
      <c r="VKQ71" s="18"/>
      <c r="VKR71" s="192"/>
      <c r="VKS71" s="18"/>
      <c r="VKT71" s="68">
        <f>IFERROR(IF(VKV24/VKV23 &lt; 0.1,0,VLA71),0)</f>
        <v>0</v>
      </c>
      <c r="VKU71" s="189" t="s">
        <v>32</v>
      </c>
      <c r="VKV71" s="190"/>
      <c r="VKW71" s="190"/>
      <c r="VKX71" s="190"/>
      <c r="VKY71" s="190"/>
      <c r="VKZ71" s="190"/>
      <c r="VLA71" s="14"/>
      <c r="VLB71" s="16"/>
      <c r="VLC71" s="16"/>
      <c r="VLD71" s="67">
        <f>IF(VLD38=5,0,VLJ71)</f>
        <v>0</v>
      </c>
      <c r="VLE71" s="18"/>
      <c r="VLF71" s="192"/>
      <c r="VLG71" s="18"/>
      <c r="VLH71" s="192"/>
      <c r="VLI71" s="18"/>
      <c r="VLJ71" s="68">
        <f>IFERROR(IF(VLL24/VLL23 &lt; 0.1,0,VLQ71),0)</f>
        <v>0</v>
      </c>
      <c r="VLK71" s="189" t="s">
        <v>32</v>
      </c>
      <c r="VLL71" s="190"/>
      <c r="VLM71" s="190"/>
      <c r="VLN71" s="190"/>
      <c r="VLO71" s="190"/>
      <c r="VLP71" s="190"/>
      <c r="VLQ71" s="14"/>
      <c r="VLR71" s="16"/>
      <c r="VLS71" s="16"/>
      <c r="VLT71" s="67">
        <f>IF(VLT38=5,0,VLZ71)</f>
        <v>0</v>
      </c>
      <c r="VLU71" s="18"/>
      <c r="VLV71" s="192"/>
      <c r="VLW71" s="18"/>
      <c r="VLX71" s="192"/>
      <c r="VLY71" s="18"/>
      <c r="VLZ71" s="68">
        <f>IFERROR(IF(VMB24/VMB23 &lt; 0.1,0,VMG71),0)</f>
        <v>0</v>
      </c>
      <c r="VMA71" s="189" t="s">
        <v>32</v>
      </c>
      <c r="VMB71" s="190"/>
      <c r="VMC71" s="190"/>
      <c r="VMD71" s="190"/>
      <c r="VME71" s="190"/>
      <c r="VMF71" s="190"/>
      <c r="VMG71" s="14"/>
      <c r="VMH71" s="16"/>
      <c r="VMI71" s="16"/>
      <c r="VMJ71" s="67">
        <f>IF(VMJ38=5,0,VMP71)</f>
        <v>0</v>
      </c>
      <c r="VMK71" s="18"/>
      <c r="VML71" s="192"/>
      <c r="VMM71" s="18"/>
      <c r="VMN71" s="192"/>
      <c r="VMO71" s="18"/>
      <c r="VMP71" s="68">
        <f>IFERROR(IF(VMR24/VMR23 &lt; 0.1,0,VMW71),0)</f>
        <v>0</v>
      </c>
      <c r="VMQ71" s="189" t="s">
        <v>32</v>
      </c>
      <c r="VMR71" s="190"/>
      <c r="VMS71" s="190"/>
      <c r="VMT71" s="190"/>
      <c r="VMU71" s="190"/>
      <c r="VMV71" s="190"/>
      <c r="VMW71" s="14"/>
      <c r="VMX71" s="16"/>
      <c r="VMY71" s="16"/>
      <c r="VMZ71" s="67">
        <f>IF(VMZ38=5,0,VNF71)</f>
        <v>0</v>
      </c>
      <c r="VNA71" s="18"/>
      <c r="VNB71" s="192"/>
      <c r="VNC71" s="18"/>
      <c r="VND71" s="192"/>
      <c r="VNE71" s="18"/>
      <c r="VNF71" s="68">
        <f>IFERROR(IF(VNH24/VNH23 &lt; 0.1,0,VNM71),0)</f>
        <v>0</v>
      </c>
      <c r="VNG71" s="189" t="s">
        <v>32</v>
      </c>
      <c r="VNH71" s="190"/>
      <c r="VNI71" s="190"/>
      <c r="VNJ71" s="190"/>
      <c r="VNK71" s="190"/>
      <c r="VNL71" s="190"/>
      <c r="VNM71" s="14"/>
      <c r="VNN71" s="16"/>
      <c r="VNO71" s="16"/>
      <c r="VNP71" s="67">
        <f>IF(VNP38=5,0,VNV71)</f>
        <v>0</v>
      </c>
      <c r="VNQ71" s="18"/>
      <c r="VNR71" s="192"/>
      <c r="VNS71" s="18"/>
      <c r="VNT71" s="192"/>
      <c r="VNU71" s="18"/>
      <c r="VNV71" s="68">
        <f>IFERROR(IF(VNX24/VNX23 &lt; 0.1,0,VOC71),0)</f>
        <v>0</v>
      </c>
      <c r="VNW71" s="189" t="s">
        <v>32</v>
      </c>
      <c r="VNX71" s="190"/>
      <c r="VNY71" s="190"/>
      <c r="VNZ71" s="190"/>
      <c r="VOA71" s="190"/>
      <c r="VOB71" s="190"/>
      <c r="VOC71" s="14"/>
      <c r="VOD71" s="16"/>
      <c r="VOE71" s="16"/>
      <c r="VOF71" s="67">
        <f>IF(VOF38=5,0,VOL71)</f>
        <v>0</v>
      </c>
      <c r="VOG71" s="18"/>
      <c r="VOH71" s="192"/>
      <c r="VOI71" s="18"/>
      <c r="VOJ71" s="192"/>
      <c r="VOK71" s="18"/>
      <c r="VOL71" s="68">
        <f>IFERROR(IF(VON24/VON23 &lt; 0.1,0,VOS71),0)</f>
        <v>0</v>
      </c>
      <c r="VOM71" s="189" t="s">
        <v>32</v>
      </c>
      <c r="VON71" s="190"/>
      <c r="VOO71" s="190"/>
      <c r="VOP71" s="190"/>
      <c r="VOQ71" s="190"/>
      <c r="VOR71" s="190"/>
      <c r="VOS71" s="14"/>
      <c r="VOT71" s="16"/>
      <c r="VOU71" s="16"/>
      <c r="VOV71" s="67">
        <f>IF(VOV38=5,0,VPB71)</f>
        <v>0</v>
      </c>
      <c r="VOW71" s="18"/>
      <c r="VOX71" s="192"/>
      <c r="VOY71" s="18"/>
      <c r="VOZ71" s="192"/>
      <c r="VPA71" s="18"/>
      <c r="VPB71" s="68">
        <f>IFERROR(IF(VPD24/VPD23 &lt; 0.1,0,VPI71),0)</f>
        <v>0</v>
      </c>
      <c r="VPC71" s="189" t="s">
        <v>32</v>
      </c>
      <c r="VPD71" s="190"/>
      <c r="VPE71" s="190"/>
      <c r="VPF71" s="190"/>
      <c r="VPG71" s="190"/>
      <c r="VPH71" s="190"/>
      <c r="VPI71" s="14"/>
      <c r="VPJ71" s="16"/>
      <c r="VPK71" s="16"/>
      <c r="VPL71" s="67">
        <f>IF(VPL38=5,0,VPR71)</f>
        <v>0</v>
      </c>
      <c r="VPM71" s="18"/>
      <c r="VPN71" s="192"/>
      <c r="VPO71" s="18"/>
      <c r="VPP71" s="192"/>
      <c r="VPQ71" s="18"/>
      <c r="VPR71" s="68">
        <f>IFERROR(IF(VPT24/VPT23 &lt; 0.1,0,VPY71),0)</f>
        <v>0</v>
      </c>
      <c r="VPS71" s="189" t="s">
        <v>32</v>
      </c>
      <c r="VPT71" s="190"/>
      <c r="VPU71" s="190"/>
      <c r="VPV71" s="190"/>
      <c r="VPW71" s="190"/>
      <c r="VPX71" s="190"/>
      <c r="VPY71" s="14"/>
      <c r="VPZ71" s="16"/>
      <c r="VQA71" s="16"/>
      <c r="VQB71" s="67">
        <f>IF(VQB38=5,0,VQH71)</f>
        <v>0</v>
      </c>
      <c r="VQC71" s="18"/>
      <c r="VQD71" s="192"/>
      <c r="VQE71" s="18"/>
      <c r="VQF71" s="192"/>
      <c r="VQG71" s="18"/>
      <c r="VQH71" s="68">
        <f>IFERROR(IF(VQJ24/VQJ23 &lt; 0.1,0,VQO71),0)</f>
        <v>0</v>
      </c>
      <c r="VQI71" s="189" t="s">
        <v>32</v>
      </c>
      <c r="VQJ71" s="190"/>
      <c r="VQK71" s="190"/>
      <c r="VQL71" s="190"/>
      <c r="VQM71" s="190"/>
      <c r="VQN71" s="190"/>
      <c r="VQO71" s="14"/>
      <c r="VQP71" s="16"/>
      <c r="VQQ71" s="16"/>
      <c r="VQR71" s="67">
        <f>IF(VQR38=5,0,VQX71)</f>
        <v>0</v>
      </c>
      <c r="VQS71" s="18"/>
      <c r="VQT71" s="192"/>
      <c r="VQU71" s="18"/>
      <c r="VQV71" s="192"/>
      <c r="VQW71" s="18"/>
      <c r="VQX71" s="68">
        <f>IFERROR(IF(VQZ24/VQZ23 &lt; 0.1,0,VRE71),0)</f>
        <v>0</v>
      </c>
      <c r="VQY71" s="189" t="s">
        <v>32</v>
      </c>
      <c r="VQZ71" s="190"/>
      <c r="VRA71" s="190"/>
      <c r="VRB71" s="190"/>
      <c r="VRC71" s="190"/>
      <c r="VRD71" s="190"/>
      <c r="VRE71" s="14"/>
      <c r="VRF71" s="16"/>
      <c r="VRG71" s="16"/>
      <c r="VRH71" s="67">
        <f>IF(VRH38=5,0,VRN71)</f>
        <v>0</v>
      </c>
      <c r="VRI71" s="18"/>
      <c r="VRJ71" s="192"/>
      <c r="VRK71" s="18"/>
      <c r="VRL71" s="192"/>
      <c r="VRM71" s="18"/>
      <c r="VRN71" s="68">
        <f>IFERROR(IF(VRP24/VRP23 &lt; 0.1,0,VRU71),0)</f>
        <v>0</v>
      </c>
      <c r="VRO71" s="189" t="s">
        <v>32</v>
      </c>
      <c r="VRP71" s="190"/>
      <c r="VRQ71" s="190"/>
      <c r="VRR71" s="190"/>
      <c r="VRS71" s="190"/>
      <c r="VRT71" s="190"/>
      <c r="VRU71" s="14"/>
      <c r="VRV71" s="16"/>
      <c r="VRW71" s="16"/>
      <c r="VRX71" s="67">
        <f>IF(VRX38=5,0,VSD71)</f>
        <v>0</v>
      </c>
      <c r="VRY71" s="18"/>
      <c r="VRZ71" s="192"/>
      <c r="VSA71" s="18"/>
      <c r="VSB71" s="192"/>
      <c r="VSC71" s="18"/>
      <c r="VSD71" s="68">
        <f>IFERROR(IF(VSF24/VSF23 &lt; 0.1,0,VSK71),0)</f>
        <v>0</v>
      </c>
      <c r="VSE71" s="189" t="s">
        <v>32</v>
      </c>
      <c r="VSF71" s="190"/>
      <c r="VSG71" s="190"/>
      <c r="VSH71" s="190"/>
      <c r="VSI71" s="190"/>
      <c r="VSJ71" s="190"/>
      <c r="VSK71" s="14"/>
      <c r="VSL71" s="16"/>
      <c r="VSM71" s="16"/>
      <c r="VSN71" s="67">
        <f>IF(VSN38=5,0,VST71)</f>
        <v>0</v>
      </c>
      <c r="VSO71" s="18"/>
      <c r="VSP71" s="192"/>
      <c r="VSQ71" s="18"/>
      <c r="VSR71" s="192"/>
      <c r="VSS71" s="18"/>
      <c r="VST71" s="68">
        <f>IFERROR(IF(VSV24/VSV23 &lt; 0.1,0,VTA71),0)</f>
        <v>0</v>
      </c>
      <c r="VSU71" s="189" t="s">
        <v>32</v>
      </c>
      <c r="VSV71" s="190"/>
      <c r="VSW71" s="190"/>
      <c r="VSX71" s="190"/>
      <c r="VSY71" s="190"/>
      <c r="VSZ71" s="190"/>
      <c r="VTA71" s="14"/>
      <c r="VTB71" s="16"/>
      <c r="VTC71" s="16"/>
      <c r="VTD71" s="67">
        <f>IF(VTD38=5,0,VTJ71)</f>
        <v>0</v>
      </c>
      <c r="VTE71" s="18"/>
      <c r="VTF71" s="192"/>
      <c r="VTG71" s="18"/>
      <c r="VTH71" s="192"/>
      <c r="VTI71" s="18"/>
      <c r="VTJ71" s="68">
        <f>IFERROR(IF(VTL24/VTL23 &lt; 0.1,0,VTQ71),0)</f>
        <v>0</v>
      </c>
      <c r="VTK71" s="189" t="s">
        <v>32</v>
      </c>
      <c r="VTL71" s="190"/>
      <c r="VTM71" s="190"/>
      <c r="VTN71" s="190"/>
      <c r="VTO71" s="190"/>
      <c r="VTP71" s="190"/>
      <c r="VTQ71" s="14"/>
      <c r="VTR71" s="16"/>
      <c r="VTS71" s="16"/>
      <c r="VTT71" s="67">
        <f>IF(VTT38=5,0,VTZ71)</f>
        <v>0</v>
      </c>
      <c r="VTU71" s="18"/>
      <c r="VTV71" s="192"/>
      <c r="VTW71" s="18"/>
      <c r="VTX71" s="192"/>
      <c r="VTY71" s="18"/>
      <c r="VTZ71" s="68">
        <f>IFERROR(IF(VUB24/VUB23 &lt; 0.1,0,VUG71),0)</f>
        <v>0</v>
      </c>
      <c r="VUA71" s="189" t="s">
        <v>32</v>
      </c>
      <c r="VUB71" s="190"/>
      <c r="VUC71" s="190"/>
      <c r="VUD71" s="190"/>
      <c r="VUE71" s="190"/>
      <c r="VUF71" s="190"/>
      <c r="VUG71" s="14"/>
      <c r="VUH71" s="16"/>
      <c r="VUI71" s="16"/>
      <c r="VUJ71" s="67">
        <f>IF(VUJ38=5,0,VUP71)</f>
        <v>0</v>
      </c>
      <c r="VUK71" s="18"/>
      <c r="VUL71" s="192"/>
      <c r="VUM71" s="18"/>
      <c r="VUN71" s="192"/>
      <c r="VUO71" s="18"/>
      <c r="VUP71" s="68">
        <f>IFERROR(IF(VUR24/VUR23 &lt; 0.1,0,VUW71),0)</f>
        <v>0</v>
      </c>
      <c r="VUQ71" s="189" t="s">
        <v>32</v>
      </c>
      <c r="VUR71" s="190"/>
      <c r="VUS71" s="190"/>
      <c r="VUT71" s="190"/>
      <c r="VUU71" s="190"/>
      <c r="VUV71" s="190"/>
      <c r="VUW71" s="14"/>
      <c r="VUX71" s="16"/>
      <c r="VUY71" s="16"/>
      <c r="VUZ71" s="67">
        <f>IF(VUZ38=5,0,VVF71)</f>
        <v>0</v>
      </c>
      <c r="VVA71" s="18"/>
      <c r="VVB71" s="192"/>
      <c r="VVC71" s="18"/>
      <c r="VVD71" s="192"/>
      <c r="VVE71" s="18"/>
      <c r="VVF71" s="68">
        <f>IFERROR(IF(VVH24/VVH23 &lt; 0.1,0,VVM71),0)</f>
        <v>0</v>
      </c>
      <c r="VVG71" s="189" t="s">
        <v>32</v>
      </c>
      <c r="VVH71" s="190"/>
      <c r="VVI71" s="190"/>
      <c r="VVJ71" s="190"/>
      <c r="VVK71" s="190"/>
      <c r="VVL71" s="190"/>
      <c r="VVM71" s="14"/>
      <c r="VVN71" s="16"/>
      <c r="VVO71" s="16"/>
      <c r="VVP71" s="67">
        <f>IF(VVP38=5,0,VVV71)</f>
        <v>0</v>
      </c>
      <c r="VVQ71" s="18"/>
      <c r="VVR71" s="192"/>
      <c r="VVS71" s="18"/>
      <c r="VVT71" s="192"/>
      <c r="VVU71" s="18"/>
      <c r="VVV71" s="68">
        <f>IFERROR(IF(VVX24/VVX23 &lt; 0.1,0,VWC71),0)</f>
        <v>0</v>
      </c>
      <c r="VVW71" s="189" t="s">
        <v>32</v>
      </c>
      <c r="VVX71" s="190"/>
      <c r="VVY71" s="190"/>
      <c r="VVZ71" s="190"/>
      <c r="VWA71" s="190"/>
      <c r="VWB71" s="190"/>
      <c r="VWC71" s="14"/>
      <c r="VWD71" s="16"/>
      <c r="VWE71" s="16"/>
      <c r="VWF71" s="67">
        <f>IF(VWF38=5,0,VWL71)</f>
        <v>0</v>
      </c>
      <c r="VWG71" s="18"/>
      <c r="VWH71" s="192"/>
      <c r="VWI71" s="18"/>
      <c r="VWJ71" s="192"/>
      <c r="VWK71" s="18"/>
      <c r="VWL71" s="68">
        <f>IFERROR(IF(VWN24/VWN23 &lt; 0.1,0,VWS71),0)</f>
        <v>0</v>
      </c>
      <c r="VWM71" s="189" t="s">
        <v>32</v>
      </c>
      <c r="VWN71" s="190"/>
      <c r="VWO71" s="190"/>
      <c r="VWP71" s="190"/>
      <c r="VWQ71" s="190"/>
      <c r="VWR71" s="190"/>
      <c r="VWS71" s="14"/>
      <c r="VWT71" s="16"/>
      <c r="VWU71" s="16"/>
      <c r="VWV71" s="67">
        <f>IF(VWV38=5,0,VXB71)</f>
        <v>0</v>
      </c>
      <c r="VWW71" s="18"/>
      <c r="VWX71" s="192"/>
      <c r="VWY71" s="18"/>
      <c r="VWZ71" s="192"/>
      <c r="VXA71" s="18"/>
      <c r="VXB71" s="68">
        <f>IFERROR(IF(VXD24/VXD23 &lt; 0.1,0,VXI71),0)</f>
        <v>0</v>
      </c>
      <c r="VXC71" s="189" t="s">
        <v>32</v>
      </c>
      <c r="VXD71" s="190"/>
      <c r="VXE71" s="190"/>
      <c r="VXF71" s="190"/>
      <c r="VXG71" s="190"/>
      <c r="VXH71" s="190"/>
      <c r="VXI71" s="14"/>
      <c r="VXJ71" s="16"/>
      <c r="VXK71" s="16"/>
      <c r="VXL71" s="67">
        <f>IF(VXL38=5,0,VXR71)</f>
        <v>0</v>
      </c>
      <c r="VXM71" s="18"/>
      <c r="VXN71" s="192"/>
      <c r="VXO71" s="18"/>
      <c r="VXP71" s="192"/>
      <c r="VXQ71" s="18"/>
      <c r="VXR71" s="68">
        <f>IFERROR(IF(VXT24/VXT23 &lt; 0.1,0,VXY71),0)</f>
        <v>0</v>
      </c>
      <c r="VXS71" s="189" t="s">
        <v>32</v>
      </c>
      <c r="VXT71" s="190"/>
      <c r="VXU71" s="190"/>
      <c r="VXV71" s="190"/>
      <c r="VXW71" s="190"/>
      <c r="VXX71" s="190"/>
      <c r="VXY71" s="14"/>
      <c r="VXZ71" s="16"/>
      <c r="VYA71" s="16"/>
      <c r="VYB71" s="67">
        <f>IF(VYB38=5,0,VYH71)</f>
        <v>0</v>
      </c>
      <c r="VYC71" s="18"/>
      <c r="VYD71" s="192"/>
      <c r="VYE71" s="18"/>
      <c r="VYF71" s="192"/>
      <c r="VYG71" s="18"/>
      <c r="VYH71" s="68">
        <f>IFERROR(IF(VYJ24/VYJ23 &lt; 0.1,0,VYO71),0)</f>
        <v>0</v>
      </c>
      <c r="VYI71" s="189" t="s">
        <v>32</v>
      </c>
      <c r="VYJ71" s="190"/>
      <c r="VYK71" s="190"/>
      <c r="VYL71" s="190"/>
      <c r="VYM71" s="190"/>
      <c r="VYN71" s="190"/>
      <c r="VYO71" s="14"/>
      <c r="VYP71" s="16"/>
      <c r="VYQ71" s="16"/>
      <c r="VYR71" s="67">
        <f>IF(VYR38=5,0,VYX71)</f>
        <v>0</v>
      </c>
      <c r="VYS71" s="18"/>
      <c r="VYT71" s="192"/>
      <c r="VYU71" s="18"/>
      <c r="VYV71" s="192"/>
      <c r="VYW71" s="18"/>
      <c r="VYX71" s="68">
        <f>IFERROR(IF(VYZ24/VYZ23 &lt; 0.1,0,VZE71),0)</f>
        <v>0</v>
      </c>
      <c r="VYY71" s="189" t="s">
        <v>32</v>
      </c>
      <c r="VYZ71" s="190"/>
      <c r="VZA71" s="190"/>
      <c r="VZB71" s="190"/>
      <c r="VZC71" s="190"/>
      <c r="VZD71" s="190"/>
      <c r="VZE71" s="14"/>
      <c r="VZF71" s="16"/>
      <c r="VZG71" s="16"/>
      <c r="VZH71" s="67">
        <f>IF(VZH38=5,0,VZN71)</f>
        <v>0</v>
      </c>
      <c r="VZI71" s="18"/>
      <c r="VZJ71" s="192"/>
      <c r="VZK71" s="18"/>
      <c r="VZL71" s="192"/>
      <c r="VZM71" s="18"/>
      <c r="VZN71" s="68">
        <f>IFERROR(IF(VZP24/VZP23 &lt; 0.1,0,VZU71),0)</f>
        <v>0</v>
      </c>
      <c r="VZO71" s="189" t="s">
        <v>32</v>
      </c>
      <c r="VZP71" s="190"/>
      <c r="VZQ71" s="190"/>
      <c r="VZR71" s="190"/>
      <c r="VZS71" s="190"/>
      <c r="VZT71" s="190"/>
      <c r="VZU71" s="14"/>
      <c r="VZV71" s="16"/>
      <c r="VZW71" s="16"/>
      <c r="VZX71" s="67">
        <f>IF(VZX38=5,0,WAD71)</f>
        <v>0</v>
      </c>
      <c r="VZY71" s="18"/>
      <c r="VZZ71" s="192"/>
      <c r="WAA71" s="18"/>
      <c r="WAB71" s="192"/>
      <c r="WAC71" s="18"/>
      <c r="WAD71" s="68">
        <f>IFERROR(IF(WAF24/WAF23 &lt; 0.1,0,WAK71),0)</f>
        <v>0</v>
      </c>
      <c r="WAE71" s="189" t="s">
        <v>32</v>
      </c>
      <c r="WAF71" s="190"/>
      <c r="WAG71" s="190"/>
      <c r="WAH71" s="190"/>
      <c r="WAI71" s="190"/>
      <c r="WAJ71" s="190"/>
      <c r="WAK71" s="14"/>
      <c r="WAL71" s="16"/>
      <c r="WAM71" s="16"/>
      <c r="WAN71" s="67">
        <f>IF(WAN38=5,0,WAT71)</f>
        <v>0</v>
      </c>
      <c r="WAO71" s="18"/>
      <c r="WAP71" s="192"/>
      <c r="WAQ71" s="18"/>
      <c r="WAR71" s="192"/>
      <c r="WAS71" s="18"/>
      <c r="WAT71" s="68">
        <f>IFERROR(IF(WAV24/WAV23 &lt; 0.1,0,WBA71),0)</f>
        <v>0</v>
      </c>
      <c r="WAU71" s="189" t="s">
        <v>32</v>
      </c>
      <c r="WAV71" s="190"/>
      <c r="WAW71" s="190"/>
      <c r="WAX71" s="190"/>
      <c r="WAY71" s="190"/>
      <c r="WAZ71" s="190"/>
      <c r="WBA71" s="14"/>
      <c r="WBB71" s="16"/>
      <c r="WBC71" s="16"/>
      <c r="WBD71" s="67">
        <f>IF(WBD38=5,0,WBJ71)</f>
        <v>0</v>
      </c>
      <c r="WBE71" s="18"/>
      <c r="WBF71" s="192"/>
      <c r="WBG71" s="18"/>
      <c r="WBH71" s="192"/>
      <c r="WBI71" s="18"/>
      <c r="WBJ71" s="68">
        <f>IFERROR(IF(WBL24/WBL23 &lt; 0.1,0,WBQ71),0)</f>
        <v>0</v>
      </c>
      <c r="WBK71" s="189" t="s">
        <v>32</v>
      </c>
      <c r="WBL71" s="190"/>
      <c r="WBM71" s="190"/>
      <c r="WBN71" s="190"/>
      <c r="WBO71" s="190"/>
      <c r="WBP71" s="190"/>
      <c r="WBQ71" s="14"/>
      <c r="WBR71" s="16"/>
      <c r="WBS71" s="16"/>
      <c r="WBT71" s="67">
        <f>IF(WBT38=5,0,WBZ71)</f>
        <v>0</v>
      </c>
      <c r="WBU71" s="18"/>
      <c r="WBV71" s="192"/>
      <c r="WBW71" s="18"/>
      <c r="WBX71" s="192"/>
      <c r="WBY71" s="18"/>
      <c r="WBZ71" s="68">
        <f>IFERROR(IF(WCB24/WCB23 &lt; 0.1,0,WCG71),0)</f>
        <v>0</v>
      </c>
      <c r="WCA71" s="189" t="s">
        <v>32</v>
      </c>
      <c r="WCB71" s="190"/>
      <c r="WCC71" s="190"/>
      <c r="WCD71" s="190"/>
      <c r="WCE71" s="190"/>
      <c r="WCF71" s="190"/>
      <c r="WCG71" s="14"/>
      <c r="WCH71" s="16"/>
      <c r="WCI71" s="16"/>
      <c r="WCJ71" s="67">
        <f>IF(WCJ38=5,0,WCP71)</f>
        <v>0</v>
      </c>
      <c r="WCK71" s="18"/>
      <c r="WCL71" s="192"/>
      <c r="WCM71" s="18"/>
      <c r="WCN71" s="192"/>
      <c r="WCO71" s="18"/>
      <c r="WCP71" s="68">
        <f>IFERROR(IF(WCR24/WCR23 &lt; 0.1,0,WCW71),0)</f>
        <v>0</v>
      </c>
      <c r="WCQ71" s="189" t="s">
        <v>32</v>
      </c>
      <c r="WCR71" s="190"/>
      <c r="WCS71" s="190"/>
      <c r="WCT71" s="190"/>
      <c r="WCU71" s="190"/>
      <c r="WCV71" s="190"/>
      <c r="WCW71" s="14"/>
      <c r="WCX71" s="16"/>
      <c r="WCY71" s="16"/>
      <c r="WCZ71" s="67">
        <f>IF(WCZ38=5,0,WDF71)</f>
        <v>0</v>
      </c>
      <c r="WDA71" s="18"/>
      <c r="WDB71" s="192"/>
      <c r="WDC71" s="18"/>
      <c r="WDD71" s="192"/>
      <c r="WDE71" s="18"/>
      <c r="WDF71" s="68">
        <f>IFERROR(IF(WDH24/WDH23 &lt; 0.1,0,WDM71),0)</f>
        <v>0</v>
      </c>
      <c r="WDG71" s="189" t="s">
        <v>32</v>
      </c>
      <c r="WDH71" s="190"/>
      <c r="WDI71" s="190"/>
      <c r="WDJ71" s="190"/>
      <c r="WDK71" s="190"/>
      <c r="WDL71" s="190"/>
      <c r="WDM71" s="14"/>
      <c r="WDN71" s="16"/>
      <c r="WDO71" s="16"/>
      <c r="WDP71" s="67">
        <f>IF(WDP38=5,0,WDV71)</f>
        <v>0</v>
      </c>
      <c r="WDQ71" s="18"/>
      <c r="WDR71" s="192"/>
      <c r="WDS71" s="18"/>
      <c r="WDT71" s="192"/>
      <c r="WDU71" s="18"/>
      <c r="WDV71" s="68">
        <f>IFERROR(IF(WDX24/WDX23 &lt; 0.1,0,WEC71),0)</f>
        <v>0</v>
      </c>
      <c r="WDW71" s="189" t="s">
        <v>32</v>
      </c>
      <c r="WDX71" s="190"/>
      <c r="WDY71" s="190"/>
      <c r="WDZ71" s="190"/>
      <c r="WEA71" s="190"/>
      <c r="WEB71" s="190"/>
      <c r="WEC71" s="14"/>
      <c r="WED71" s="16"/>
      <c r="WEE71" s="16"/>
      <c r="WEF71" s="67">
        <f>IF(WEF38=5,0,WEL71)</f>
        <v>0</v>
      </c>
      <c r="WEG71" s="18"/>
      <c r="WEH71" s="192"/>
      <c r="WEI71" s="18"/>
      <c r="WEJ71" s="192"/>
      <c r="WEK71" s="18"/>
      <c r="WEL71" s="68">
        <f>IFERROR(IF(WEN24/WEN23 &lt; 0.1,0,WES71),0)</f>
        <v>0</v>
      </c>
      <c r="WEM71" s="189" t="s">
        <v>32</v>
      </c>
      <c r="WEN71" s="190"/>
      <c r="WEO71" s="190"/>
      <c r="WEP71" s="190"/>
      <c r="WEQ71" s="190"/>
      <c r="WER71" s="190"/>
      <c r="WES71" s="14"/>
      <c r="WET71" s="16"/>
      <c r="WEU71" s="16"/>
      <c r="WEV71" s="67">
        <f>IF(WEV38=5,0,WFB71)</f>
        <v>0</v>
      </c>
      <c r="WEW71" s="18"/>
      <c r="WEX71" s="192"/>
      <c r="WEY71" s="18"/>
      <c r="WEZ71" s="192"/>
      <c r="WFA71" s="18"/>
      <c r="WFB71" s="68">
        <f>IFERROR(IF(WFD24/WFD23 &lt; 0.1,0,WFI71),0)</f>
        <v>0</v>
      </c>
      <c r="WFC71" s="189" t="s">
        <v>32</v>
      </c>
      <c r="WFD71" s="190"/>
      <c r="WFE71" s="190"/>
      <c r="WFF71" s="190"/>
      <c r="WFG71" s="190"/>
      <c r="WFH71" s="190"/>
      <c r="WFI71" s="14"/>
      <c r="WFJ71" s="16"/>
      <c r="WFK71" s="16"/>
      <c r="WFL71" s="67">
        <f>IF(WFL38=5,0,WFR71)</f>
        <v>0</v>
      </c>
      <c r="WFM71" s="18"/>
      <c r="WFN71" s="192"/>
      <c r="WFO71" s="18"/>
      <c r="WFP71" s="192"/>
      <c r="WFQ71" s="18"/>
      <c r="WFR71" s="68">
        <f>IFERROR(IF(WFT24/WFT23 &lt; 0.1,0,WFY71),0)</f>
        <v>0</v>
      </c>
      <c r="WFS71" s="189" t="s">
        <v>32</v>
      </c>
      <c r="WFT71" s="190"/>
      <c r="WFU71" s="190"/>
      <c r="WFV71" s="190"/>
      <c r="WFW71" s="190"/>
      <c r="WFX71" s="190"/>
      <c r="WFY71" s="14"/>
      <c r="WFZ71" s="16"/>
      <c r="WGA71" s="16"/>
      <c r="WGB71" s="67">
        <f>IF(WGB38=5,0,WGH71)</f>
        <v>0</v>
      </c>
      <c r="WGC71" s="18"/>
      <c r="WGD71" s="192"/>
      <c r="WGE71" s="18"/>
      <c r="WGF71" s="192"/>
      <c r="WGG71" s="18"/>
      <c r="WGH71" s="68">
        <f>IFERROR(IF(WGJ24/WGJ23 &lt; 0.1,0,WGO71),0)</f>
        <v>0</v>
      </c>
      <c r="WGI71" s="189" t="s">
        <v>32</v>
      </c>
      <c r="WGJ71" s="190"/>
      <c r="WGK71" s="190"/>
      <c r="WGL71" s="190"/>
      <c r="WGM71" s="190"/>
      <c r="WGN71" s="190"/>
      <c r="WGO71" s="14"/>
      <c r="WGP71" s="16"/>
      <c r="WGQ71" s="16"/>
      <c r="WGR71" s="67">
        <f>IF(WGR38=5,0,WGX71)</f>
        <v>0</v>
      </c>
      <c r="WGS71" s="18"/>
      <c r="WGT71" s="192"/>
      <c r="WGU71" s="18"/>
      <c r="WGV71" s="192"/>
      <c r="WGW71" s="18"/>
      <c r="WGX71" s="68">
        <f>IFERROR(IF(WGZ24/WGZ23 &lt; 0.1,0,WHE71),0)</f>
        <v>0</v>
      </c>
      <c r="WGY71" s="189" t="s">
        <v>32</v>
      </c>
      <c r="WGZ71" s="190"/>
      <c r="WHA71" s="190"/>
      <c r="WHB71" s="190"/>
      <c r="WHC71" s="190"/>
      <c r="WHD71" s="190"/>
      <c r="WHE71" s="14"/>
      <c r="WHF71" s="16"/>
      <c r="WHG71" s="16"/>
      <c r="WHH71" s="67">
        <f>IF(WHH38=5,0,WHN71)</f>
        <v>0</v>
      </c>
      <c r="WHI71" s="18"/>
      <c r="WHJ71" s="192"/>
      <c r="WHK71" s="18"/>
      <c r="WHL71" s="192"/>
      <c r="WHM71" s="18"/>
      <c r="WHN71" s="68">
        <f>IFERROR(IF(WHP24/WHP23 &lt; 0.1,0,WHU71),0)</f>
        <v>0</v>
      </c>
      <c r="WHO71" s="189" t="s">
        <v>32</v>
      </c>
      <c r="WHP71" s="190"/>
      <c r="WHQ71" s="190"/>
      <c r="WHR71" s="190"/>
      <c r="WHS71" s="190"/>
      <c r="WHT71" s="190"/>
      <c r="WHU71" s="14"/>
      <c r="WHV71" s="16"/>
      <c r="WHW71" s="16"/>
      <c r="WHX71" s="67">
        <f>IF(WHX38=5,0,WID71)</f>
        <v>0</v>
      </c>
      <c r="WHY71" s="18"/>
      <c r="WHZ71" s="192"/>
      <c r="WIA71" s="18"/>
      <c r="WIB71" s="192"/>
      <c r="WIC71" s="18"/>
      <c r="WID71" s="68">
        <f>IFERROR(IF(WIF24/WIF23 &lt; 0.1,0,WIK71),0)</f>
        <v>0</v>
      </c>
      <c r="WIE71" s="189" t="s">
        <v>32</v>
      </c>
      <c r="WIF71" s="190"/>
      <c r="WIG71" s="190"/>
      <c r="WIH71" s="190"/>
      <c r="WII71" s="190"/>
      <c r="WIJ71" s="190"/>
      <c r="WIK71" s="14"/>
      <c r="WIL71" s="16"/>
      <c r="WIM71" s="16"/>
      <c r="WIN71" s="67">
        <f>IF(WIN38=5,0,WIT71)</f>
        <v>0</v>
      </c>
      <c r="WIO71" s="18"/>
      <c r="WIP71" s="192"/>
      <c r="WIQ71" s="18"/>
      <c r="WIR71" s="192"/>
      <c r="WIS71" s="18"/>
      <c r="WIT71" s="68">
        <f>IFERROR(IF(WIV24/WIV23 &lt; 0.1,0,WJA71),0)</f>
        <v>0</v>
      </c>
      <c r="WIU71" s="189" t="s">
        <v>32</v>
      </c>
      <c r="WIV71" s="190"/>
      <c r="WIW71" s="190"/>
      <c r="WIX71" s="190"/>
      <c r="WIY71" s="190"/>
      <c r="WIZ71" s="190"/>
      <c r="WJA71" s="14"/>
      <c r="WJB71" s="16"/>
      <c r="WJC71" s="16"/>
      <c r="WJD71" s="67">
        <f>IF(WJD38=5,0,WJJ71)</f>
        <v>0</v>
      </c>
      <c r="WJE71" s="18"/>
      <c r="WJF71" s="192"/>
      <c r="WJG71" s="18"/>
      <c r="WJH71" s="192"/>
      <c r="WJI71" s="18"/>
      <c r="WJJ71" s="68">
        <f>IFERROR(IF(WJL24/WJL23 &lt; 0.1,0,WJQ71),0)</f>
        <v>0</v>
      </c>
      <c r="WJK71" s="189" t="s">
        <v>32</v>
      </c>
      <c r="WJL71" s="190"/>
      <c r="WJM71" s="190"/>
      <c r="WJN71" s="190"/>
      <c r="WJO71" s="190"/>
      <c r="WJP71" s="190"/>
      <c r="WJQ71" s="14"/>
      <c r="WJR71" s="16"/>
      <c r="WJS71" s="16"/>
      <c r="WJT71" s="67">
        <f>IF(WJT38=5,0,WJZ71)</f>
        <v>0</v>
      </c>
      <c r="WJU71" s="18"/>
      <c r="WJV71" s="192"/>
      <c r="WJW71" s="18"/>
      <c r="WJX71" s="192"/>
      <c r="WJY71" s="18"/>
      <c r="WJZ71" s="68">
        <f>IFERROR(IF(WKB24/WKB23 &lt; 0.1,0,WKG71),0)</f>
        <v>0</v>
      </c>
      <c r="WKA71" s="189" t="s">
        <v>32</v>
      </c>
      <c r="WKB71" s="190"/>
      <c r="WKC71" s="190"/>
      <c r="WKD71" s="190"/>
      <c r="WKE71" s="190"/>
      <c r="WKF71" s="190"/>
      <c r="WKG71" s="14"/>
      <c r="WKH71" s="16"/>
      <c r="WKI71" s="16"/>
      <c r="WKJ71" s="67">
        <f>IF(WKJ38=5,0,WKP71)</f>
        <v>0</v>
      </c>
      <c r="WKK71" s="18"/>
      <c r="WKL71" s="192"/>
      <c r="WKM71" s="18"/>
      <c r="WKN71" s="192"/>
      <c r="WKO71" s="18"/>
      <c r="WKP71" s="68">
        <f>IFERROR(IF(WKR24/WKR23 &lt; 0.1,0,WKW71),0)</f>
        <v>0</v>
      </c>
      <c r="WKQ71" s="189" t="s">
        <v>32</v>
      </c>
      <c r="WKR71" s="190"/>
      <c r="WKS71" s="190"/>
      <c r="WKT71" s="190"/>
      <c r="WKU71" s="190"/>
      <c r="WKV71" s="190"/>
      <c r="WKW71" s="14"/>
      <c r="WKX71" s="16"/>
      <c r="WKY71" s="16"/>
      <c r="WKZ71" s="67">
        <f>IF(WKZ38=5,0,WLF71)</f>
        <v>0</v>
      </c>
      <c r="WLA71" s="18"/>
      <c r="WLB71" s="192"/>
      <c r="WLC71" s="18"/>
      <c r="WLD71" s="192"/>
      <c r="WLE71" s="18"/>
      <c r="WLF71" s="68">
        <f>IFERROR(IF(WLH24/WLH23 &lt; 0.1,0,WLM71),0)</f>
        <v>0</v>
      </c>
      <c r="WLG71" s="189" t="s">
        <v>32</v>
      </c>
      <c r="WLH71" s="190"/>
      <c r="WLI71" s="190"/>
      <c r="WLJ71" s="190"/>
      <c r="WLK71" s="190"/>
      <c r="WLL71" s="190"/>
      <c r="WLM71" s="14"/>
      <c r="WLN71" s="16"/>
      <c r="WLO71" s="16"/>
      <c r="WLP71" s="67">
        <f>IF(WLP38=5,0,WLV71)</f>
        <v>0</v>
      </c>
      <c r="WLQ71" s="18"/>
      <c r="WLR71" s="192"/>
      <c r="WLS71" s="18"/>
      <c r="WLT71" s="192"/>
      <c r="WLU71" s="18"/>
      <c r="WLV71" s="68">
        <f>IFERROR(IF(WLX24/WLX23 &lt; 0.1,0,WMC71),0)</f>
        <v>0</v>
      </c>
      <c r="WLW71" s="189" t="s">
        <v>32</v>
      </c>
      <c r="WLX71" s="190"/>
      <c r="WLY71" s="190"/>
      <c r="WLZ71" s="190"/>
      <c r="WMA71" s="190"/>
      <c r="WMB71" s="190"/>
      <c r="WMC71" s="14"/>
      <c r="WMD71" s="16"/>
      <c r="WME71" s="16"/>
      <c r="WMF71" s="67">
        <f>IF(WMF38=5,0,WML71)</f>
        <v>0</v>
      </c>
      <c r="WMG71" s="18"/>
      <c r="WMH71" s="192"/>
      <c r="WMI71" s="18"/>
      <c r="WMJ71" s="192"/>
      <c r="WMK71" s="18"/>
      <c r="WML71" s="68">
        <f>IFERROR(IF(WMN24/WMN23 &lt; 0.1,0,WMS71),0)</f>
        <v>0</v>
      </c>
      <c r="WMM71" s="189" t="s">
        <v>32</v>
      </c>
      <c r="WMN71" s="190"/>
      <c r="WMO71" s="190"/>
      <c r="WMP71" s="190"/>
      <c r="WMQ71" s="190"/>
      <c r="WMR71" s="190"/>
      <c r="WMS71" s="14"/>
      <c r="WMT71" s="16"/>
      <c r="WMU71" s="16"/>
      <c r="WMV71" s="67">
        <f>IF(WMV38=5,0,WNB71)</f>
        <v>0</v>
      </c>
      <c r="WMW71" s="18"/>
      <c r="WMX71" s="192"/>
      <c r="WMY71" s="18"/>
      <c r="WMZ71" s="192"/>
      <c r="WNA71" s="18"/>
      <c r="WNB71" s="68">
        <f>IFERROR(IF(WND24/WND23 &lt; 0.1,0,WNI71),0)</f>
        <v>0</v>
      </c>
      <c r="WNC71" s="189" t="s">
        <v>32</v>
      </c>
      <c r="WND71" s="190"/>
      <c r="WNE71" s="190"/>
      <c r="WNF71" s="190"/>
      <c r="WNG71" s="190"/>
      <c r="WNH71" s="190"/>
      <c r="WNI71" s="14"/>
      <c r="WNJ71" s="16"/>
      <c r="WNK71" s="16"/>
      <c r="WNL71" s="67">
        <f>IF(WNL38=5,0,WNR71)</f>
        <v>0</v>
      </c>
      <c r="WNM71" s="18"/>
      <c r="WNN71" s="192"/>
      <c r="WNO71" s="18"/>
      <c r="WNP71" s="192"/>
      <c r="WNQ71" s="18"/>
      <c r="WNR71" s="68">
        <f>IFERROR(IF(WNT24/WNT23 &lt; 0.1,0,WNY71),0)</f>
        <v>0</v>
      </c>
      <c r="WNS71" s="189" t="s">
        <v>32</v>
      </c>
      <c r="WNT71" s="190"/>
      <c r="WNU71" s="190"/>
      <c r="WNV71" s="190"/>
      <c r="WNW71" s="190"/>
      <c r="WNX71" s="190"/>
      <c r="WNY71" s="14"/>
      <c r="WNZ71" s="16"/>
      <c r="WOA71" s="16"/>
      <c r="WOB71" s="67">
        <f>IF(WOB38=5,0,WOH71)</f>
        <v>0</v>
      </c>
      <c r="WOC71" s="18"/>
      <c r="WOD71" s="192"/>
      <c r="WOE71" s="18"/>
      <c r="WOF71" s="192"/>
      <c r="WOG71" s="18"/>
      <c r="WOH71" s="68">
        <f>IFERROR(IF(WOJ24/WOJ23 &lt; 0.1,0,WOO71),0)</f>
        <v>0</v>
      </c>
      <c r="WOI71" s="189" t="s">
        <v>32</v>
      </c>
      <c r="WOJ71" s="190"/>
      <c r="WOK71" s="190"/>
      <c r="WOL71" s="190"/>
      <c r="WOM71" s="190"/>
      <c r="WON71" s="190"/>
      <c r="WOO71" s="14"/>
      <c r="WOP71" s="16"/>
      <c r="WOQ71" s="16"/>
      <c r="WOR71" s="67">
        <f>IF(WOR38=5,0,WOX71)</f>
        <v>0</v>
      </c>
      <c r="WOS71" s="18"/>
      <c r="WOT71" s="192"/>
      <c r="WOU71" s="18"/>
      <c r="WOV71" s="192"/>
      <c r="WOW71" s="18"/>
      <c r="WOX71" s="68">
        <f>IFERROR(IF(WOZ24/WOZ23 &lt; 0.1,0,WPE71),0)</f>
        <v>0</v>
      </c>
      <c r="WOY71" s="189" t="s">
        <v>32</v>
      </c>
      <c r="WOZ71" s="190"/>
      <c r="WPA71" s="190"/>
      <c r="WPB71" s="190"/>
      <c r="WPC71" s="190"/>
      <c r="WPD71" s="190"/>
      <c r="WPE71" s="14"/>
      <c r="WPF71" s="16"/>
      <c r="WPG71" s="16"/>
      <c r="WPH71" s="67">
        <f>IF(WPH38=5,0,WPN71)</f>
        <v>0</v>
      </c>
      <c r="WPI71" s="18"/>
      <c r="WPJ71" s="192"/>
      <c r="WPK71" s="18"/>
      <c r="WPL71" s="192"/>
      <c r="WPM71" s="18"/>
      <c r="WPN71" s="68">
        <f>IFERROR(IF(WPP24/WPP23 &lt; 0.1,0,WPU71),0)</f>
        <v>0</v>
      </c>
      <c r="WPO71" s="189" t="s">
        <v>32</v>
      </c>
      <c r="WPP71" s="190"/>
      <c r="WPQ71" s="190"/>
      <c r="WPR71" s="190"/>
      <c r="WPS71" s="190"/>
      <c r="WPT71" s="190"/>
      <c r="WPU71" s="14"/>
      <c r="WPV71" s="16"/>
      <c r="WPW71" s="16"/>
      <c r="WPX71" s="67">
        <f>IF(WPX38=5,0,WQD71)</f>
        <v>0</v>
      </c>
      <c r="WPY71" s="18"/>
      <c r="WPZ71" s="192"/>
      <c r="WQA71" s="18"/>
      <c r="WQB71" s="192"/>
      <c r="WQC71" s="18"/>
      <c r="WQD71" s="68">
        <f>IFERROR(IF(WQF24/WQF23 &lt; 0.1,0,WQK71),0)</f>
        <v>0</v>
      </c>
      <c r="WQE71" s="189" t="s">
        <v>32</v>
      </c>
      <c r="WQF71" s="190"/>
      <c r="WQG71" s="190"/>
      <c r="WQH71" s="190"/>
      <c r="WQI71" s="190"/>
      <c r="WQJ71" s="190"/>
      <c r="WQK71" s="14"/>
      <c r="WQL71" s="16"/>
      <c r="WQM71" s="16"/>
      <c r="WQN71" s="67">
        <f>IF(WQN38=5,0,WQT71)</f>
        <v>0</v>
      </c>
      <c r="WQO71" s="18"/>
      <c r="WQP71" s="192"/>
      <c r="WQQ71" s="18"/>
      <c r="WQR71" s="192"/>
      <c r="WQS71" s="18"/>
      <c r="WQT71" s="68">
        <f>IFERROR(IF(WQV24/WQV23 &lt; 0.1,0,WRA71),0)</f>
        <v>0</v>
      </c>
      <c r="WQU71" s="189" t="s">
        <v>32</v>
      </c>
      <c r="WQV71" s="190"/>
      <c r="WQW71" s="190"/>
      <c r="WQX71" s="190"/>
      <c r="WQY71" s="190"/>
      <c r="WQZ71" s="190"/>
      <c r="WRA71" s="14"/>
      <c r="WRB71" s="16"/>
      <c r="WRC71" s="16"/>
      <c r="WRD71" s="67">
        <f>IF(WRD38=5,0,WRJ71)</f>
        <v>0</v>
      </c>
      <c r="WRE71" s="18"/>
      <c r="WRF71" s="192"/>
      <c r="WRG71" s="18"/>
      <c r="WRH71" s="192"/>
      <c r="WRI71" s="18"/>
      <c r="WRJ71" s="68">
        <f>IFERROR(IF(WRL24/WRL23 &lt; 0.1,0,WRQ71),0)</f>
        <v>0</v>
      </c>
      <c r="WRK71" s="189" t="s">
        <v>32</v>
      </c>
      <c r="WRL71" s="190"/>
      <c r="WRM71" s="190"/>
      <c r="WRN71" s="190"/>
      <c r="WRO71" s="190"/>
      <c r="WRP71" s="190"/>
      <c r="WRQ71" s="14"/>
      <c r="WRR71" s="16"/>
      <c r="WRS71" s="16"/>
      <c r="WRT71" s="67">
        <f>IF(WRT38=5,0,WRZ71)</f>
        <v>0</v>
      </c>
      <c r="WRU71" s="18"/>
      <c r="WRV71" s="192"/>
      <c r="WRW71" s="18"/>
      <c r="WRX71" s="192"/>
      <c r="WRY71" s="18"/>
      <c r="WRZ71" s="68">
        <f>IFERROR(IF(WSB24/WSB23 &lt; 0.1,0,WSG71),0)</f>
        <v>0</v>
      </c>
      <c r="WSA71" s="189" t="s">
        <v>32</v>
      </c>
      <c r="WSB71" s="190"/>
      <c r="WSC71" s="190"/>
      <c r="WSD71" s="190"/>
      <c r="WSE71" s="190"/>
      <c r="WSF71" s="190"/>
      <c r="WSG71" s="14"/>
      <c r="WSH71" s="16"/>
      <c r="WSI71" s="16"/>
      <c r="WSJ71" s="67">
        <f>IF(WSJ38=5,0,WSP71)</f>
        <v>0</v>
      </c>
      <c r="WSK71" s="18"/>
      <c r="WSL71" s="192"/>
      <c r="WSM71" s="18"/>
      <c r="WSN71" s="192"/>
      <c r="WSO71" s="18"/>
      <c r="WSP71" s="68">
        <f>IFERROR(IF(WSR24/WSR23 &lt; 0.1,0,WSW71),0)</f>
        <v>0</v>
      </c>
      <c r="WSQ71" s="189" t="s">
        <v>32</v>
      </c>
      <c r="WSR71" s="190"/>
      <c r="WSS71" s="190"/>
      <c r="WST71" s="190"/>
      <c r="WSU71" s="190"/>
      <c r="WSV71" s="190"/>
      <c r="WSW71" s="14"/>
      <c r="WSX71" s="16"/>
      <c r="WSY71" s="16"/>
      <c r="WSZ71" s="67">
        <f>IF(WSZ38=5,0,WTF71)</f>
        <v>0</v>
      </c>
      <c r="WTA71" s="18"/>
      <c r="WTB71" s="192"/>
      <c r="WTC71" s="18"/>
      <c r="WTD71" s="192"/>
      <c r="WTE71" s="18"/>
      <c r="WTF71" s="68">
        <f>IFERROR(IF(WTH24/WTH23 &lt; 0.1,0,WTM71),0)</f>
        <v>0</v>
      </c>
      <c r="WTG71" s="189" t="s">
        <v>32</v>
      </c>
      <c r="WTH71" s="190"/>
      <c r="WTI71" s="190"/>
      <c r="WTJ71" s="190"/>
      <c r="WTK71" s="190"/>
      <c r="WTL71" s="190"/>
      <c r="WTM71" s="14"/>
      <c r="WTN71" s="16"/>
      <c r="WTO71" s="16"/>
      <c r="WTP71" s="67">
        <f>IF(WTP38=5,0,WTV71)</f>
        <v>0</v>
      </c>
      <c r="WTQ71" s="18"/>
      <c r="WTR71" s="192"/>
      <c r="WTS71" s="18"/>
      <c r="WTT71" s="192"/>
      <c r="WTU71" s="18"/>
      <c r="WTV71" s="68">
        <f>IFERROR(IF(WTX24/WTX23 &lt; 0.1,0,WUC71),0)</f>
        <v>0</v>
      </c>
      <c r="WTW71" s="189" t="s">
        <v>32</v>
      </c>
      <c r="WTX71" s="190"/>
      <c r="WTY71" s="190"/>
      <c r="WTZ71" s="190"/>
      <c r="WUA71" s="190"/>
      <c r="WUB71" s="190"/>
      <c r="WUC71" s="14"/>
      <c r="WUD71" s="16"/>
      <c r="WUE71" s="16"/>
      <c r="WUF71" s="67">
        <f>IF(WUF38=5,0,WUL71)</f>
        <v>0</v>
      </c>
      <c r="WUG71" s="18"/>
      <c r="WUH71" s="192"/>
      <c r="WUI71" s="18"/>
      <c r="WUJ71" s="192"/>
      <c r="WUK71" s="18"/>
      <c r="WUL71" s="68">
        <f>IFERROR(IF(WUN24/WUN23 &lt; 0.1,0,WUS71),0)</f>
        <v>0</v>
      </c>
      <c r="WUM71" s="189" t="s">
        <v>32</v>
      </c>
      <c r="WUN71" s="190"/>
      <c r="WUO71" s="190"/>
      <c r="WUP71" s="190"/>
      <c r="WUQ71" s="190"/>
      <c r="WUR71" s="190"/>
      <c r="WUS71" s="14"/>
      <c r="WUT71" s="16"/>
      <c r="WUU71" s="16"/>
      <c r="WUV71" s="67">
        <f>IF(WUV38=5,0,WVB71)</f>
        <v>0</v>
      </c>
      <c r="WUW71" s="18"/>
      <c r="WUX71" s="192"/>
      <c r="WUY71" s="18"/>
      <c r="WUZ71" s="192"/>
      <c r="WVA71" s="18"/>
      <c r="WVB71" s="68">
        <f>IFERROR(IF(WVD24/WVD23 &lt; 0.1,0,WVI71),0)</f>
        <v>0</v>
      </c>
      <c r="WVC71" s="189" t="s">
        <v>32</v>
      </c>
      <c r="WVD71" s="190"/>
      <c r="WVE71" s="190"/>
      <c r="WVF71" s="190"/>
      <c r="WVG71" s="190"/>
      <c r="WVH71" s="190"/>
      <c r="WVI71" s="14"/>
      <c r="WVJ71" s="16"/>
      <c r="WVK71" s="16"/>
      <c r="WVL71" s="67">
        <f>IF(WVL38=5,0,WVR71)</f>
        <v>0</v>
      </c>
      <c r="WVM71" s="18"/>
      <c r="WVN71" s="192"/>
      <c r="WVO71" s="18"/>
      <c r="WVP71" s="192"/>
      <c r="WVQ71" s="18"/>
      <c r="WVR71" s="68">
        <f>IFERROR(IF(WVT24/WVT23 &lt; 0.1,0,WVY71),0)</f>
        <v>0</v>
      </c>
      <c r="WVS71" s="189" t="s">
        <v>32</v>
      </c>
      <c r="WVT71" s="190"/>
      <c r="WVU71" s="190"/>
      <c r="WVV71" s="190"/>
      <c r="WVW71" s="190"/>
      <c r="WVX71" s="190"/>
      <c r="WVY71" s="14"/>
      <c r="WVZ71" s="16"/>
      <c r="WWA71" s="16"/>
      <c r="WWB71" s="67">
        <f>IF(WWB38=5,0,WWH71)</f>
        <v>0</v>
      </c>
      <c r="WWC71" s="18"/>
      <c r="WWD71" s="192"/>
      <c r="WWE71" s="18"/>
      <c r="WWF71" s="192"/>
      <c r="WWG71" s="18"/>
      <c r="WWH71" s="68">
        <f>IFERROR(IF(WWJ24/WWJ23 &lt; 0.1,0,WWO71),0)</f>
        <v>0</v>
      </c>
      <c r="WWI71" s="189" t="s">
        <v>32</v>
      </c>
      <c r="WWJ71" s="190"/>
      <c r="WWK71" s="190"/>
      <c r="WWL71" s="190"/>
      <c r="WWM71" s="190"/>
      <c r="WWN71" s="190"/>
      <c r="WWO71" s="14"/>
      <c r="WWP71" s="16"/>
      <c r="WWQ71" s="16"/>
      <c r="WWR71" s="67">
        <f>IF(WWR38=5,0,WWX71)</f>
        <v>0</v>
      </c>
      <c r="WWS71" s="18"/>
      <c r="WWT71" s="192"/>
      <c r="WWU71" s="18"/>
      <c r="WWV71" s="192"/>
      <c r="WWW71" s="18"/>
      <c r="WWX71" s="68">
        <f>IFERROR(IF(WWZ24/WWZ23 &lt; 0.1,0,WXE71),0)</f>
        <v>0</v>
      </c>
      <c r="WWY71" s="189" t="s">
        <v>32</v>
      </c>
      <c r="WWZ71" s="190"/>
      <c r="WXA71" s="190"/>
      <c r="WXB71" s="190"/>
      <c r="WXC71" s="190"/>
      <c r="WXD71" s="190"/>
      <c r="WXE71" s="14"/>
      <c r="WXF71" s="16"/>
      <c r="WXG71" s="16"/>
      <c r="WXH71" s="67">
        <f>IF(WXH38=5,0,WXN71)</f>
        <v>0</v>
      </c>
      <c r="WXI71" s="18"/>
      <c r="WXJ71" s="192"/>
      <c r="WXK71" s="18"/>
      <c r="WXL71" s="192"/>
      <c r="WXM71" s="18"/>
      <c r="WXN71" s="68">
        <f>IFERROR(IF(WXP24/WXP23 &lt; 0.1,0,WXU71),0)</f>
        <v>0</v>
      </c>
      <c r="WXO71" s="189" t="s">
        <v>32</v>
      </c>
      <c r="WXP71" s="190"/>
      <c r="WXQ71" s="190"/>
      <c r="WXR71" s="190"/>
      <c r="WXS71" s="190"/>
      <c r="WXT71" s="190"/>
      <c r="WXU71" s="14"/>
      <c r="WXV71" s="16"/>
      <c r="WXW71" s="16"/>
      <c r="WXX71" s="67">
        <f>IF(WXX38=5,0,WYD71)</f>
        <v>0</v>
      </c>
      <c r="WXY71" s="18"/>
      <c r="WXZ71" s="192"/>
      <c r="WYA71" s="18"/>
      <c r="WYB71" s="192"/>
      <c r="WYC71" s="18"/>
      <c r="WYD71" s="68">
        <f>IFERROR(IF(WYF24/WYF23 &lt; 0.1,0,WYK71),0)</f>
        <v>0</v>
      </c>
      <c r="WYE71" s="189" t="s">
        <v>32</v>
      </c>
      <c r="WYF71" s="190"/>
      <c r="WYG71" s="190"/>
      <c r="WYH71" s="190"/>
      <c r="WYI71" s="190"/>
      <c r="WYJ71" s="190"/>
      <c r="WYK71" s="14"/>
      <c r="WYL71" s="16"/>
      <c r="WYM71" s="16"/>
      <c r="WYN71" s="67">
        <f>IF(WYN38=5,0,WYT71)</f>
        <v>0</v>
      </c>
      <c r="WYO71" s="18"/>
      <c r="WYP71" s="192"/>
      <c r="WYQ71" s="18"/>
      <c r="WYR71" s="192"/>
      <c r="WYS71" s="18"/>
      <c r="WYT71" s="68">
        <f>IFERROR(IF(WYV24/WYV23 &lt; 0.1,0,WZA71),0)</f>
        <v>0</v>
      </c>
      <c r="WYU71" s="189" t="s">
        <v>32</v>
      </c>
      <c r="WYV71" s="190"/>
      <c r="WYW71" s="190"/>
      <c r="WYX71" s="190"/>
      <c r="WYY71" s="190"/>
      <c r="WYZ71" s="190"/>
      <c r="WZA71" s="14"/>
      <c r="WZB71" s="16"/>
      <c r="WZC71" s="16"/>
      <c r="WZD71" s="67">
        <f>IF(WZD38=5,0,WZJ71)</f>
        <v>0</v>
      </c>
      <c r="WZE71" s="18"/>
      <c r="WZF71" s="192"/>
      <c r="WZG71" s="18"/>
      <c r="WZH71" s="192"/>
      <c r="WZI71" s="18"/>
      <c r="WZJ71" s="68">
        <f>IFERROR(IF(WZL24/WZL23 &lt; 0.1,0,WZQ71),0)</f>
        <v>0</v>
      </c>
      <c r="WZK71" s="189" t="s">
        <v>32</v>
      </c>
      <c r="WZL71" s="190"/>
      <c r="WZM71" s="190"/>
      <c r="WZN71" s="190"/>
      <c r="WZO71" s="190"/>
      <c r="WZP71" s="190"/>
      <c r="WZQ71" s="14"/>
      <c r="WZR71" s="16"/>
      <c r="WZS71" s="16"/>
      <c r="WZT71" s="67">
        <f>IF(WZT38=5,0,WZZ71)</f>
        <v>0</v>
      </c>
      <c r="WZU71" s="18"/>
      <c r="WZV71" s="192"/>
      <c r="WZW71" s="18"/>
      <c r="WZX71" s="192"/>
      <c r="WZY71" s="18"/>
      <c r="WZZ71" s="68">
        <f>IFERROR(IF(XAB24/XAB23 &lt; 0.1,0,XAG71),0)</f>
        <v>0</v>
      </c>
      <c r="XAA71" s="189" t="s">
        <v>32</v>
      </c>
      <c r="XAB71" s="190"/>
      <c r="XAC71" s="190"/>
      <c r="XAD71" s="190"/>
      <c r="XAE71" s="190"/>
      <c r="XAF71" s="190"/>
      <c r="XAG71" s="14"/>
      <c r="XAH71" s="16"/>
      <c r="XAI71" s="16"/>
      <c r="XAJ71" s="67">
        <f>IF(XAJ38=5,0,XAP71)</f>
        <v>0</v>
      </c>
      <c r="XAK71" s="18"/>
      <c r="XAL71" s="192"/>
      <c r="XAM71" s="18"/>
      <c r="XAN71" s="192"/>
      <c r="XAO71" s="18"/>
      <c r="XAP71" s="68">
        <f>IFERROR(IF(XAR24/XAR23 &lt; 0.1,0,XAW71),0)</f>
        <v>0</v>
      </c>
      <c r="XAQ71" s="189" t="s">
        <v>32</v>
      </c>
      <c r="XAR71" s="190"/>
      <c r="XAS71" s="190"/>
      <c r="XAT71" s="190"/>
      <c r="XAU71" s="190"/>
      <c r="XAV71" s="190"/>
      <c r="XAW71" s="14"/>
      <c r="XAX71" s="16"/>
      <c r="XAY71" s="16"/>
      <c r="XAZ71" s="67">
        <f>IF(XAZ38=5,0,XBF71)</f>
        <v>0</v>
      </c>
      <c r="XBA71" s="18"/>
      <c r="XBB71" s="192"/>
      <c r="XBC71" s="18"/>
      <c r="XBD71" s="192"/>
      <c r="XBE71" s="18"/>
      <c r="XBF71" s="68">
        <f>IFERROR(IF(XBH24/XBH23 &lt; 0.1,0,XBM71),0)</f>
        <v>0</v>
      </c>
      <c r="XBG71" s="189" t="s">
        <v>32</v>
      </c>
      <c r="XBH71" s="190"/>
      <c r="XBI71" s="190"/>
      <c r="XBJ71" s="190"/>
      <c r="XBK71" s="190"/>
      <c r="XBL71" s="190"/>
      <c r="XBM71" s="14"/>
      <c r="XBN71" s="16"/>
      <c r="XBO71" s="16"/>
      <c r="XBP71" s="67">
        <f>IF(XBP38=5,0,XBV71)</f>
        <v>0</v>
      </c>
      <c r="XBQ71" s="18"/>
      <c r="XBR71" s="192"/>
      <c r="XBS71" s="18"/>
      <c r="XBT71" s="192"/>
      <c r="XBU71" s="18"/>
      <c r="XBV71" s="68">
        <f>IFERROR(IF(XBX24/XBX23 &lt; 0.1,0,XCC71),0)</f>
        <v>0</v>
      </c>
      <c r="XBW71" s="189" t="s">
        <v>32</v>
      </c>
      <c r="XBX71" s="190"/>
      <c r="XBY71" s="190"/>
      <c r="XBZ71" s="190"/>
      <c r="XCA71" s="190"/>
      <c r="XCB71" s="190"/>
      <c r="XCC71" s="14"/>
      <c r="XCD71" s="16"/>
      <c r="XCE71" s="16"/>
      <c r="XCF71" s="67">
        <f>IF(XCF38=5,0,XCL71)</f>
        <v>0</v>
      </c>
      <c r="XCG71" s="18"/>
      <c r="XCH71" s="192"/>
      <c r="XCI71" s="18"/>
      <c r="XCJ71" s="192"/>
      <c r="XCK71" s="18"/>
      <c r="XCL71" s="68">
        <f>IFERROR(IF(XCN24/XCN23 &lt; 0.1,0,XCS71),0)</f>
        <v>0</v>
      </c>
      <c r="XCM71" s="189" t="s">
        <v>32</v>
      </c>
      <c r="XCN71" s="190"/>
      <c r="XCO71" s="190"/>
      <c r="XCP71" s="190"/>
      <c r="XCQ71" s="190"/>
      <c r="XCR71" s="190"/>
      <c r="XCS71" s="14"/>
      <c r="XCT71" s="16"/>
      <c r="XCU71" s="16"/>
      <c r="XCV71" s="67">
        <f>IF(XCV38=5,0,XDB71)</f>
        <v>0</v>
      </c>
      <c r="XCW71" s="18"/>
      <c r="XCX71" s="192"/>
      <c r="XCY71" s="18"/>
      <c r="XCZ71" s="192"/>
      <c r="XDA71" s="18"/>
      <c r="XDB71" s="68">
        <f>IFERROR(IF(XDD24/XDD23 &lt; 0.1,0,XDI71),0)</f>
        <v>0</v>
      </c>
      <c r="XDC71" s="189" t="s">
        <v>32</v>
      </c>
      <c r="XDD71" s="190"/>
      <c r="XDE71" s="190"/>
      <c r="XDF71" s="190"/>
      <c r="XDG71" s="190"/>
      <c r="XDH71" s="190"/>
      <c r="XDI71" s="14"/>
      <c r="XDJ71" s="16"/>
      <c r="XDK71" s="16"/>
      <c r="XDL71" s="67">
        <f>IF(XDL38=5,0,XDR71)</f>
        <v>0</v>
      </c>
      <c r="XDM71" s="18"/>
      <c r="XDN71" s="192"/>
      <c r="XDO71" s="18"/>
      <c r="XDP71" s="192"/>
      <c r="XDQ71" s="18"/>
      <c r="XDR71" s="68">
        <f>IFERROR(IF(XDT24/XDT23 &lt; 0.1,0,XDY71),0)</f>
        <v>0</v>
      </c>
      <c r="XDS71" s="189" t="s">
        <v>32</v>
      </c>
      <c r="XDT71" s="190"/>
      <c r="XDU71" s="190"/>
      <c r="XDV71" s="190"/>
      <c r="XDW71" s="190"/>
      <c r="XDX71" s="190"/>
      <c r="XDY71" s="14"/>
      <c r="XDZ71" s="16"/>
      <c r="XEA71" s="16"/>
      <c r="XEB71" s="67">
        <f>IF(XEB38=5,0,XEH71)</f>
        <v>0</v>
      </c>
      <c r="XEC71" s="18"/>
      <c r="XED71" s="192"/>
      <c r="XEE71" s="18"/>
      <c r="XEF71" s="192"/>
      <c r="XEG71" s="18"/>
      <c r="XEH71" s="68">
        <f>IFERROR(IF(XEJ24/XEJ23 &lt; 0.1,0,XEO71),0)</f>
        <v>0</v>
      </c>
      <c r="XEI71" s="189" t="s">
        <v>32</v>
      </c>
      <c r="XEJ71" s="190"/>
      <c r="XEK71" s="190"/>
      <c r="XEL71" s="190"/>
      <c r="XEM71" s="190"/>
      <c r="XEN71" s="190"/>
      <c r="XEO71" s="14"/>
      <c r="XEP71" s="16"/>
      <c r="XEQ71" s="16"/>
      <c r="XER71" s="67">
        <f>IF(XER38=5,0,XEX71)</f>
        <v>0</v>
      </c>
      <c r="XES71" s="18"/>
      <c r="XET71" s="192"/>
      <c r="XEU71" s="18"/>
      <c r="XEV71" s="192"/>
      <c r="XEW71" s="18"/>
      <c r="XEX71" s="68">
        <f>IFERROR(IF(XEZ24/XEZ23 &lt; 0.1,0,#REF!),0)</f>
        <v>0</v>
      </c>
      <c r="XEY71" s="189" t="s">
        <v>32</v>
      </c>
      <c r="XEZ71" s="189"/>
      <c r="XFA71" s="189"/>
      <c r="XFB71" s="189"/>
      <c r="XFC71" s="189"/>
      <c r="XFD71" s="189"/>
    </row>
    <row r="72" spans="1:16384" s="20" customFormat="1" ht="15" customHeight="1" x14ac:dyDescent="0.25">
      <c r="A72" s="14"/>
      <c r="B72" s="16"/>
      <c r="C72" s="16"/>
      <c r="D72" s="67"/>
      <c r="E72" s="18"/>
      <c r="F72" s="87"/>
      <c r="G72" s="18"/>
      <c r="H72" s="87"/>
      <c r="I72" s="18"/>
      <c r="J72" s="153"/>
      <c r="K72" s="150"/>
      <c r="L72" s="150"/>
      <c r="M72" s="150"/>
      <c r="N72" s="150"/>
      <c r="O72" s="150"/>
      <c r="P72" s="150"/>
      <c r="Q72" s="14"/>
      <c r="R72" s="16"/>
      <c r="S72" s="16"/>
      <c r="T72" s="67"/>
      <c r="U72" s="18"/>
      <c r="V72" s="91"/>
      <c r="W72" s="18"/>
      <c r="X72" s="91"/>
      <c r="Y72" s="18"/>
      <c r="Z72" s="153"/>
      <c r="AA72" s="150"/>
      <c r="AB72" s="150"/>
      <c r="AC72" s="150"/>
      <c r="AD72" s="150"/>
      <c r="AE72" s="150"/>
      <c r="AF72" s="150"/>
      <c r="AG72" s="14"/>
      <c r="AH72" s="16"/>
      <c r="AI72" s="16"/>
      <c r="AJ72" s="67"/>
      <c r="AK72" s="18"/>
      <c r="AL72" s="91"/>
      <c r="AM72" s="18"/>
      <c r="AN72" s="91"/>
      <c r="AO72" s="18"/>
      <c r="AP72" s="153"/>
      <c r="AQ72" s="150"/>
      <c r="AR72" s="150"/>
      <c r="AS72" s="150"/>
      <c r="AT72" s="150"/>
      <c r="AU72" s="150"/>
      <c r="AV72" s="150"/>
      <c r="AW72" s="14"/>
      <c r="AX72" s="16"/>
      <c r="AY72" s="16"/>
      <c r="AZ72" s="67"/>
      <c r="BA72" s="18"/>
      <c r="BB72" s="91"/>
      <c r="BC72" s="18"/>
      <c r="BD72" s="91"/>
      <c r="BE72" s="18"/>
      <c r="BF72" s="153"/>
      <c r="BG72" s="150"/>
      <c r="BH72" s="150"/>
      <c r="BI72" s="150"/>
      <c r="BJ72" s="150"/>
      <c r="BK72" s="150"/>
      <c r="BL72" s="150"/>
      <c r="BM72" s="14"/>
      <c r="BN72" s="16"/>
      <c r="BO72" s="16"/>
      <c r="BP72" s="67"/>
      <c r="BQ72" s="18"/>
      <c r="BR72" s="91"/>
      <c r="BS72" s="18"/>
      <c r="BT72" s="91"/>
      <c r="BU72" s="18"/>
      <c r="BV72" s="153"/>
      <c r="BW72" s="150"/>
      <c r="BX72" s="150"/>
      <c r="BY72" s="150"/>
      <c r="BZ72" s="150"/>
      <c r="CA72" s="150"/>
      <c r="CB72" s="150"/>
      <c r="CC72" s="14"/>
      <c r="CD72" s="16"/>
      <c r="CE72" s="16"/>
      <c r="CF72" s="67"/>
      <c r="CG72" s="18"/>
      <c r="CH72" s="91"/>
      <c r="CI72" s="18"/>
      <c r="CJ72" s="91"/>
      <c r="CK72" s="18"/>
      <c r="CL72" s="153"/>
      <c r="CM72" s="150"/>
      <c r="CN72" s="150"/>
      <c r="CO72" s="150"/>
      <c r="CP72" s="150"/>
      <c r="CQ72" s="150"/>
      <c r="CR72" s="150"/>
      <c r="CS72" s="14"/>
      <c r="CT72" s="16"/>
      <c r="CU72" s="16"/>
      <c r="CV72" s="67"/>
      <c r="CW72" s="18"/>
      <c r="CX72" s="91"/>
      <c r="CY72" s="18"/>
      <c r="CZ72" s="91"/>
      <c r="DA72" s="18"/>
      <c r="DB72" s="153"/>
      <c r="DC72" s="150"/>
      <c r="DD72" s="150"/>
      <c r="DE72" s="150"/>
      <c r="DF72" s="150"/>
      <c r="DG72" s="150"/>
      <c r="DH72" s="150"/>
      <c r="DI72" s="14"/>
      <c r="DJ72" s="16"/>
      <c r="DK72" s="16"/>
      <c r="DL72" s="67"/>
      <c r="DM72" s="18"/>
      <c r="DN72" s="91"/>
      <c r="DO72" s="18"/>
      <c r="DP72" s="91"/>
      <c r="DQ72" s="18"/>
      <c r="DR72" s="153"/>
      <c r="DS72" s="150"/>
      <c r="DT72" s="150"/>
      <c r="DU72" s="150"/>
      <c r="DV72" s="150"/>
      <c r="DW72" s="150"/>
      <c r="DX72" s="150"/>
      <c r="DY72" s="14"/>
      <c r="DZ72" s="16"/>
      <c r="EA72" s="16"/>
      <c r="EB72" s="67"/>
      <c r="EC72" s="18"/>
      <c r="ED72" s="91"/>
      <c r="EE72" s="18"/>
      <c r="EF72" s="91"/>
      <c r="EG72" s="18"/>
      <c r="EH72" s="153"/>
      <c r="EI72" s="150"/>
      <c r="EJ72" s="150"/>
      <c r="EK72" s="150"/>
      <c r="EL72" s="150"/>
      <c r="EM72" s="150"/>
      <c r="EN72" s="150"/>
      <c r="EO72" s="14"/>
      <c r="EP72" s="16"/>
      <c r="EQ72" s="16"/>
      <c r="ER72" s="67"/>
      <c r="ES72" s="18"/>
      <c r="ET72" s="91"/>
      <c r="EU72" s="18"/>
      <c r="EV72" s="91"/>
      <c r="EW72" s="18"/>
      <c r="EX72" s="153"/>
      <c r="EY72" s="150"/>
      <c r="EZ72" s="150"/>
      <c r="FA72" s="150"/>
      <c r="FB72" s="150"/>
      <c r="FC72" s="150"/>
      <c r="FD72" s="150"/>
      <c r="FE72" s="14"/>
      <c r="FF72" s="16"/>
      <c r="FG72" s="16"/>
      <c r="FH72" s="67"/>
      <c r="FI72" s="18"/>
      <c r="FJ72" s="91"/>
      <c r="FK72" s="18"/>
      <c r="FL72" s="91"/>
      <c r="FM72" s="18"/>
      <c r="FN72" s="153"/>
      <c r="FO72" s="150"/>
      <c r="FP72" s="150"/>
      <c r="FQ72" s="150"/>
      <c r="FR72" s="150"/>
      <c r="FS72" s="150"/>
      <c r="FT72" s="150"/>
      <c r="FU72" s="14"/>
      <c r="FV72" s="16"/>
      <c r="FW72" s="16"/>
      <c r="FX72" s="67"/>
      <c r="FY72" s="18"/>
      <c r="FZ72" s="91"/>
      <c r="GA72" s="18"/>
      <c r="GB72" s="91"/>
      <c r="GC72" s="18"/>
      <c r="GD72" s="153"/>
      <c r="GE72" s="150"/>
      <c r="GF72" s="150"/>
      <c r="GG72" s="150"/>
      <c r="GH72" s="150"/>
      <c r="GI72" s="150"/>
      <c r="GJ72" s="150"/>
      <c r="GK72" s="14"/>
      <c r="GL72" s="16"/>
      <c r="GM72" s="16"/>
      <c r="GN72" s="67"/>
      <c r="GO72" s="18"/>
      <c r="GP72" s="91"/>
      <c r="GQ72" s="18"/>
      <c r="GR72" s="91"/>
      <c r="GS72" s="18"/>
      <c r="GT72" s="153"/>
      <c r="GU72" s="150"/>
      <c r="GV72" s="150"/>
      <c r="GW72" s="150"/>
      <c r="GX72" s="150"/>
      <c r="GY72" s="150"/>
      <c r="GZ72" s="150"/>
      <c r="HA72" s="14"/>
      <c r="HB72" s="16"/>
      <c r="HC72" s="16"/>
      <c r="HD72" s="67"/>
      <c r="HE72" s="18"/>
      <c r="HF72" s="91"/>
      <c r="HG72" s="18"/>
      <c r="HH72" s="91"/>
      <c r="HI72" s="18"/>
      <c r="HJ72" s="153"/>
      <c r="HK72" s="150"/>
      <c r="HL72" s="150"/>
      <c r="HM72" s="150"/>
      <c r="HN72" s="150"/>
      <c r="HO72" s="150"/>
      <c r="HP72" s="150"/>
      <c r="HQ72" s="14"/>
      <c r="HR72" s="16"/>
      <c r="HS72" s="16"/>
      <c r="HT72" s="67"/>
      <c r="HU72" s="18"/>
      <c r="HV72" s="91"/>
      <c r="HW72" s="18"/>
      <c r="HX72" s="91"/>
      <c r="HY72" s="18"/>
      <c r="HZ72" s="153"/>
      <c r="IA72" s="150"/>
      <c r="IB72" s="150"/>
      <c r="IC72" s="150"/>
      <c r="ID72" s="150"/>
      <c r="IE72" s="150"/>
      <c r="IF72" s="150"/>
      <c r="IG72" s="14"/>
      <c r="IH72" s="16"/>
      <c r="II72" s="16"/>
      <c r="IJ72" s="67"/>
      <c r="IK72" s="18"/>
      <c r="IL72" s="91"/>
      <c r="IM72" s="18"/>
      <c r="IN72" s="91"/>
      <c r="IO72" s="18"/>
      <c r="IP72" s="153"/>
      <c r="IQ72" s="150"/>
      <c r="IR72" s="150"/>
      <c r="IS72" s="150"/>
      <c r="IT72" s="150"/>
      <c r="IU72" s="150"/>
      <c r="IV72" s="150"/>
      <c r="IW72" s="14"/>
      <c r="IX72" s="16"/>
      <c r="IY72" s="16"/>
      <c r="IZ72" s="67"/>
      <c r="JA72" s="18"/>
      <c r="JB72" s="91"/>
      <c r="JC72" s="18"/>
      <c r="JD72" s="91"/>
      <c r="JE72" s="18"/>
      <c r="JF72" s="153"/>
      <c r="JG72" s="150"/>
      <c r="JH72" s="150"/>
      <c r="JI72" s="150"/>
      <c r="JJ72" s="150"/>
      <c r="JK72" s="150"/>
      <c r="JL72" s="150"/>
      <c r="JM72" s="14"/>
      <c r="JN72" s="16"/>
      <c r="JO72" s="16"/>
      <c r="JP72" s="67"/>
      <c r="JQ72" s="18"/>
      <c r="JR72" s="91"/>
      <c r="JS72" s="18"/>
      <c r="JT72" s="91"/>
      <c r="JU72" s="18"/>
      <c r="JV72" s="153"/>
      <c r="JW72" s="150"/>
      <c r="JX72" s="150"/>
      <c r="JY72" s="150"/>
      <c r="JZ72" s="150"/>
      <c r="KA72" s="150"/>
      <c r="KB72" s="150"/>
      <c r="KC72" s="14"/>
      <c r="KD72" s="16"/>
      <c r="KE72" s="16"/>
      <c r="KF72" s="67"/>
      <c r="KG72" s="18"/>
      <c r="KH72" s="91"/>
      <c r="KI72" s="18"/>
      <c r="KJ72" s="91"/>
      <c r="KK72" s="18"/>
      <c r="KL72" s="153"/>
      <c r="KM72" s="150"/>
      <c r="KN72" s="150"/>
      <c r="KO72" s="150"/>
      <c r="KP72" s="150"/>
      <c r="KQ72" s="150"/>
      <c r="KR72" s="150"/>
      <c r="KS72" s="14"/>
      <c r="KT72" s="16"/>
      <c r="KU72" s="16"/>
      <c r="KV72" s="67"/>
      <c r="KW72" s="18"/>
      <c r="KX72" s="91"/>
      <c r="KY72" s="18"/>
      <c r="KZ72" s="91"/>
      <c r="LA72" s="18"/>
      <c r="LB72" s="153"/>
      <c r="LC72" s="150"/>
      <c r="LD72" s="150"/>
      <c r="LE72" s="150"/>
      <c r="LF72" s="150"/>
      <c r="LG72" s="150"/>
      <c r="LH72" s="150"/>
      <c r="LI72" s="14"/>
      <c r="LJ72" s="16"/>
      <c r="LK72" s="16"/>
      <c r="LL72" s="67"/>
      <c r="LM72" s="18"/>
      <c r="LN72" s="91"/>
      <c r="LO72" s="18"/>
      <c r="LP72" s="91"/>
      <c r="LQ72" s="18"/>
      <c r="LR72" s="153"/>
      <c r="LS72" s="150"/>
      <c r="LT72" s="150"/>
      <c r="LU72" s="150"/>
      <c r="LV72" s="150"/>
      <c r="LW72" s="150"/>
      <c r="LX72" s="150"/>
      <c r="LY72" s="14"/>
      <c r="LZ72" s="16"/>
      <c r="MA72" s="16"/>
      <c r="MB72" s="67"/>
      <c r="MC72" s="18"/>
      <c r="MD72" s="91"/>
      <c r="ME72" s="18"/>
      <c r="MF72" s="91"/>
      <c r="MG72" s="18"/>
      <c r="MH72" s="153"/>
      <c r="MI72" s="150"/>
      <c r="MJ72" s="150"/>
      <c r="MK72" s="150"/>
      <c r="ML72" s="150"/>
      <c r="MM72" s="150"/>
      <c r="MN72" s="150"/>
      <c r="MO72" s="14"/>
      <c r="MP72" s="16"/>
      <c r="MQ72" s="16"/>
      <c r="MR72" s="67"/>
      <c r="MS72" s="18"/>
      <c r="MT72" s="91"/>
      <c r="MU72" s="18"/>
      <c r="MV72" s="91"/>
      <c r="MW72" s="18"/>
      <c r="MX72" s="153"/>
      <c r="MY72" s="150"/>
      <c r="MZ72" s="150"/>
      <c r="NA72" s="150"/>
      <c r="NB72" s="150"/>
      <c r="NC72" s="150"/>
      <c r="ND72" s="150"/>
      <c r="NE72" s="14"/>
      <c r="NF72" s="16"/>
      <c r="NG72" s="16"/>
      <c r="NH72" s="67"/>
      <c r="NI72" s="18"/>
      <c r="NJ72" s="91"/>
      <c r="NK72" s="18"/>
      <c r="NL72" s="91"/>
      <c r="NM72" s="18"/>
      <c r="NN72" s="153"/>
      <c r="NO72" s="150"/>
      <c r="NP72" s="150"/>
      <c r="NQ72" s="150"/>
      <c r="NR72" s="150"/>
      <c r="NS72" s="150"/>
      <c r="NT72" s="150"/>
      <c r="NU72" s="14"/>
      <c r="NV72" s="16"/>
      <c r="NW72" s="16"/>
      <c r="NX72" s="67"/>
      <c r="NY72" s="18"/>
      <c r="NZ72" s="91"/>
      <c r="OA72" s="18"/>
      <c r="OB72" s="91"/>
      <c r="OC72" s="18"/>
      <c r="OD72" s="153"/>
      <c r="OE72" s="150"/>
      <c r="OF72" s="150"/>
      <c r="OG72" s="150"/>
      <c r="OH72" s="150"/>
      <c r="OI72" s="150"/>
      <c r="OJ72" s="150"/>
      <c r="OK72" s="14"/>
      <c r="OL72" s="16"/>
      <c r="OM72" s="16"/>
      <c r="ON72" s="67"/>
      <c r="OO72" s="18"/>
      <c r="OP72" s="91"/>
      <c r="OQ72" s="18"/>
      <c r="OR72" s="91"/>
      <c r="OS72" s="18"/>
      <c r="OT72" s="153"/>
      <c r="OU72" s="150"/>
      <c r="OV72" s="150"/>
      <c r="OW72" s="150"/>
      <c r="OX72" s="150"/>
      <c r="OY72" s="150"/>
      <c r="OZ72" s="150"/>
      <c r="PA72" s="14"/>
      <c r="PB72" s="16"/>
      <c r="PC72" s="16"/>
      <c r="PD72" s="67"/>
      <c r="PE72" s="18"/>
      <c r="PF72" s="91"/>
      <c r="PG72" s="18"/>
      <c r="PH72" s="91"/>
      <c r="PI72" s="18"/>
      <c r="PJ72" s="153"/>
      <c r="PK72" s="150"/>
      <c r="PL72" s="150"/>
      <c r="PM72" s="150"/>
      <c r="PN72" s="150"/>
      <c r="PO72" s="150"/>
      <c r="PP72" s="150"/>
      <c r="PQ72" s="14"/>
      <c r="PR72" s="16"/>
      <c r="PS72" s="16"/>
      <c r="PT72" s="67"/>
      <c r="PU72" s="18"/>
      <c r="PV72" s="91"/>
      <c r="PW72" s="18"/>
      <c r="PX72" s="91"/>
      <c r="PY72" s="18"/>
      <c r="PZ72" s="153"/>
      <c r="QA72" s="150"/>
      <c r="QB72" s="150"/>
      <c r="QC72" s="150"/>
      <c r="QD72" s="150"/>
      <c r="QE72" s="150"/>
      <c r="QF72" s="150"/>
      <c r="QG72" s="14"/>
      <c r="QH72" s="16"/>
      <c r="QI72" s="16"/>
      <c r="QJ72" s="67"/>
      <c r="QK72" s="18"/>
      <c r="QL72" s="91"/>
      <c r="QM72" s="18"/>
      <c r="QN72" s="91"/>
      <c r="QO72" s="18"/>
      <c r="QP72" s="153"/>
      <c r="QQ72" s="150"/>
      <c r="QR72" s="150"/>
      <c r="QS72" s="150"/>
      <c r="QT72" s="150"/>
      <c r="QU72" s="150"/>
      <c r="QV72" s="150"/>
      <c r="QW72" s="14"/>
      <c r="QX72" s="16"/>
      <c r="QY72" s="16"/>
      <c r="QZ72" s="67"/>
      <c r="RA72" s="18"/>
      <c r="RB72" s="91"/>
      <c r="RC72" s="18"/>
      <c r="RD72" s="91"/>
      <c r="RE72" s="18"/>
      <c r="RF72" s="153"/>
      <c r="RG72" s="150"/>
      <c r="RH72" s="150"/>
      <c r="RI72" s="150"/>
      <c r="RJ72" s="150"/>
      <c r="RK72" s="150"/>
      <c r="RL72" s="150"/>
      <c r="RM72" s="14"/>
      <c r="RN72" s="16"/>
      <c r="RO72" s="16"/>
      <c r="RP72" s="67"/>
      <c r="RQ72" s="18"/>
      <c r="RR72" s="91"/>
      <c r="RS72" s="18"/>
      <c r="RT72" s="91"/>
      <c r="RU72" s="18"/>
      <c r="RV72" s="153"/>
      <c r="RW72" s="150"/>
      <c r="RX72" s="150"/>
      <c r="RY72" s="150"/>
      <c r="RZ72" s="150"/>
      <c r="SA72" s="150"/>
      <c r="SB72" s="150"/>
      <c r="SC72" s="14"/>
      <c r="SD72" s="16"/>
      <c r="SE72" s="16"/>
      <c r="SF72" s="67"/>
      <c r="SG72" s="18"/>
      <c r="SH72" s="91"/>
      <c r="SI72" s="18"/>
      <c r="SJ72" s="91"/>
      <c r="SK72" s="18"/>
      <c r="SL72" s="153"/>
      <c r="SM72" s="150"/>
      <c r="SN72" s="150"/>
      <c r="SO72" s="150"/>
      <c r="SP72" s="150"/>
      <c r="SQ72" s="150"/>
      <c r="SR72" s="150"/>
      <c r="SS72" s="14"/>
      <c r="ST72" s="16"/>
      <c r="SU72" s="16"/>
      <c r="SV72" s="67"/>
      <c r="SW72" s="18"/>
      <c r="SX72" s="91"/>
      <c r="SY72" s="18"/>
      <c r="SZ72" s="91"/>
      <c r="TA72" s="18"/>
      <c r="TB72" s="153"/>
      <c r="TC72" s="150"/>
      <c r="TD72" s="150"/>
      <c r="TE72" s="150"/>
      <c r="TF72" s="150"/>
      <c r="TG72" s="150"/>
      <c r="TH72" s="150"/>
      <c r="TI72" s="14"/>
      <c r="TJ72" s="16"/>
      <c r="TK72" s="16"/>
      <c r="TL72" s="67"/>
      <c r="TM72" s="18"/>
      <c r="TN72" s="91"/>
      <c r="TO72" s="18"/>
      <c r="TP72" s="91"/>
      <c r="TQ72" s="18"/>
      <c r="TR72" s="153"/>
      <c r="TS72" s="150"/>
      <c r="TT72" s="150"/>
      <c r="TU72" s="150"/>
      <c r="TV72" s="150"/>
      <c r="TW72" s="150"/>
      <c r="TX72" s="150"/>
      <c r="TY72" s="14"/>
      <c r="TZ72" s="16"/>
      <c r="UA72" s="16"/>
      <c r="UB72" s="67"/>
      <c r="UC72" s="18"/>
      <c r="UD72" s="91"/>
      <c r="UE72" s="18"/>
      <c r="UF72" s="91"/>
      <c r="UG72" s="18"/>
      <c r="UH72" s="153"/>
      <c r="UI72" s="150"/>
      <c r="UJ72" s="150"/>
      <c r="UK72" s="150"/>
      <c r="UL72" s="150"/>
      <c r="UM72" s="150"/>
      <c r="UN72" s="150"/>
      <c r="UO72" s="14"/>
      <c r="UP72" s="16"/>
      <c r="UQ72" s="16"/>
      <c r="UR72" s="67"/>
      <c r="US72" s="18"/>
      <c r="UT72" s="91"/>
      <c r="UU72" s="18"/>
      <c r="UV72" s="91"/>
      <c r="UW72" s="18"/>
      <c r="UX72" s="153"/>
      <c r="UY72" s="150"/>
      <c r="UZ72" s="150"/>
      <c r="VA72" s="150"/>
      <c r="VB72" s="150"/>
      <c r="VC72" s="150"/>
      <c r="VD72" s="150"/>
      <c r="VE72" s="14"/>
      <c r="VF72" s="16"/>
      <c r="VG72" s="16"/>
      <c r="VH72" s="67"/>
      <c r="VI72" s="18"/>
      <c r="VJ72" s="91"/>
      <c r="VK72" s="18"/>
      <c r="VL72" s="91"/>
      <c r="VM72" s="18"/>
      <c r="VN72" s="153"/>
      <c r="VO72" s="150"/>
      <c r="VP72" s="150"/>
      <c r="VQ72" s="150"/>
      <c r="VR72" s="150"/>
      <c r="VS72" s="150"/>
      <c r="VT72" s="150"/>
      <c r="VU72" s="14"/>
      <c r="VV72" s="16"/>
      <c r="VW72" s="16"/>
      <c r="VX72" s="67"/>
      <c r="VY72" s="18"/>
      <c r="VZ72" s="91"/>
      <c r="WA72" s="18"/>
      <c r="WB72" s="91"/>
      <c r="WC72" s="18"/>
      <c r="WD72" s="153"/>
      <c r="WE72" s="150"/>
      <c r="WF72" s="150"/>
      <c r="WG72" s="150"/>
      <c r="WH72" s="150"/>
      <c r="WI72" s="150"/>
      <c r="WJ72" s="150"/>
      <c r="WK72" s="14"/>
      <c r="WL72" s="16"/>
      <c r="WM72" s="16"/>
      <c r="WN72" s="67"/>
      <c r="WO72" s="18"/>
      <c r="WP72" s="91"/>
      <c r="WQ72" s="18"/>
      <c r="WR72" s="91"/>
      <c r="WS72" s="18"/>
      <c r="WT72" s="153"/>
      <c r="WU72" s="150"/>
      <c r="WV72" s="150"/>
      <c r="WW72" s="150"/>
      <c r="WX72" s="150"/>
      <c r="WY72" s="150"/>
      <c r="WZ72" s="150"/>
      <c r="XA72" s="14"/>
      <c r="XB72" s="16"/>
      <c r="XC72" s="16"/>
      <c r="XD72" s="67"/>
      <c r="XE72" s="18"/>
      <c r="XF72" s="91"/>
      <c r="XG72" s="18"/>
      <c r="XH72" s="91"/>
      <c r="XI72" s="18"/>
      <c r="XJ72" s="153"/>
      <c r="XK72" s="150"/>
      <c r="XL72" s="150"/>
      <c r="XM72" s="150"/>
      <c r="XN72" s="150"/>
      <c r="XO72" s="150"/>
      <c r="XP72" s="150"/>
      <c r="XQ72" s="14"/>
      <c r="XR72" s="16"/>
      <c r="XS72" s="16"/>
      <c r="XT72" s="67"/>
      <c r="XU72" s="18"/>
      <c r="XV72" s="91"/>
      <c r="XW72" s="18"/>
      <c r="XX72" s="91"/>
      <c r="XY72" s="18"/>
      <c r="XZ72" s="153"/>
      <c r="YA72" s="150"/>
      <c r="YB72" s="150"/>
      <c r="YC72" s="150"/>
      <c r="YD72" s="150"/>
      <c r="YE72" s="150"/>
      <c r="YF72" s="150"/>
      <c r="YG72" s="14"/>
      <c r="YH72" s="16"/>
      <c r="YI72" s="16"/>
      <c r="YJ72" s="67"/>
      <c r="YK72" s="18"/>
      <c r="YL72" s="91"/>
      <c r="YM72" s="18"/>
      <c r="YN72" s="91"/>
      <c r="YO72" s="18"/>
      <c r="YP72" s="153"/>
      <c r="YQ72" s="150"/>
      <c r="YR72" s="150"/>
      <c r="YS72" s="150"/>
      <c r="YT72" s="150"/>
      <c r="YU72" s="150"/>
      <c r="YV72" s="150"/>
      <c r="YW72" s="14"/>
      <c r="YX72" s="16"/>
      <c r="YY72" s="16"/>
      <c r="YZ72" s="67"/>
      <c r="ZA72" s="18"/>
      <c r="ZB72" s="91"/>
      <c r="ZC72" s="18"/>
      <c r="ZD72" s="91"/>
      <c r="ZE72" s="18"/>
      <c r="ZF72" s="153"/>
      <c r="ZG72" s="150"/>
      <c r="ZH72" s="150"/>
      <c r="ZI72" s="150"/>
      <c r="ZJ72" s="150"/>
      <c r="ZK72" s="150"/>
      <c r="ZL72" s="150"/>
      <c r="ZM72" s="14"/>
      <c r="ZN72" s="16"/>
      <c r="ZO72" s="16"/>
      <c r="ZP72" s="67"/>
      <c r="ZQ72" s="18"/>
      <c r="ZR72" s="91"/>
      <c r="ZS72" s="18"/>
      <c r="ZT72" s="91"/>
      <c r="ZU72" s="18"/>
      <c r="ZV72" s="153"/>
      <c r="ZW72" s="150"/>
      <c r="ZX72" s="150"/>
      <c r="ZY72" s="150"/>
      <c r="ZZ72" s="150"/>
      <c r="AAA72" s="150"/>
      <c r="AAB72" s="150"/>
      <c r="AAC72" s="14"/>
      <c r="AAD72" s="16"/>
      <c r="AAE72" s="16"/>
      <c r="AAF72" s="67"/>
      <c r="AAG72" s="18"/>
      <c r="AAH72" s="91"/>
      <c r="AAI72" s="18"/>
      <c r="AAJ72" s="91"/>
      <c r="AAK72" s="18"/>
      <c r="AAL72" s="153"/>
      <c r="AAM72" s="150"/>
      <c r="AAN72" s="150"/>
      <c r="AAO72" s="150"/>
      <c r="AAP72" s="150"/>
      <c r="AAQ72" s="150"/>
      <c r="AAR72" s="150"/>
      <c r="AAS72" s="14"/>
      <c r="AAT72" s="16"/>
      <c r="AAU72" s="16"/>
      <c r="AAV72" s="67"/>
      <c r="AAW72" s="18"/>
      <c r="AAX72" s="91"/>
      <c r="AAY72" s="18"/>
      <c r="AAZ72" s="91"/>
      <c r="ABA72" s="18"/>
      <c r="ABB72" s="153"/>
      <c r="ABC72" s="150"/>
      <c r="ABD72" s="150"/>
      <c r="ABE72" s="150"/>
      <c r="ABF72" s="150"/>
      <c r="ABG72" s="150"/>
      <c r="ABH72" s="150"/>
      <c r="ABI72" s="14"/>
      <c r="ABJ72" s="16"/>
      <c r="ABK72" s="16"/>
      <c r="ABL72" s="67"/>
      <c r="ABM72" s="18"/>
      <c r="ABN72" s="91"/>
      <c r="ABO72" s="18"/>
      <c r="ABP72" s="91"/>
      <c r="ABQ72" s="18"/>
      <c r="ABR72" s="153"/>
      <c r="ABS72" s="150"/>
      <c r="ABT72" s="150"/>
      <c r="ABU72" s="150"/>
      <c r="ABV72" s="150"/>
      <c r="ABW72" s="150"/>
      <c r="ABX72" s="150"/>
      <c r="ABY72" s="14"/>
      <c r="ABZ72" s="16"/>
      <c r="ACA72" s="16"/>
      <c r="ACB72" s="67"/>
      <c r="ACC72" s="18"/>
      <c r="ACD72" s="91"/>
      <c r="ACE72" s="18"/>
      <c r="ACF72" s="91"/>
      <c r="ACG72" s="18"/>
      <c r="ACH72" s="153"/>
      <c r="ACI72" s="150"/>
      <c r="ACJ72" s="150"/>
      <c r="ACK72" s="150"/>
      <c r="ACL72" s="150"/>
      <c r="ACM72" s="150"/>
      <c r="ACN72" s="150"/>
      <c r="ACO72" s="14"/>
      <c r="ACP72" s="16"/>
      <c r="ACQ72" s="16"/>
      <c r="ACR72" s="67"/>
      <c r="ACS72" s="18"/>
      <c r="ACT72" s="91"/>
      <c r="ACU72" s="18"/>
      <c r="ACV72" s="91"/>
      <c r="ACW72" s="18"/>
      <c r="ACX72" s="153"/>
      <c r="ACY72" s="150"/>
      <c r="ACZ72" s="150"/>
      <c r="ADA72" s="150"/>
      <c r="ADB72" s="150"/>
      <c r="ADC72" s="150"/>
      <c r="ADD72" s="150"/>
      <c r="ADE72" s="14"/>
      <c r="ADF72" s="16"/>
      <c r="ADG72" s="16"/>
      <c r="ADH72" s="67"/>
      <c r="ADI72" s="18"/>
      <c r="ADJ72" s="91"/>
      <c r="ADK72" s="18"/>
      <c r="ADL72" s="91"/>
      <c r="ADM72" s="18"/>
      <c r="ADN72" s="153"/>
      <c r="ADO72" s="150"/>
      <c r="ADP72" s="150"/>
      <c r="ADQ72" s="150"/>
      <c r="ADR72" s="150"/>
      <c r="ADS72" s="150"/>
      <c r="ADT72" s="150"/>
      <c r="ADU72" s="14"/>
      <c r="ADV72" s="16"/>
      <c r="ADW72" s="16"/>
      <c r="ADX72" s="67"/>
      <c r="ADY72" s="18"/>
      <c r="ADZ72" s="91"/>
      <c r="AEA72" s="18"/>
      <c r="AEB72" s="91"/>
      <c r="AEC72" s="18"/>
      <c r="AED72" s="153"/>
      <c r="AEE72" s="150"/>
      <c r="AEF72" s="150"/>
      <c r="AEG72" s="150"/>
      <c r="AEH72" s="150"/>
      <c r="AEI72" s="150"/>
      <c r="AEJ72" s="150"/>
      <c r="AEK72" s="14"/>
      <c r="AEL72" s="16"/>
      <c r="AEM72" s="16"/>
      <c r="AEN72" s="67"/>
      <c r="AEO72" s="18"/>
      <c r="AEP72" s="91"/>
      <c r="AEQ72" s="18"/>
      <c r="AER72" s="91"/>
      <c r="AES72" s="18"/>
      <c r="AET72" s="153"/>
      <c r="AEU72" s="150"/>
      <c r="AEV72" s="150"/>
      <c r="AEW72" s="150"/>
      <c r="AEX72" s="150"/>
      <c r="AEY72" s="150"/>
      <c r="AEZ72" s="150"/>
      <c r="AFA72" s="14"/>
      <c r="AFB72" s="16"/>
      <c r="AFC72" s="16"/>
      <c r="AFD72" s="67"/>
      <c r="AFE72" s="18"/>
      <c r="AFF72" s="91"/>
      <c r="AFG72" s="18"/>
      <c r="AFH72" s="91"/>
      <c r="AFI72" s="18"/>
      <c r="AFJ72" s="153"/>
      <c r="AFK72" s="150"/>
      <c r="AFL72" s="150"/>
      <c r="AFM72" s="150"/>
      <c r="AFN72" s="150"/>
      <c r="AFO72" s="150"/>
      <c r="AFP72" s="150"/>
      <c r="AFQ72" s="14"/>
      <c r="AFR72" s="16"/>
      <c r="AFS72" s="16"/>
      <c r="AFT72" s="67"/>
      <c r="AFU72" s="18"/>
      <c r="AFV72" s="91"/>
      <c r="AFW72" s="18"/>
      <c r="AFX72" s="91"/>
      <c r="AFY72" s="18"/>
      <c r="AFZ72" s="153"/>
      <c r="AGA72" s="150"/>
      <c r="AGB72" s="150"/>
      <c r="AGC72" s="150"/>
      <c r="AGD72" s="150"/>
      <c r="AGE72" s="150"/>
      <c r="AGF72" s="150"/>
      <c r="AGG72" s="14"/>
      <c r="AGH72" s="16"/>
      <c r="AGI72" s="16"/>
      <c r="AGJ72" s="67"/>
      <c r="AGK72" s="18"/>
      <c r="AGL72" s="91"/>
      <c r="AGM72" s="18"/>
      <c r="AGN72" s="91"/>
      <c r="AGO72" s="18"/>
      <c r="AGP72" s="153"/>
      <c r="AGQ72" s="150"/>
      <c r="AGR72" s="150"/>
      <c r="AGS72" s="150"/>
      <c r="AGT72" s="150"/>
      <c r="AGU72" s="150"/>
      <c r="AGV72" s="150"/>
      <c r="AGW72" s="14"/>
      <c r="AGX72" s="16"/>
      <c r="AGY72" s="16"/>
      <c r="AGZ72" s="67"/>
      <c r="AHA72" s="18"/>
      <c r="AHB72" s="91"/>
      <c r="AHC72" s="18"/>
      <c r="AHD72" s="91"/>
      <c r="AHE72" s="18"/>
      <c r="AHF72" s="153"/>
      <c r="AHG72" s="150"/>
      <c r="AHH72" s="150"/>
      <c r="AHI72" s="150"/>
      <c r="AHJ72" s="150"/>
      <c r="AHK72" s="150"/>
      <c r="AHL72" s="150"/>
      <c r="AHM72" s="14"/>
      <c r="AHN72" s="16"/>
      <c r="AHO72" s="16"/>
      <c r="AHP72" s="67"/>
      <c r="AHQ72" s="18"/>
      <c r="AHR72" s="91"/>
      <c r="AHS72" s="18"/>
      <c r="AHT72" s="91"/>
      <c r="AHU72" s="18"/>
      <c r="AHV72" s="153"/>
      <c r="AHW72" s="150"/>
      <c r="AHX72" s="150"/>
      <c r="AHY72" s="150"/>
      <c r="AHZ72" s="150"/>
      <c r="AIA72" s="150"/>
      <c r="AIB72" s="150"/>
      <c r="AIC72" s="14"/>
      <c r="AID72" s="16"/>
      <c r="AIE72" s="16"/>
      <c r="AIF72" s="67"/>
      <c r="AIG72" s="18"/>
      <c r="AIH72" s="91"/>
      <c r="AII72" s="18"/>
      <c r="AIJ72" s="91"/>
      <c r="AIK72" s="18"/>
      <c r="AIL72" s="153"/>
      <c r="AIM72" s="150"/>
      <c r="AIN72" s="150"/>
      <c r="AIO72" s="150"/>
      <c r="AIP72" s="150"/>
      <c r="AIQ72" s="150"/>
      <c r="AIR72" s="150"/>
      <c r="AIS72" s="14"/>
      <c r="AIT72" s="16"/>
      <c r="AIU72" s="16"/>
      <c r="AIV72" s="67"/>
      <c r="AIW72" s="18"/>
      <c r="AIX72" s="91"/>
      <c r="AIY72" s="18"/>
      <c r="AIZ72" s="91"/>
      <c r="AJA72" s="18"/>
      <c r="AJB72" s="153"/>
      <c r="AJC72" s="150"/>
      <c r="AJD72" s="150"/>
      <c r="AJE72" s="150"/>
      <c r="AJF72" s="150"/>
      <c r="AJG72" s="150"/>
      <c r="AJH72" s="150"/>
      <c r="AJI72" s="14"/>
      <c r="AJJ72" s="16"/>
      <c r="AJK72" s="16"/>
      <c r="AJL72" s="67"/>
      <c r="AJM72" s="18"/>
      <c r="AJN72" s="91"/>
      <c r="AJO72" s="18"/>
      <c r="AJP72" s="91"/>
      <c r="AJQ72" s="18"/>
      <c r="AJR72" s="153"/>
      <c r="AJS72" s="150"/>
      <c r="AJT72" s="150"/>
      <c r="AJU72" s="150"/>
      <c r="AJV72" s="150"/>
      <c r="AJW72" s="150"/>
      <c r="AJX72" s="150"/>
      <c r="AJY72" s="14"/>
      <c r="AJZ72" s="16"/>
      <c r="AKA72" s="16"/>
      <c r="AKB72" s="67"/>
      <c r="AKC72" s="18"/>
      <c r="AKD72" s="91"/>
      <c r="AKE72" s="18"/>
      <c r="AKF72" s="91"/>
      <c r="AKG72" s="18"/>
      <c r="AKH72" s="153"/>
      <c r="AKI72" s="150"/>
      <c r="AKJ72" s="150"/>
      <c r="AKK72" s="150"/>
      <c r="AKL72" s="150"/>
      <c r="AKM72" s="150"/>
      <c r="AKN72" s="150"/>
      <c r="AKO72" s="14"/>
      <c r="AKP72" s="16"/>
      <c r="AKQ72" s="16"/>
      <c r="AKR72" s="67"/>
      <c r="AKS72" s="18"/>
      <c r="AKT72" s="91"/>
      <c r="AKU72" s="18"/>
      <c r="AKV72" s="91"/>
      <c r="AKW72" s="18"/>
      <c r="AKX72" s="153"/>
      <c r="AKY72" s="150"/>
      <c r="AKZ72" s="150"/>
      <c r="ALA72" s="150"/>
      <c r="ALB72" s="150"/>
      <c r="ALC72" s="150"/>
      <c r="ALD72" s="150"/>
      <c r="ALE72" s="14"/>
      <c r="ALF72" s="16"/>
      <c r="ALG72" s="16"/>
      <c r="ALH72" s="67"/>
      <c r="ALI72" s="18"/>
      <c r="ALJ72" s="91"/>
      <c r="ALK72" s="18"/>
      <c r="ALL72" s="91"/>
      <c r="ALM72" s="18"/>
      <c r="ALN72" s="153"/>
      <c r="ALO72" s="150"/>
      <c r="ALP72" s="150"/>
      <c r="ALQ72" s="150"/>
      <c r="ALR72" s="150"/>
      <c r="ALS72" s="150"/>
      <c r="ALT72" s="150"/>
      <c r="ALU72" s="14"/>
      <c r="ALV72" s="16"/>
      <c r="ALW72" s="16"/>
      <c r="ALX72" s="67"/>
      <c r="ALY72" s="18"/>
      <c r="ALZ72" s="91"/>
      <c r="AMA72" s="18"/>
      <c r="AMB72" s="91"/>
      <c r="AMC72" s="18"/>
      <c r="AMD72" s="153"/>
      <c r="AME72" s="150"/>
      <c r="AMF72" s="150"/>
      <c r="AMG72" s="150"/>
      <c r="AMH72" s="150"/>
      <c r="AMI72" s="150"/>
      <c r="AMJ72" s="150"/>
      <c r="AMK72" s="14"/>
      <c r="AML72" s="16"/>
      <c r="AMM72" s="16"/>
      <c r="AMN72" s="67"/>
      <c r="AMO72" s="18"/>
      <c r="AMP72" s="91"/>
      <c r="AMQ72" s="18"/>
      <c r="AMR72" s="91"/>
      <c r="AMS72" s="18"/>
      <c r="AMT72" s="153"/>
      <c r="AMU72" s="150"/>
      <c r="AMV72" s="150"/>
      <c r="AMW72" s="150"/>
      <c r="AMX72" s="150"/>
      <c r="AMY72" s="150"/>
      <c r="AMZ72" s="150"/>
      <c r="ANA72" s="14"/>
      <c r="ANB72" s="16"/>
      <c r="ANC72" s="16"/>
      <c r="AND72" s="67"/>
      <c r="ANE72" s="18"/>
      <c r="ANF72" s="91"/>
      <c r="ANG72" s="18"/>
      <c r="ANH72" s="91"/>
      <c r="ANI72" s="18"/>
      <c r="ANJ72" s="153"/>
      <c r="ANK72" s="150"/>
      <c r="ANL72" s="150"/>
      <c r="ANM72" s="150"/>
      <c r="ANN72" s="150"/>
      <c r="ANO72" s="150"/>
      <c r="ANP72" s="150"/>
      <c r="ANQ72" s="14"/>
      <c r="ANR72" s="16"/>
      <c r="ANS72" s="16"/>
      <c r="ANT72" s="67"/>
      <c r="ANU72" s="18"/>
      <c r="ANV72" s="91"/>
      <c r="ANW72" s="18"/>
      <c r="ANX72" s="91"/>
      <c r="ANY72" s="18"/>
      <c r="ANZ72" s="153"/>
      <c r="AOA72" s="150"/>
      <c r="AOB72" s="150"/>
      <c r="AOC72" s="150"/>
      <c r="AOD72" s="150"/>
      <c r="AOE72" s="150"/>
      <c r="AOF72" s="150"/>
      <c r="AOG72" s="14"/>
      <c r="AOH72" s="16"/>
      <c r="AOI72" s="16"/>
      <c r="AOJ72" s="67"/>
      <c r="AOK72" s="18"/>
      <c r="AOL72" s="91"/>
      <c r="AOM72" s="18"/>
      <c r="AON72" s="91"/>
      <c r="AOO72" s="18"/>
      <c r="AOP72" s="153"/>
      <c r="AOQ72" s="150"/>
      <c r="AOR72" s="150"/>
      <c r="AOS72" s="150"/>
      <c r="AOT72" s="150"/>
      <c r="AOU72" s="150"/>
      <c r="AOV72" s="150"/>
      <c r="AOW72" s="14"/>
      <c r="AOX72" s="16"/>
      <c r="AOY72" s="16"/>
      <c r="AOZ72" s="67"/>
      <c r="APA72" s="18"/>
      <c r="APB72" s="91"/>
      <c r="APC72" s="18"/>
      <c r="APD72" s="91"/>
      <c r="APE72" s="18"/>
      <c r="APF72" s="153"/>
      <c r="APG72" s="150"/>
      <c r="APH72" s="150"/>
      <c r="API72" s="150"/>
      <c r="APJ72" s="150"/>
      <c r="APK72" s="150"/>
      <c r="APL72" s="150"/>
      <c r="APM72" s="14"/>
      <c r="APN72" s="16"/>
      <c r="APO72" s="16"/>
      <c r="APP72" s="67"/>
      <c r="APQ72" s="18"/>
      <c r="APR72" s="91"/>
      <c r="APS72" s="18"/>
      <c r="APT72" s="91"/>
      <c r="APU72" s="18"/>
      <c r="APV72" s="153"/>
      <c r="APW72" s="150"/>
      <c r="APX72" s="150"/>
      <c r="APY72" s="150"/>
      <c r="APZ72" s="150"/>
      <c r="AQA72" s="150"/>
      <c r="AQB72" s="150"/>
      <c r="AQC72" s="14"/>
      <c r="AQD72" s="16"/>
      <c r="AQE72" s="16"/>
      <c r="AQF72" s="67"/>
      <c r="AQG72" s="18"/>
      <c r="AQH72" s="91"/>
      <c r="AQI72" s="18"/>
      <c r="AQJ72" s="91"/>
      <c r="AQK72" s="18"/>
      <c r="AQL72" s="153"/>
      <c r="AQM72" s="150"/>
      <c r="AQN72" s="150"/>
      <c r="AQO72" s="150"/>
      <c r="AQP72" s="150"/>
      <c r="AQQ72" s="150"/>
      <c r="AQR72" s="150"/>
      <c r="AQS72" s="14"/>
      <c r="AQT72" s="16"/>
      <c r="AQU72" s="16"/>
      <c r="AQV72" s="67"/>
      <c r="AQW72" s="18"/>
      <c r="AQX72" s="91"/>
      <c r="AQY72" s="18"/>
      <c r="AQZ72" s="91"/>
      <c r="ARA72" s="18"/>
      <c r="ARB72" s="153"/>
      <c r="ARC72" s="150"/>
      <c r="ARD72" s="150"/>
      <c r="ARE72" s="150"/>
      <c r="ARF72" s="150"/>
      <c r="ARG72" s="150"/>
      <c r="ARH72" s="150"/>
      <c r="ARI72" s="14"/>
      <c r="ARJ72" s="16"/>
      <c r="ARK72" s="16"/>
      <c r="ARL72" s="67"/>
      <c r="ARM72" s="18"/>
      <c r="ARN72" s="91"/>
      <c r="ARO72" s="18"/>
      <c r="ARP72" s="91"/>
      <c r="ARQ72" s="18"/>
      <c r="ARR72" s="153"/>
      <c r="ARS72" s="150"/>
      <c r="ART72" s="150"/>
      <c r="ARU72" s="150"/>
      <c r="ARV72" s="150"/>
      <c r="ARW72" s="150"/>
      <c r="ARX72" s="150"/>
      <c r="ARY72" s="14"/>
      <c r="ARZ72" s="16"/>
      <c r="ASA72" s="16"/>
      <c r="ASB72" s="67"/>
      <c r="ASC72" s="18"/>
      <c r="ASD72" s="91"/>
      <c r="ASE72" s="18"/>
      <c r="ASF72" s="91"/>
      <c r="ASG72" s="18"/>
      <c r="ASH72" s="153"/>
      <c r="ASI72" s="150"/>
      <c r="ASJ72" s="150"/>
      <c r="ASK72" s="150"/>
      <c r="ASL72" s="150"/>
      <c r="ASM72" s="150"/>
      <c r="ASN72" s="150"/>
      <c r="ASO72" s="14"/>
      <c r="ASP72" s="16"/>
      <c r="ASQ72" s="16"/>
      <c r="ASR72" s="67"/>
      <c r="ASS72" s="18"/>
      <c r="AST72" s="91"/>
      <c r="ASU72" s="18"/>
      <c r="ASV72" s="91"/>
      <c r="ASW72" s="18"/>
      <c r="ASX72" s="153"/>
      <c r="ASY72" s="150"/>
      <c r="ASZ72" s="150"/>
      <c r="ATA72" s="150"/>
      <c r="ATB72" s="150"/>
      <c r="ATC72" s="150"/>
      <c r="ATD72" s="150"/>
      <c r="ATE72" s="14"/>
      <c r="ATF72" s="16"/>
      <c r="ATG72" s="16"/>
      <c r="ATH72" s="67"/>
      <c r="ATI72" s="18"/>
      <c r="ATJ72" s="91"/>
      <c r="ATK72" s="18"/>
      <c r="ATL72" s="91"/>
      <c r="ATM72" s="18"/>
      <c r="ATN72" s="153"/>
      <c r="ATO72" s="150"/>
      <c r="ATP72" s="150"/>
      <c r="ATQ72" s="150"/>
      <c r="ATR72" s="150"/>
      <c r="ATS72" s="150"/>
      <c r="ATT72" s="150"/>
      <c r="ATU72" s="14"/>
      <c r="ATV72" s="16"/>
      <c r="ATW72" s="16"/>
      <c r="ATX72" s="67"/>
      <c r="ATY72" s="18"/>
      <c r="ATZ72" s="91"/>
      <c r="AUA72" s="18"/>
      <c r="AUB72" s="91"/>
      <c r="AUC72" s="18"/>
      <c r="AUD72" s="153"/>
      <c r="AUE72" s="150"/>
      <c r="AUF72" s="150"/>
      <c r="AUG72" s="150"/>
      <c r="AUH72" s="150"/>
      <c r="AUI72" s="150"/>
      <c r="AUJ72" s="150"/>
      <c r="AUK72" s="14"/>
      <c r="AUL72" s="16"/>
      <c r="AUM72" s="16"/>
      <c r="AUN72" s="67"/>
      <c r="AUO72" s="18"/>
      <c r="AUP72" s="91"/>
      <c r="AUQ72" s="18"/>
      <c r="AUR72" s="91"/>
      <c r="AUS72" s="18"/>
      <c r="AUT72" s="153"/>
      <c r="AUU72" s="150"/>
      <c r="AUV72" s="150"/>
      <c r="AUW72" s="150"/>
      <c r="AUX72" s="150"/>
      <c r="AUY72" s="150"/>
      <c r="AUZ72" s="150"/>
      <c r="AVA72" s="14"/>
      <c r="AVB72" s="16"/>
      <c r="AVC72" s="16"/>
      <c r="AVD72" s="67"/>
      <c r="AVE72" s="18"/>
      <c r="AVF72" s="91"/>
      <c r="AVG72" s="18"/>
      <c r="AVH72" s="91"/>
      <c r="AVI72" s="18"/>
      <c r="AVJ72" s="153"/>
      <c r="AVK72" s="150"/>
      <c r="AVL72" s="150"/>
      <c r="AVM72" s="150"/>
      <c r="AVN72" s="150"/>
      <c r="AVO72" s="150"/>
      <c r="AVP72" s="150"/>
      <c r="AVQ72" s="14"/>
      <c r="AVR72" s="16"/>
      <c r="AVS72" s="16"/>
      <c r="AVT72" s="67"/>
      <c r="AVU72" s="18"/>
      <c r="AVV72" s="91"/>
      <c r="AVW72" s="18"/>
      <c r="AVX72" s="91"/>
      <c r="AVY72" s="18"/>
      <c r="AVZ72" s="153"/>
      <c r="AWA72" s="150"/>
      <c r="AWB72" s="150"/>
      <c r="AWC72" s="150"/>
      <c r="AWD72" s="150"/>
      <c r="AWE72" s="150"/>
      <c r="AWF72" s="150"/>
      <c r="AWG72" s="14"/>
      <c r="AWH72" s="16"/>
      <c r="AWI72" s="16"/>
      <c r="AWJ72" s="67"/>
      <c r="AWK72" s="18"/>
      <c r="AWL72" s="91"/>
      <c r="AWM72" s="18"/>
      <c r="AWN72" s="91"/>
      <c r="AWO72" s="18"/>
      <c r="AWP72" s="153"/>
      <c r="AWQ72" s="150"/>
      <c r="AWR72" s="150"/>
      <c r="AWS72" s="150"/>
      <c r="AWT72" s="150"/>
      <c r="AWU72" s="150"/>
      <c r="AWV72" s="150"/>
      <c r="AWW72" s="14"/>
      <c r="AWX72" s="16"/>
      <c r="AWY72" s="16"/>
      <c r="AWZ72" s="67"/>
      <c r="AXA72" s="18"/>
      <c r="AXB72" s="91"/>
      <c r="AXC72" s="18"/>
      <c r="AXD72" s="91"/>
      <c r="AXE72" s="18"/>
      <c r="AXF72" s="153"/>
      <c r="AXG72" s="150"/>
      <c r="AXH72" s="150"/>
      <c r="AXI72" s="150"/>
      <c r="AXJ72" s="150"/>
      <c r="AXK72" s="150"/>
      <c r="AXL72" s="150"/>
      <c r="AXM72" s="14"/>
      <c r="AXN72" s="16"/>
      <c r="AXO72" s="16"/>
      <c r="AXP72" s="67"/>
      <c r="AXQ72" s="18"/>
      <c r="AXR72" s="91"/>
      <c r="AXS72" s="18"/>
      <c r="AXT72" s="91"/>
      <c r="AXU72" s="18"/>
      <c r="AXV72" s="153"/>
      <c r="AXW72" s="150"/>
      <c r="AXX72" s="150"/>
      <c r="AXY72" s="150"/>
      <c r="AXZ72" s="150"/>
      <c r="AYA72" s="150"/>
      <c r="AYB72" s="150"/>
      <c r="AYC72" s="14"/>
      <c r="AYD72" s="16"/>
      <c r="AYE72" s="16"/>
      <c r="AYF72" s="67"/>
      <c r="AYG72" s="18"/>
      <c r="AYH72" s="91"/>
      <c r="AYI72" s="18"/>
      <c r="AYJ72" s="91"/>
      <c r="AYK72" s="18"/>
      <c r="AYL72" s="153"/>
      <c r="AYM72" s="150"/>
      <c r="AYN72" s="150"/>
      <c r="AYO72" s="150"/>
      <c r="AYP72" s="150"/>
      <c r="AYQ72" s="150"/>
      <c r="AYR72" s="150"/>
      <c r="AYS72" s="14"/>
      <c r="AYT72" s="16"/>
      <c r="AYU72" s="16"/>
      <c r="AYV72" s="67"/>
      <c r="AYW72" s="18"/>
      <c r="AYX72" s="91"/>
      <c r="AYY72" s="18"/>
      <c r="AYZ72" s="91"/>
      <c r="AZA72" s="18"/>
      <c r="AZB72" s="153"/>
      <c r="AZC72" s="150"/>
      <c r="AZD72" s="150"/>
      <c r="AZE72" s="150"/>
      <c r="AZF72" s="150"/>
      <c r="AZG72" s="150"/>
      <c r="AZH72" s="150"/>
      <c r="AZI72" s="14"/>
      <c r="AZJ72" s="16"/>
      <c r="AZK72" s="16"/>
      <c r="AZL72" s="67"/>
      <c r="AZM72" s="18"/>
      <c r="AZN72" s="91"/>
      <c r="AZO72" s="18"/>
      <c r="AZP72" s="91"/>
      <c r="AZQ72" s="18"/>
      <c r="AZR72" s="153"/>
      <c r="AZS72" s="150"/>
      <c r="AZT72" s="150"/>
      <c r="AZU72" s="150"/>
      <c r="AZV72" s="150"/>
      <c r="AZW72" s="150"/>
      <c r="AZX72" s="150"/>
      <c r="AZY72" s="14"/>
      <c r="AZZ72" s="16"/>
      <c r="BAA72" s="16"/>
      <c r="BAB72" s="67"/>
      <c r="BAC72" s="18"/>
      <c r="BAD72" s="91"/>
      <c r="BAE72" s="18"/>
      <c r="BAF72" s="91"/>
      <c r="BAG72" s="18"/>
      <c r="BAH72" s="153"/>
      <c r="BAI72" s="150"/>
      <c r="BAJ72" s="150"/>
      <c r="BAK72" s="150"/>
      <c r="BAL72" s="150"/>
      <c r="BAM72" s="150"/>
      <c r="BAN72" s="150"/>
      <c r="BAO72" s="14"/>
      <c r="BAP72" s="16"/>
      <c r="BAQ72" s="16"/>
      <c r="BAR72" s="67"/>
      <c r="BAS72" s="18"/>
      <c r="BAT72" s="91"/>
      <c r="BAU72" s="18"/>
      <c r="BAV72" s="91"/>
      <c r="BAW72" s="18"/>
      <c r="BAX72" s="153"/>
      <c r="BAY72" s="150"/>
      <c r="BAZ72" s="150"/>
      <c r="BBA72" s="150"/>
      <c r="BBB72" s="150"/>
      <c r="BBC72" s="150"/>
      <c r="BBD72" s="150"/>
      <c r="BBE72" s="14"/>
      <c r="BBF72" s="16"/>
      <c r="BBG72" s="16"/>
      <c r="BBH72" s="67"/>
      <c r="BBI72" s="18"/>
      <c r="BBJ72" s="91"/>
      <c r="BBK72" s="18"/>
      <c r="BBL72" s="91"/>
      <c r="BBM72" s="18"/>
      <c r="BBN72" s="153"/>
      <c r="BBO72" s="150"/>
      <c r="BBP72" s="150"/>
      <c r="BBQ72" s="150"/>
      <c r="BBR72" s="150"/>
      <c r="BBS72" s="150"/>
      <c r="BBT72" s="150"/>
      <c r="BBU72" s="14"/>
      <c r="BBV72" s="16"/>
      <c r="BBW72" s="16"/>
      <c r="BBX72" s="67"/>
      <c r="BBY72" s="18"/>
      <c r="BBZ72" s="91"/>
      <c r="BCA72" s="18"/>
      <c r="BCB72" s="91"/>
      <c r="BCC72" s="18"/>
      <c r="BCD72" s="153"/>
      <c r="BCE72" s="150"/>
      <c r="BCF72" s="150"/>
      <c r="BCG72" s="150"/>
      <c r="BCH72" s="150"/>
      <c r="BCI72" s="150"/>
      <c r="BCJ72" s="150"/>
      <c r="BCK72" s="14"/>
      <c r="BCL72" s="16"/>
      <c r="BCM72" s="16"/>
      <c r="BCN72" s="67"/>
      <c r="BCO72" s="18"/>
      <c r="BCP72" s="91"/>
      <c r="BCQ72" s="18"/>
      <c r="BCR72" s="91"/>
      <c r="BCS72" s="18"/>
      <c r="BCT72" s="153"/>
      <c r="BCU72" s="150"/>
      <c r="BCV72" s="150"/>
      <c r="BCW72" s="150"/>
      <c r="BCX72" s="150"/>
      <c r="BCY72" s="150"/>
      <c r="BCZ72" s="150"/>
      <c r="BDA72" s="14"/>
      <c r="BDB72" s="16"/>
      <c r="BDC72" s="16"/>
      <c r="BDD72" s="67"/>
      <c r="BDE72" s="18"/>
      <c r="BDF72" s="91"/>
      <c r="BDG72" s="18"/>
      <c r="BDH72" s="91"/>
      <c r="BDI72" s="18"/>
      <c r="BDJ72" s="153"/>
      <c r="BDK72" s="150"/>
      <c r="BDL72" s="150"/>
      <c r="BDM72" s="150"/>
      <c r="BDN72" s="150"/>
      <c r="BDO72" s="150"/>
      <c r="BDP72" s="150"/>
      <c r="BDQ72" s="14"/>
      <c r="BDR72" s="16"/>
      <c r="BDS72" s="16"/>
      <c r="BDT72" s="67"/>
      <c r="BDU72" s="18"/>
      <c r="BDV72" s="91"/>
      <c r="BDW72" s="18"/>
      <c r="BDX72" s="91"/>
      <c r="BDY72" s="18"/>
      <c r="BDZ72" s="153"/>
      <c r="BEA72" s="150"/>
      <c r="BEB72" s="150"/>
      <c r="BEC72" s="150"/>
      <c r="BED72" s="150"/>
      <c r="BEE72" s="150"/>
      <c r="BEF72" s="150"/>
      <c r="BEG72" s="14"/>
      <c r="BEH72" s="16"/>
      <c r="BEI72" s="16"/>
      <c r="BEJ72" s="67"/>
      <c r="BEK72" s="18"/>
      <c r="BEL72" s="91"/>
      <c r="BEM72" s="18"/>
      <c r="BEN72" s="91"/>
      <c r="BEO72" s="18"/>
      <c r="BEP72" s="153"/>
      <c r="BEQ72" s="150"/>
      <c r="BER72" s="150"/>
      <c r="BES72" s="150"/>
      <c r="BET72" s="150"/>
      <c r="BEU72" s="150"/>
      <c r="BEV72" s="150"/>
      <c r="BEW72" s="14"/>
      <c r="BEX72" s="16"/>
      <c r="BEY72" s="16"/>
      <c r="BEZ72" s="67"/>
      <c r="BFA72" s="18"/>
      <c r="BFB72" s="91"/>
      <c r="BFC72" s="18"/>
      <c r="BFD72" s="91"/>
      <c r="BFE72" s="18"/>
      <c r="BFF72" s="153"/>
      <c r="BFG72" s="150"/>
      <c r="BFH72" s="150"/>
      <c r="BFI72" s="150"/>
      <c r="BFJ72" s="150"/>
      <c r="BFK72" s="150"/>
      <c r="BFL72" s="150"/>
      <c r="BFM72" s="14"/>
      <c r="BFN72" s="16"/>
      <c r="BFO72" s="16"/>
      <c r="BFP72" s="67"/>
      <c r="BFQ72" s="18"/>
      <c r="BFR72" s="91"/>
      <c r="BFS72" s="18"/>
      <c r="BFT72" s="91"/>
      <c r="BFU72" s="18"/>
      <c r="BFV72" s="153"/>
      <c r="BFW72" s="150"/>
      <c r="BFX72" s="150"/>
      <c r="BFY72" s="150"/>
      <c r="BFZ72" s="150"/>
      <c r="BGA72" s="150"/>
      <c r="BGB72" s="150"/>
      <c r="BGC72" s="14"/>
      <c r="BGD72" s="16"/>
      <c r="BGE72" s="16"/>
      <c r="BGF72" s="67"/>
      <c r="BGG72" s="18"/>
      <c r="BGH72" s="91"/>
      <c r="BGI72" s="18"/>
      <c r="BGJ72" s="91"/>
      <c r="BGK72" s="18"/>
      <c r="BGL72" s="153"/>
      <c r="BGM72" s="150"/>
      <c r="BGN72" s="150"/>
      <c r="BGO72" s="150"/>
      <c r="BGP72" s="150"/>
      <c r="BGQ72" s="150"/>
      <c r="BGR72" s="150"/>
      <c r="BGS72" s="14"/>
      <c r="BGT72" s="16"/>
      <c r="BGU72" s="16"/>
      <c r="BGV72" s="67"/>
      <c r="BGW72" s="18"/>
      <c r="BGX72" s="91"/>
      <c r="BGY72" s="18"/>
      <c r="BGZ72" s="91"/>
      <c r="BHA72" s="18"/>
      <c r="BHB72" s="153"/>
      <c r="BHC72" s="150"/>
      <c r="BHD72" s="150"/>
      <c r="BHE72" s="150"/>
      <c r="BHF72" s="150"/>
      <c r="BHG72" s="150"/>
      <c r="BHH72" s="150"/>
      <c r="BHI72" s="14"/>
      <c r="BHJ72" s="16"/>
      <c r="BHK72" s="16"/>
      <c r="BHL72" s="67"/>
      <c r="BHM72" s="18"/>
      <c r="BHN72" s="91"/>
      <c r="BHO72" s="18"/>
      <c r="BHP72" s="91"/>
      <c r="BHQ72" s="18"/>
      <c r="BHR72" s="153"/>
      <c r="BHS72" s="150"/>
      <c r="BHT72" s="150"/>
      <c r="BHU72" s="150"/>
      <c r="BHV72" s="150"/>
      <c r="BHW72" s="150"/>
      <c r="BHX72" s="150"/>
      <c r="BHY72" s="14"/>
      <c r="BHZ72" s="16"/>
      <c r="BIA72" s="16"/>
      <c r="BIB72" s="67"/>
      <c r="BIC72" s="18"/>
      <c r="BID72" s="91"/>
      <c r="BIE72" s="18"/>
      <c r="BIF72" s="91"/>
      <c r="BIG72" s="18"/>
      <c r="BIH72" s="153"/>
      <c r="BII72" s="150"/>
      <c r="BIJ72" s="150"/>
      <c r="BIK72" s="150"/>
      <c r="BIL72" s="150"/>
      <c r="BIM72" s="150"/>
      <c r="BIN72" s="150"/>
      <c r="BIO72" s="14"/>
      <c r="BIP72" s="16"/>
      <c r="BIQ72" s="16"/>
      <c r="BIR72" s="67"/>
      <c r="BIS72" s="18"/>
      <c r="BIT72" s="91"/>
      <c r="BIU72" s="18"/>
      <c r="BIV72" s="91"/>
      <c r="BIW72" s="18"/>
      <c r="BIX72" s="153"/>
      <c r="BIY72" s="150"/>
      <c r="BIZ72" s="150"/>
      <c r="BJA72" s="150"/>
      <c r="BJB72" s="150"/>
      <c r="BJC72" s="150"/>
      <c r="BJD72" s="150"/>
      <c r="BJE72" s="14"/>
      <c r="BJF72" s="16"/>
      <c r="BJG72" s="16"/>
      <c r="BJH72" s="67"/>
      <c r="BJI72" s="18"/>
      <c r="BJJ72" s="91"/>
      <c r="BJK72" s="18"/>
      <c r="BJL72" s="91"/>
      <c r="BJM72" s="18"/>
      <c r="BJN72" s="153"/>
      <c r="BJO72" s="150"/>
      <c r="BJP72" s="150"/>
      <c r="BJQ72" s="150"/>
      <c r="BJR72" s="150"/>
      <c r="BJS72" s="150"/>
      <c r="BJT72" s="150"/>
      <c r="BJU72" s="14"/>
      <c r="BJV72" s="16"/>
      <c r="BJW72" s="16"/>
      <c r="BJX72" s="67"/>
      <c r="BJY72" s="18"/>
      <c r="BJZ72" s="91"/>
      <c r="BKA72" s="18"/>
      <c r="BKB72" s="91"/>
      <c r="BKC72" s="18"/>
      <c r="BKD72" s="153"/>
      <c r="BKE72" s="150"/>
      <c r="BKF72" s="150"/>
      <c r="BKG72" s="150"/>
      <c r="BKH72" s="150"/>
      <c r="BKI72" s="150"/>
      <c r="BKJ72" s="150"/>
      <c r="BKK72" s="14"/>
      <c r="BKL72" s="16"/>
      <c r="BKM72" s="16"/>
      <c r="BKN72" s="67"/>
      <c r="BKO72" s="18"/>
      <c r="BKP72" s="91"/>
      <c r="BKQ72" s="18"/>
      <c r="BKR72" s="91"/>
      <c r="BKS72" s="18"/>
      <c r="BKT72" s="153"/>
      <c r="BKU72" s="150"/>
      <c r="BKV72" s="150"/>
      <c r="BKW72" s="150"/>
      <c r="BKX72" s="150"/>
      <c r="BKY72" s="150"/>
      <c r="BKZ72" s="150"/>
      <c r="BLA72" s="14"/>
      <c r="BLB72" s="16"/>
      <c r="BLC72" s="16"/>
      <c r="BLD72" s="67"/>
      <c r="BLE72" s="18"/>
      <c r="BLF72" s="91"/>
      <c r="BLG72" s="18"/>
      <c r="BLH72" s="91"/>
      <c r="BLI72" s="18"/>
      <c r="BLJ72" s="153"/>
      <c r="BLK72" s="150"/>
      <c r="BLL72" s="150"/>
      <c r="BLM72" s="150"/>
      <c r="BLN72" s="150"/>
      <c r="BLO72" s="150"/>
      <c r="BLP72" s="150"/>
      <c r="BLQ72" s="14"/>
      <c r="BLR72" s="16"/>
      <c r="BLS72" s="16"/>
      <c r="BLT72" s="67"/>
      <c r="BLU72" s="18"/>
      <c r="BLV72" s="91"/>
      <c r="BLW72" s="18"/>
      <c r="BLX72" s="91"/>
      <c r="BLY72" s="18"/>
      <c r="BLZ72" s="153"/>
      <c r="BMA72" s="150"/>
      <c r="BMB72" s="150"/>
      <c r="BMC72" s="150"/>
      <c r="BMD72" s="150"/>
      <c r="BME72" s="150"/>
      <c r="BMF72" s="150"/>
      <c r="BMG72" s="14"/>
      <c r="BMH72" s="16"/>
      <c r="BMI72" s="16"/>
      <c r="BMJ72" s="67"/>
      <c r="BMK72" s="18"/>
      <c r="BML72" s="91"/>
      <c r="BMM72" s="18"/>
      <c r="BMN72" s="91"/>
      <c r="BMO72" s="18"/>
      <c r="BMP72" s="153"/>
      <c r="BMQ72" s="150"/>
      <c r="BMR72" s="150"/>
      <c r="BMS72" s="150"/>
      <c r="BMT72" s="150"/>
      <c r="BMU72" s="150"/>
      <c r="BMV72" s="150"/>
      <c r="BMW72" s="14"/>
      <c r="BMX72" s="16"/>
      <c r="BMY72" s="16"/>
      <c r="BMZ72" s="67"/>
      <c r="BNA72" s="18"/>
      <c r="BNB72" s="91"/>
      <c r="BNC72" s="18"/>
      <c r="BND72" s="91"/>
      <c r="BNE72" s="18"/>
      <c r="BNF72" s="153"/>
      <c r="BNG72" s="150"/>
      <c r="BNH72" s="150"/>
      <c r="BNI72" s="150"/>
      <c r="BNJ72" s="150"/>
      <c r="BNK72" s="150"/>
      <c r="BNL72" s="150"/>
      <c r="BNM72" s="14"/>
      <c r="BNN72" s="16"/>
      <c r="BNO72" s="16"/>
      <c r="BNP72" s="67"/>
      <c r="BNQ72" s="18"/>
      <c r="BNR72" s="91"/>
      <c r="BNS72" s="18"/>
      <c r="BNT72" s="91"/>
      <c r="BNU72" s="18"/>
      <c r="BNV72" s="153"/>
      <c r="BNW72" s="150"/>
      <c r="BNX72" s="150"/>
      <c r="BNY72" s="150"/>
      <c r="BNZ72" s="150"/>
      <c r="BOA72" s="150"/>
      <c r="BOB72" s="150"/>
      <c r="BOC72" s="14"/>
      <c r="BOD72" s="16"/>
      <c r="BOE72" s="16"/>
      <c r="BOF72" s="67"/>
      <c r="BOG72" s="18"/>
      <c r="BOH72" s="91"/>
      <c r="BOI72" s="18"/>
      <c r="BOJ72" s="91"/>
      <c r="BOK72" s="18"/>
      <c r="BOL72" s="153"/>
      <c r="BOM72" s="150"/>
      <c r="BON72" s="150"/>
      <c r="BOO72" s="150"/>
      <c r="BOP72" s="150"/>
      <c r="BOQ72" s="150"/>
      <c r="BOR72" s="150"/>
      <c r="BOS72" s="14"/>
      <c r="BOT72" s="16"/>
      <c r="BOU72" s="16"/>
      <c r="BOV72" s="67"/>
      <c r="BOW72" s="18"/>
      <c r="BOX72" s="91"/>
      <c r="BOY72" s="18"/>
      <c r="BOZ72" s="91"/>
      <c r="BPA72" s="18"/>
      <c r="BPB72" s="153"/>
      <c r="BPC72" s="150"/>
      <c r="BPD72" s="150"/>
      <c r="BPE72" s="150"/>
      <c r="BPF72" s="150"/>
      <c r="BPG72" s="150"/>
      <c r="BPH72" s="150"/>
      <c r="BPI72" s="14"/>
      <c r="BPJ72" s="16"/>
      <c r="BPK72" s="16"/>
      <c r="BPL72" s="67"/>
      <c r="BPM72" s="18"/>
      <c r="BPN72" s="91"/>
      <c r="BPO72" s="18"/>
      <c r="BPP72" s="91"/>
      <c r="BPQ72" s="18"/>
      <c r="BPR72" s="153"/>
      <c r="BPS72" s="150"/>
      <c r="BPT72" s="150"/>
      <c r="BPU72" s="150"/>
      <c r="BPV72" s="150"/>
      <c r="BPW72" s="150"/>
      <c r="BPX72" s="150"/>
      <c r="BPY72" s="14"/>
      <c r="BPZ72" s="16"/>
      <c r="BQA72" s="16"/>
      <c r="BQB72" s="67"/>
      <c r="BQC72" s="18"/>
      <c r="BQD72" s="91"/>
      <c r="BQE72" s="18"/>
      <c r="BQF72" s="91"/>
      <c r="BQG72" s="18"/>
      <c r="BQH72" s="153"/>
      <c r="BQI72" s="150"/>
      <c r="BQJ72" s="150"/>
      <c r="BQK72" s="150"/>
      <c r="BQL72" s="150"/>
      <c r="BQM72" s="150"/>
      <c r="BQN72" s="150"/>
      <c r="BQO72" s="14"/>
      <c r="BQP72" s="16"/>
      <c r="BQQ72" s="16"/>
      <c r="BQR72" s="67"/>
      <c r="BQS72" s="18"/>
      <c r="BQT72" s="91"/>
      <c r="BQU72" s="18"/>
      <c r="BQV72" s="91"/>
      <c r="BQW72" s="18"/>
      <c r="BQX72" s="153"/>
      <c r="BQY72" s="150"/>
      <c r="BQZ72" s="150"/>
      <c r="BRA72" s="150"/>
      <c r="BRB72" s="150"/>
      <c r="BRC72" s="150"/>
      <c r="BRD72" s="150"/>
      <c r="BRE72" s="14"/>
      <c r="BRF72" s="16"/>
      <c r="BRG72" s="16"/>
      <c r="BRH72" s="67"/>
      <c r="BRI72" s="18"/>
      <c r="BRJ72" s="91"/>
      <c r="BRK72" s="18"/>
      <c r="BRL72" s="91"/>
      <c r="BRM72" s="18"/>
      <c r="BRN72" s="153"/>
      <c r="BRO72" s="150"/>
      <c r="BRP72" s="150"/>
      <c r="BRQ72" s="150"/>
      <c r="BRR72" s="150"/>
      <c r="BRS72" s="150"/>
      <c r="BRT72" s="150"/>
      <c r="BRU72" s="14"/>
      <c r="BRV72" s="16"/>
      <c r="BRW72" s="16"/>
      <c r="BRX72" s="67"/>
      <c r="BRY72" s="18"/>
      <c r="BRZ72" s="91"/>
      <c r="BSA72" s="18"/>
      <c r="BSB72" s="91"/>
      <c r="BSC72" s="18"/>
      <c r="BSD72" s="153"/>
      <c r="BSE72" s="150"/>
      <c r="BSF72" s="150"/>
      <c r="BSG72" s="150"/>
      <c r="BSH72" s="150"/>
      <c r="BSI72" s="150"/>
      <c r="BSJ72" s="150"/>
      <c r="BSK72" s="14"/>
      <c r="BSL72" s="16"/>
      <c r="BSM72" s="16"/>
      <c r="BSN72" s="67"/>
      <c r="BSO72" s="18"/>
      <c r="BSP72" s="91"/>
      <c r="BSQ72" s="18"/>
      <c r="BSR72" s="91"/>
      <c r="BSS72" s="18"/>
      <c r="BST72" s="153"/>
      <c r="BSU72" s="150"/>
      <c r="BSV72" s="150"/>
      <c r="BSW72" s="150"/>
      <c r="BSX72" s="150"/>
      <c r="BSY72" s="150"/>
      <c r="BSZ72" s="150"/>
      <c r="BTA72" s="14"/>
      <c r="BTB72" s="16"/>
      <c r="BTC72" s="16"/>
      <c r="BTD72" s="67"/>
      <c r="BTE72" s="18"/>
      <c r="BTF72" s="91"/>
      <c r="BTG72" s="18"/>
      <c r="BTH72" s="91"/>
      <c r="BTI72" s="18"/>
      <c r="BTJ72" s="153"/>
      <c r="BTK72" s="150"/>
      <c r="BTL72" s="150"/>
      <c r="BTM72" s="150"/>
      <c r="BTN72" s="150"/>
      <c r="BTO72" s="150"/>
      <c r="BTP72" s="150"/>
      <c r="BTQ72" s="14"/>
      <c r="BTR72" s="16"/>
      <c r="BTS72" s="16"/>
      <c r="BTT72" s="67"/>
      <c r="BTU72" s="18"/>
      <c r="BTV72" s="91"/>
      <c r="BTW72" s="18"/>
      <c r="BTX72" s="91"/>
      <c r="BTY72" s="18"/>
      <c r="BTZ72" s="153"/>
      <c r="BUA72" s="150"/>
      <c r="BUB72" s="150"/>
      <c r="BUC72" s="150"/>
      <c r="BUD72" s="150"/>
      <c r="BUE72" s="150"/>
      <c r="BUF72" s="150"/>
      <c r="BUG72" s="14"/>
      <c r="BUH72" s="16"/>
      <c r="BUI72" s="16"/>
      <c r="BUJ72" s="67"/>
      <c r="BUK72" s="18"/>
      <c r="BUL72" s="91"/>
      <c r="BUM72" s="18"/>
      <c r="BUN72" s="91"/>
      <c r="BUO72" s="18"/>
      <c r="BUP72" s="153"/>
      <c r="BUQ72" s="150"/>
      <c r="BUR72" s="150"/>
      <c r="BUS72" s="150"/>
      <c r="BUT72" s="150"/>
      <c r="BUU72" s="150"/>
      <c r="BUV72" s="150"/>
      <c r="BUW72" s="14"/>
      <c r="BUX72" s="16"/>
      <c r="BUY72" s="16"/>
      <c r="BUZ72" s="67"/>
      <c r="BVA72" s="18"/>
      <c r="BVB72" s="91"/>
      <c r="BVC72" s="18"/>
      <c r="BVD72" s="91"/>
      <c r="BVE72" s="18"/>
      <c r="BVF72" s="153"/>
      <c r="BVG72" s="150"/>
      <c r="BVH72" s="150"/>
      <c r="BVI72" s="150"/>
      <c r="BVJ72" s="150"/>
      <c r="BVK72" s="150"/>
      <c r="BVL72" s="150"/>
      <c r="BVM72" s="14"/>
      <c r="BVN72" s="16"/>
      <c r="BVO72" s="16"/>
      <c r="BVP72" s="67"/>
      <c r="BVQ72" s="18"/>
      <c r="BVR72" s="91"/>
      <c r="BVS72" s="18"/>
      <c r="BVT72" s="91"/>
      <c r="BVU72" s="18"/>
      <c r="BVV72" s="153"/>
      <c r="BVW72" s="150"/>
      <c r="BVX72" s="150"/>
      <c r="BVY72" s="150"/>
      <c r="BVZ72" s="150"/>
      <c r="BWA72" s="150"/>
      <c r="BWB72" s="150"/>
      <c r="BWC72" s="14"/>
      <c r="BWD72" s="16"/>
      <c r="BWE72" s="16"/>
      <c r="BWF72" s="67"/>
      <c r="BWG72" s="18"/>
      <c r="BWH72" s="91"/>
      <c r="BWI72" s="18"/>
      <c r="BWJ72" s="91"/>
      <c r="BWK72" s="18"/>
      <c r="BWL72" s="153"/>
      <c r="BWM72" s="150"/>
      <c r="BWN72" s="150"/>
      <c r="BWO72" s="150"/>
      <c r="BWP72" s="150"/>
      <c r="BWQ72" s="150"/>
      <c r="BWR72" s="150"/>
      <c r="BWS72" s="14"/>
      <c r="BWT72" s="16"/>
      <c r="BWU72" s="16"/>
      <c r="BWV72" s="67"/>
      <c r="BWW72" s="18"/>
      <c r="BWX72" s="91"/>
      <c r="BWY72" s="18"/>
      <c r="BWZ72" s="91"/>
      <c r="BXA72" s="18"/>
      <c r="BXB72" s="153"/>
      <c r="BXC72" s="150"/>
      <c r="BXD72" s="150"/>
      <c r="BXE72" s="150"/>
      <c r="BXF72" s="150"/>
      <c r="BXG72" s="150"/>
      <c r="BXH72" s="150"/>
      <c r="BXI72" s="14"/>
      <c r="BXJ72" s="16"/>
      <c r="BXK72" s="16"/>
      <c r="BXL72" s="67"/>
      <c r="BXM72" s="18"/>
      <c r="BXN72" s="91"/>
      <c r="BXO72" s="18"/>
      <c r="BXP72" s="91"/>
      <c r="BXQ72" s="18"/>
      <c r="BXR72" s="153"/>
      <c r="BXS72" s="150"/>
      <c r="BXT72" s="150"/>
      <c r="BXU72" s="150"/>
      <c r="BXV72" s="150"/>
      <c r="BXW72" s="150"/>
      <c r="BXX72" s="150"/>
      <c r="BXY72" s="14"/>
      <c r="BXZ72" s="16"/>
      <c r="BYA72" s="16"/>
      <c r="BYB72" s="67"/>
      <c r="BYC72" s="18"/>
      <c r="BYD72" s="91"/>
      <c r="BYE72" s="18"/>
      <c r="BYF72" s="91"/>
      <c r="BYG72" s="18"/>
      <c r="BYH72" s="153"/>
      <c r="BYI72" s="150"/>
      <c r="BYJ72" s="150"/>
      <c r="BYK72" s="150"/>
      <c r="BYL72" s="150"/>
      <c r="BYM72" s="150"/>
      <c r="BYN72" s="150"/>
      <c r="BYO72" s="14"/>
      <c r="BYP72" s="16"/>
      <c r="BYQ72" s="16"/>
      <c r="BYR72" s="67"/>
      <c r="BYS72" s="18"/>
      <c r="BYT72" s="91"/>
      <c r="BYU72" s="18"/>
      <c r="BYV72" s="91"/>
      <c r="BYW72" s="18"/>
      <c r="BYX72" s="153"/>
      <c r="BYY72" s="150"/>
      <c r="BYZ72" s="150"/>
      <c r="BZA72" s="150"/>
      <c r="BZB72" s="150"/>
      <c r="BZC72" s="150"/>
      <c r="BZD72" s="150"/>
      <c r="BZE72" s="14"/>
      <c r="BZF72" s="16"/>
      <c r="BZG72" s="16"/>
      <c r="BZH72" s="67"/>
      <c r="BZI72" s="18"/>
      <c r="BZJ72" s="91"/>
      <c r="BZK72" s="18"/>
      <c r="BZL72" s="91"/>
      <c r="BZM72" s="18"/>
      <c r="BZN72" s="153"/>
      <c r="BZO72" s="150"/>
      <c r="BZP72" s="150"/>
      <c r="BZQ72" s="150"/>
      <c r="BZR72" s="150"/>
      <c r="BZS72" s="150"/>
      <c r="BZT72" s="150"/>
      <c r="BZU72" s="14"/>
      <c r="BZV72" s="16"/>
      <c r="BZW72" s="16"/>
      <c r="BZX72" s="67"/>
      <c r="BZY72" s="18"/>
      <c r="BZZ72" s="91"/>
      <c r="CAA72" s="18"/>
      <c r="CAB72" s="91"/>
      <c r="CAC72" s="18"/>
      <c r="CAD72" s="153"/>
      <c r="CAE72" s="150"/>
      <c r="CAF72" s="150"/>
      <c r="CAG72" s="150"/>
      <c r="CAH72" s="150"/>
      <c r="CAI72" s="150"/>
      <c r="CAJ72" s="150"/>
      <c r="CAK72" s="14"/>
      <c r="CAL72" s="16"/>
      <c r="CAM72" s="16"/>
      <c r="CAN72" s="67"/>
      <c r="CAO72" s="18"/>
      <c r="CAP72" s="91"/>
      <c r="CAQ72" s="18"/>
      <c r="CAR72" s="91"/>
      <c r="CAS72" s="18"/>
      <c r="CAT72" s="153"/>
      <c r="CAU72" s="150"/>
      <c r="CAV72" s="150"/>
      <c r="CAW72" s="150"/>
      <c r="CAX72" s="150"/>
      <c r="CAY72" s="150"/>
      <c r="CAZ72" s="150"/>
      <c r="CBA72" s="14"/>
      <c r="CBB72" s="16"/>
      <c r="CBC72" s="16"/>
      <c r="CBD72" s="67"/>
      <c r="CBE72" s="18"/>
      <c r="CBF72" s="91"/>
      <c r="CBG72" s="18"/>
      <c r="CBH72" s="91"/>
      <c r="CBI72" s="18"/>
      <c r="CBJ72" s="153"/>
      <c r="CBK72" s="150"/>
      <c r="CBL72" s="150"/>
      <c r="CBM72" s="150"/>
      <c r="CBN72" s="150"/>
      <c r="CBO72" s="150"/>
      <c r="CBP72" s="150"/>
      <c r="CBQ72" s="14"/>
      <c r="CBR72" s="16"/>
      <c r="CBS72" s="16"/>
      <c r="CBT72" s="67"/>
      <c r="CBU72" s="18"/>
      <c r="CBV72" s="91"/>
      <c r="CBW72" s="18"/>
      <c r="CBX72" s="91"/>
      <c r="CBY72" s="18"/>
      <c r="CBZ72" s="153"/>
      <c r="CCA72" s="150"/>
      <c r="CCB72" s="150"/>
      <c r="CCC72" s="150"/>
      <c r="CCD72" s="150"/>
      <c r="CCE72" s="150"/>
      <c r="CCF72" s="150"/>
      <c r="CCG72" s="14"/>
      <c r="CCH72" s="16"/>
      <c r="CCI72" s="16"/>
      <c r="CCJ72" s="67"/>
      <c r="CCK72" s="18"/>
      <c r="CCL72" s="91"/>
      <c r="CCM72" s="18"/>
      <c r="CCN72" s="91"/>
      <c r="CCO72" s="18"/>
      <c r="CCP72" s="153"/>
      <c r="CCQ72" s="150"/>
      <c r="CCR72" s="150"/>
      <c r="CCS72" s="150"/>
      <c r="CCT72" s="150"/>
      <c r="CCU72" s="150"/>
      <c r="CCV72" s="150"/>
      <c r="CCW72" s="14"/>
      <c r="CCX72" s="16"/>
      <c r="CCY72" s="16"/>
      <c r="CCZ72" s="67"/>
      <c r="CDA72" s="18"/>
      <c r="CDB72" s="91"/>
      <c r="CDC72" s="18"/>
      <c r="CDD72" s="91"/>
      <c r="CDE72" s="18"/>
      <c r="CDF72" s="153"/>
      <c r="CDG72" s="150"/>
      <c r="CDH72" s="150"/>
      <c r="CDI72" s="150"/>
      <c r="CDJ72" s="150"/>
      <c r="CDK72" s="150"/>
      <c r="CDL72" s="150"/>
      <c r="CDM72" s="14"/>
      <c r="CDN72" s="16"/>
      <c r="CDO72" s="16"/>
      <c r="CDP72" s="67"/>
      <c r="CDQ72" s="18"/>
      <c r="CDR72" s="91"/>
      <c r="CDS72" s="18"/>
      <c r="CDT72" s="91"/>
      <c r="CDU72" s="18"/>
      <c r="CDV72" s="153"/>
      <c r="CDW72" s="150"/>
      <c r="CDX72" s="150"/>
      <c r="CDY72" s="150"/>
      <c r="CDZ72" s="150"/>
      <c r="CEA72" s="150"/>
      <c r="CEB72" s="150"/>
      <c r="CEC72" s="14"/>
      <c r="CED72" s="16"/>
      <c r="CEE72" s="16"/>
      <c r="CEF72" s="67"/>
      <c r="CEG72" s="18"/>
      <c r="CEH72" s="91"/>
      <c r="CEI72" s="18"/>
      <c r="CEJ72" s="91"/>
      <c r="CEK72" s="18"/>
      <c r="CEL72" s="153"/>
      <c r="CEM72" s="150"/>
      <c r="CEN72" s="150"/>
      <c r="CEO72" s="150"/>
      <c r="CEP72" s="150"/>
      <c r="CEQ72" s="150"/>
      <c r="CER72" s="150"/>
      <c r="CES72" s="14"/>
      <c r="CET72" s="16"/>
      <c r="CEU72" s="16"/>
      <c r="CEV72" s="67"/>
      <c r="CEW72" s="18"/>
      <c r="CEX72" s="91"/>
      <c r="CEY72" s="18"/>
      <c r="CEZ72" s="91"/>
      <c r="CFA72" s="18"/>
      <c r="CFB72" s="153"/>
      <c r="CFC72" s="150"/>
      <c r="CFD72" s="150"/>
      <c r="CFE72" s="150"/>
      <c r="CFF72" s="150"/>
      <c r="CFG72" s="150"/>
      <c r="CFH72" s="150"/>
      <c r="CFI72" s="14"/>
      <c r="CFJ72" s="16"/>
      <c r="CFK72" s="16"/>
      <c r="CFL72" s="67"/>
      <c r="CFM72" s="18"/>
      <c r="CFN72" s="91"/>
      <c r="CFO72" s="18"/>
      <c r="CFP72" s="91"/>
      <c r="CFQ72" s="18"/>
      <c r="CFR72" s="153"/>
      <c r="CFS72" s="150"/>
      <c r="CFT72" s="150"/>
      <c r="CFU72" s="150"/>
      <c r="CFV72" s="150"/>
      <c r="CFW72" s="150"/>
      <c r="CFX72" s="150"/>
      <c r="CFY72" s="14"/>
      <c r="CFZ72" s="16"/>
      <c r="CGA72" s="16"/>
      <c r="CGB72" s="67"/>
      <c r="CGC72" s="18"/>
      <c r="CGD72" s="91"/>
      <c r="CGE72" s="18"/>
      <c r="CGF72" s="91"/>
      <c r="CGG72" s="18"/>
      <c r="CGH72" s="153"/>
      <c r="CGI72" s="150"/>
      <c r="CGJ72" s="150"/>
      <c r="CGK72" s="150"/>
      <c r="CGL72" s="150"/>
      <c r="CGM72" s="150"/>
      <c r="CGN72" s="150"/>
      <c r="CGO72" s="14"/>
      <c r="CGP72" s="16"/>
      <c r="CGQ72" s="16"/>
      <c r="CGR72" s="67"/>
      <c r="CGS72" s="18"/>
      <c r="CGT72" s="91"/>
      <c r="CGU72" s="18"/>
      <c r="CGV72" s="91"/>
      <c r="CGW72" s="18"/>
      <c r="CGX72" s="153"/>
      <c r="CGY72" s="150"/>
      <c r="CGZ72" s="150"/>
      <c r="CHA72" s="150"/>
      <c r="CHB72" s="150"/>
      <c r="CHC72" s="150"/>
      <c r="CHD72" s="150"/>
      <c r="CHE72" s="14"/>
      <c r="CHF72" s="16"/>
      <c r="CHG72" s="16"/>
      <c r="CHH72" s="67"/>
      <c r="CHI72" s="18"/>
      <c r="CHJ72" s="91"/>
      <c r="CHK72" s="18"/>
      <c r="CHL72" s="91"/>
      <c r="CHM72" s="18"/>
      <c r="CHN72" s="153"/>
      <c r="CHO72" s="150"/>
      <c r="CHP72" s="150"/>
      <c r="CHQ72" s="150"/>
      <c r="CHR72" s="150"/>
      <c r="CHS72" s="150"/>
      <c r="CHT72" s="150"/>
      <c r="CHU72" s="14"/>
      <c r="CHV72" s="16"/>
      <c r="CHW72" s="16"/>
      <c r="CHX72" s="67"/>
      <c r="CHY72" s="18"/>
      <c r="CHZ72" s="91"/>
      <c r="CIA72" s="18"/>
      <c r="CIB72" s="91"/>
      <c r="CIC72" s="18"/>
      <c r="CID72" s="153"/>
      <c r="CIE72" s="150"/>
      <c r="CIF72" s="150"/>
      <c r="CIG72" s="150"/>
      <c r="CIH72" s="150"/>
      <c r="CII72" s="150"/>
      <c r="CIJ72" s="150"/>
      <c r="CIK72" s="14"/>
      <c r="CIL72" s="16"/>
      <c r="CIM72" s="16"/>
      <c r="CIN72" s="67"/>
      <c r="CIO72" s="18"/>
      <c r="CIP72" s="91"/>
      <c r="CIQ72" s="18"/>
      <c r="CIR72" s="91"/>
      <c r="CIS72" s="18"/>
      <c r="CIT72" s="153"/>
      <c r="CIU72" s="150"/>
      <c r="CIV72" s="150"/>
      <c r="CIW72" s="150"/>
      <c r="CIX72" s="150"/>
      <c r="CIY72" s="150"/>
      <c r="CIZ72" s="150"/>
      <c r="CJA72" s="14"/>
      <c r="CJB72" s="16"/>
      <c r="CJC72" s="16"/>
      <c r="CJD72" s="67"/>
      <c r="CJE72" s="18"/>
      <c r="CJF72" s="91"/>
      <c r="CJG72" s="18"/>
      <c r="CJH72" s="91"/>
      <c r="CJI72" s="18"/>
      <c r="CJJ72" s="153"/>
      <c r="CJK72" s="150"/>
      <c r="CJL72" s="150"/>
      <c r="CJM72" s="150"/>
      <c r="CJN72" s="150"/>
      <c r="CJO72" s="150"/>
      <c r="CJP72" s="150"/>
      <c r="CJQ72" s="14"/>
      <c r="CJR72" s="16"/>
      <c r="CJS72" s="16"/>
      <c r="CJT72" s="67"/>
      <c r="CJU72" s="18"/>
      <c r="CJV72" s="91"/>
      <c r="CJW72" s="18"/>
      <c r="CJX72" s="91"/>
      <c r="CJY72" s="18"/>
      <c r="CJZ72" s="153"/>
      <c r="CKA72" s="150"/>
      <c r="CKB72" s="150"/>
      <c r="CKC72" s="150"/>
      <c r="CKD72" s="150"/>
      <c r="CKE72" s="150"/>
      <c r="CKF72" s="150"/>
      <c r="CKG72" s="14"/>
      <c r="CKH72" s="16"/>
      <c r="CKI72" s="16"/>
      <c r="CKJ72" s="67"/>
      <c r="CKK72" s="18"/>
      <c r="CKL72" s="91"/>
      <c r="CKM72" s="18"/>
      <c r="CKN72" s="91"/>
      <c r="CKO72" s="18"/>
      <c r="CKP72" s="153"/>
      <c r="CKQ72" s="150"/>
      <c r="CKR72" s="150"/>
      <c r="CKS72" s="150"/>
      <c r="CKT72" s="150"/>
      <c r="CKU72" s="150"/>
      <c r="CKV72" s="150"/>
      <c r="CKW72" s="14"/>
      <c r="CKX72" s="16"/>
      <c r="CKY72" s="16"/>
      <c r="CKZ72" s="67"/>
      <c r="CLA72" s="18"/>
      <c r="CLB72" s="91"/>
      <c r="CLC72" s="18"/>
      <c r="CLD72" s="91"/>
      <c r="CLE72" s="18"/>
      <c r="CLF72" s="153"/>
      <c r="CLG72" s="150"/>
      <c r="CLH72" s="150"/>
      <c r="CLI72" s="150"/>
      <c r="CLJ72" s="150"/>
      <c r="CLK72" s="150"/>
      <c r="CLL72" s="150"/>
      <c r="CLM72" s="14"/>
      <c r="CLN72" s="16"/>
      <c r="CLO72" s="16"/>
      <c r="CLP72" s="67"/>
      <c r="CLQ72" s="18"/>
      <c r="CLR72" s="91"/>
      <c r="CLS72" s="18"/>
      <c r="CLT72" s="91"/>
      <c r="CLU72" s="18"/>
      <c r="CLV72" s="153"/>
      <c r="CLW72" s="150"/>
      <c r="CLX72" s="150"/>
      <c r="CLY72" s="150"/>
      <c r="CLZ72" s="150"/>
      <c r="CMA72" s="150"/>
      <c r="CMB72" s="150"/>
      <c r="CMC72" s="14"/>
      <c r="CMD72" s="16"/>
      <c r="CME72" s="16"/>
      <c r="CMF72" s="67"/>
      <c r="CMG72" s="18"/>
      <c r="CMH72" s="91"/>
      <c r="CMI72" s="18"/>
      <c r="CMJ72" s="91"/>
      <c r="CMK72" s="18"/>
      <c r="CML72" s="153"/>
      <c r="CMM72" s="150"/>
      <c r="CMN72" s="150"/>
      <c r="CMO72" s="150"/>
      <c r="CMP72" s="150"/>
      <c r="CMQ72" s="150"/>
      <c r="CMR72" s="150"/>
      <c r="CMS72" s="14"/>
      <c r="CMT72" s="16"/>
      <c r="CMU72" s="16"/>
      <c r="CMV72" s="67"/>
      <c r="CMW72" s="18"/>
      <c r="CMX72" s="91"/>
      <c r="CMY72" s="18"/>
      <c r="CMZ72" s="91"/>
      <c r="CNA72" s="18"/>
      <c r="CNB72" s="153"/>
      <c r="CNC72" s="150"/>
      <c r="CND72" s="150"/>
      <c r="CNE72" s="150"/>
      <c r="CNF72" s="150"/>
      <c r="CNG72" s="150"/>
      <c r="CNH72" s="150"/>
      <c r="CNI72" s="14"/>
      <c r="CNJ72" s="16"/>
      <c r="CNK72" s="16"/>
      <c r="CNL72" s="67"/>
      <c r="CNM72" s="18"/>
      <c r="CNN72" s="91"/>
      <c r="CNO72" s="18"/>
      <c r="CNP72" s="91"/>
      <c r="CNQ72" s="18"/>
      <c r="CNR72" s="153"/>
      <c r="CNS72" s="150"/>
      <c r="CNT72" s="150"/>
      <c r="CNU72" s="150"/>
      <c r="CNV72" s="150"/>
      <c r="CNW72" s="150"/>
      <c r="CNX72" s="150"/>
      <c r="CNY72" s="14"/>
      <c r="CNZ72" s="16"/>
      <c r="COA72" s="16"/>
      <c r="COB72" s="67"/>
      <c r="COC72" s="18"/>
      <c r="COD72" s="91"/>
      <c r="COE72" s="18"/>
      <c r="COF72" s="91"/>
      <c r="COG72" s="18"/>
      <c r="COH72" s="153"/>
      <c r="COI72" s="150"/>
      <c r="COJ72" s="150"/>
      <c r="COK72" s="150"/>
      <c r="COL72" s="150"/>
      <c r="COM72" s="150"/>
      <c r="CON72" s="150"/>
      <c r="COO72" s="14"/>
      <c r="COP72" s="16"/>
      <c r="COQ72" s="16"/>
      <c r="COR72" s="67"/>
      <c r="COS72" s="18"/>
      <c r="COT72" s="91"/>
      <c r="COU72" s="18"/>
      <c r="COV72" s="91"/>
      <c r="COW72" s="18"/>
      <c r="COX72" s="153"/>
      <c r="COY72" s="150"/>
      <c r="COZ72" s="150"/>
      <c r="CPA72" s="150"/>
      <c r="CPB72" s="150"/>
      <c r="CPC72" s="150"/>
      <c r="CPD72" s="150"/>
      <c r="CPE72" s="14"/>
      <c r="CPF72" s="16"/>
      <c r="CPG72" s="16"/>
      <c r="CPH72" s="67"/>
      <c r="CPI72" s="18"/>
      <c r="CPJ72" s="91"/>
      <c r="CPK72" s="18"/>
      <c r="CPL72" s="91"/>
      <c r="CPM72" s="18"/>
      <c r="CPN72" s="153"/>
      <c r="CPO72" s="150"/>
      <c r="CPP72" s="150"/>
      <c r="CPQ72" s="150"/>
      <c r="CPR72" s="150"/>
      <c r="CPS72" s="150"/>
      <c r="CPT72" s="150"/>
      <c r="CPU72" s="14"/>
      <c r="CPV72" s="16"/>
      <c r="CPW72" s="16"/>
      <c r="CPX72" s="67"/>
      <c r="CPY72" s="18"/>
      <c r="CPZ72" s="91"/>
      <c r="CQA72" s="18"/>
      <c r="CQB72" s="91"/>
      <c r="CQC72" s="18"/>
      <c r="CQD72" s="153"/>
      <c r="CQE72" s="150"/>
      <c r="CQF72" s="150"/>
      <c r="CQG72" s="150"/>
      <c r="CQH72" s="150"/>
      <c r="CQI72" s="150"/>
      <c r="CQJ72" s="150"/>
      <c r="CQK72" s="14"/>
      <c r="CQL72" s="16"/>
      <c r="CQM72" s="16"/>
      <c r="CQN72" s="67"/>
      <c r="CQO72" s="18"/>
      <c r="CQP72" s="91"/>
      <c r="CQQ72" s="18"/>
      <c r="CQR72" s="91"/>
      <c r="CQS72" s="18"/>
      <c r="CQT72" s="153"/>
      <c r="CQU72" s="150"/>
      <c r="CQV72" s="150"/>
      <c r="CQW72" s="150"/>
      <c r="CQX72" s="150"/>
      <c r="CQY72" s="150"/>
      <c r="CQZ72" s="150"/>
      <c r="CRA72" s="14"/>
      <c r="CRB72" s="16"/>
      <c r="CRC72" s="16"/>
      <c r="CRD72" s="67"/>
      <c r="CRE72" s="18"/>
      <c r="CRF72" s="91"/>
      <c r="CRG72" s="18"/>
      <c r="CRH72" s="91"/>
      <c r="CRI72" s="18"/>
      <c r="CRJ72" s="153"/>
      <c r="CRK72" s="150"/>
      <c r="CRL72" s="150"/>
      <c r="CRM72" s="150"/>
      <c r="CRN72" s="150"/>
      <c r="CRO72" s="150"/>
      <c r="CRP72" s="150"/>
      <c r="CRQ72" s="14"/>
      <c r="CRR72" s="16"/>
      <c r="CRS72" s="16"/>
      <c r="CRT72" s="67"/>
      <c r="CRU72" s="18"/>
      <c r="CRV72" s="91"/>
      <c r="CRW72" s="18"/>
      <c r="CRX72" s="91"/>
      <c r="CRY72" s="18"/>
      <c r="CRZ72" s="153"/>
      <c r="CSA72" s="150"/>
      <c r="CSB72" s="150"/>
      <c r="CSC72" s="150"/>
      <c r="CSD72" s="150"/>
      <c r="CSE72" s="150"/>
      <c r="CSF72" s="150"/>
      <c r="CSG72" s="14"/>
      <c r="CSH72" s="16"/>
      <c r="CSI72" s="16"/>
      <c r="CSJ72" s="67"/>
      <c r="CSK72" s="18"/>
      <c r="CSL72" s="91"/>
      <c r="CSM72" s="18"/>
      <c r="CSN72" s="91"/>
      <c r="CSO72" s="18"/>
      <c r="CSP72" s="153"/>
      <c r="CSQ72" s="150"/>
      <c r="CSR72" s="150"/>
      <c r="CSS72" s="150"/>
      <c r="CST72" s="150"/>
      <c r="CSU72" s="150"/>
      <c r="CSV72" s="150"/>
      <c r="CSW72" s="14"/>
      <c r="CSX72" s="16"/>
      <c r="CSY72" s="16"/>
      <c r="CSZ72" s="67"/>
      <c r="CTA72" s="18"/>
      <c r="CTB72" s="91"/>
      <c r="CTC72" s="18"/>
      <c r="CTD72" s="91"/>
      <c r="CTE72" s="18"/>
      <c r="CTF72" s="153"/>
      <c r="CTG72" s="150"/>
      <c r="CTH72" s="150"/>
      <c r="CTI72" s="150"/>
      <c r="CTJ72" s="150"/>
      <c r="CTK72" s="150"/>
      <c r="CTL72" s="150"/>
      <c r="CTM72" s="14"/>
      <c r="CTN72" s="16"/>
      <c r="CTO72" s="16"/>
      <c r="CTP72" s="67"/>
      <c r="CTQ72" s="18"/>
      <c r="CTR72" s="91"/>
      <c r="CTS72" s="18"/>
      <c r="CTT72" s="91"/>
      <c r="CTU72" s="18"/>
      <c r="CTV72" s="153"/>
      <c r="CTW72" s="150"/>
      <c r="CTX72" s="150"/>
      <c r="CTY72" s="150"/>
      <c r="CTZ72" s="150"/>
      <c r="CUA72" s="150"/>
      <c r="CUB72" s="150"/>
      <c r="CUC72" s="14"/>
      <c r="CUD72" s="16"/>
      <c r="CUE72" s="16"/>
      <c r="CUF72" s="67"/>
      <c r="CUG72" s="18"/>
      <c r="CUH72" s="91"/>
      <c r="CUI72" s="18"/>
      <c r="CUJ72" s="91"/>
      <c r="CUK72" s="18"/>
      <c r="CUL72" s="153"/>
      <c r="CUM72" s="150"/>
      <c r="CUN72" s="150"/>
      <c r="CUO72" s="150"/>
      <c r="CUP72" s="150"/>
      <c r="CUQ72" s="150"/>
      <c r="CUR72" s="150"/>
      <c r="CUS72" s="14"/>
      <c r="CUT72" s="16"/>
      <c r="CUU72" s="16"/>
      <c r="CUV72" s="67"/>
      <c r="CUW72" s="18"/>
      <c r="CUX72" s="91"/>
      <c r="CUY72" s="18"/>
      <c r="CUZ72" s="91"/>
      <c r="CVA72" s="18"/>
      <c r="CVB72" s="153"/>
      <c r="CVC72" s="150"/>
      <c r="CVD72" s="150"/>
      <c r="CVE72" s="150"/>
      <c r="CVF72" s="150"/>
      <c r="CVG72" s="150"/>
      <c r="CVH72" s="150"/>
      <c r="CVI72" s="14"/>
      <c r="CVJ72" s="16"/>
      <c r="CVK72" s="16"/>
      <c r="CVL72" s="67"/>
      <c r="CVM72" s="18"/>
      <c r="CVN72" s="91"/>
      <c r="CVO72" s="18"/>
      <c r="CVP72" s="91"/>
      <c r="CVQ72" s="18"/>
      <c r="CVR72" s="153"/>
      <c r="CVS72" s="150"/>
      <c r="CVT72" s="150"/>
      <c r="CVU72" s="150"/>
      <c r="CVV72" s="150"/>
      <c r="CVW72" s="150"/>
      <c r="CVX72" s="150"/>
      <c r="CVY72" s="14"/>
      <c r="CVZ72" s="16"/>
      <c r="CWA72" s="16"/>
      <c r="CWB72" s="67"/>
      <c r="CWC72" s="18"/>
      <c r="CWD72" s="91"/>
      <c r="CWE72" s="18"/>
      <c r="CWF72" s="91"/>
      <c r="CWG72" s="18"/>
      <c r="CWH72" s="153"/>
      <c r="CWI72" s="150"/>
      <c r="CWJ72" s="150"/>
      <c r="CWK72" s="150"/>
      <c r="CWL72" s="150"/>
      <c r="CWM72" s="150"/>
      <c r="CWN72" s="150"/>
      <c r="CWO72" s="14"/>
      <c r="CWP72" s="16"/>
      <c r="CWQ72" s="16"/>
      <c r="CWR72" s="67"/>
      <c r="CWS72" s="18"/>
      <c r="CWT72" s="91"/>
      <c r="CWU72" s="18"/>
      <c r="CWV72" s="91"/>
      <c r="CWW72" s="18"/>
      <c r="CWX72" s="153"/>
      <c r="CWY72" s="150"/>
      <c r="CWZ72" s="150"/>
      <c r="CXA72" s="150"/>
      <c r="CXB72" s="150"/>
      <c r="CXC72" s="150"/>
      <c r="CXD72" s="150"/>
      <c r="CXE72" s="14"/>
      <c r="CXF72" s="16"/>
      <c r="CXG72" s="16"/>
      <c r="CXH72" s="67"/>
      <c r="CXI72" s="18"/>
      <c r="CXJ72" s="91"/>
      <c r="CXK72" s="18"/>
      <c r="CXL72" s="91"/>
      <c r="CXM72" s="18"/>
      <c r="CXN72" s="153"/>
      <c r="CXO72" s="150"/>
      <c r="CXP72" s="150"/>
      <c r="CXQ72" s="150"/>
      <c r="CXR72" s="150"/>
      <c r="CXS72" s="150"/>
      <c r="CXT72" s="150"/>
      <c r="CXU72" s="14"/>
      <c r="CXV72" s="16"/>
      <c r="CXW72" s="16"/>
      <c r="CXX72" s="67"/>
      <c r="CXY72" s="18"/>
      <c r="CXZ72" s="91"/>
      <c r="CYA72" s="18"/>
      <c r="CYB72" s="91"/>
      <c r="CYC72" s="18"/>
      <c r="CYD72" s="153"/>
      <c r="CYE72" s="150"/>
      <c r="CYF72" s="150"/>
      <c r="CYG72" s="150"/>
      <c r="CYH72" s="150"/>
      <c r="CYI72" s="150"/>
      <c r="CYJ72" s="150"/>
      <c r="CYK72" s="14"/>
      <c r="CYL72" s="16"/>
      <c r="CYM72" s="16"/>
      <c r="CYN72" s="67"/>
      <c r="CYO72" s="18"/>
      <c r="CYP72" s="91"/>
      <c r="CYQ72" s="18"/>
      <c r="CYR72" s="91"/>
      <c r="CYS72" s="18"/>
      <c r="CYT72" s="153"/>
      <c r="CYU72" s="150"/>
      <c r="CYV72" s="150"/>
      <c r="CYW72" s="150"/>
      <c r="CYX72" s="150"/>
      <c r="CYY72" s="150"/>
      <c r="CYZ72" s="150"/>
      <c r="CZA72" s="14"/>
      <c r="CZB72" s="16"/>
      <c r="CZC72" s="16"/>
      <c r="CZD72" s="67"/>
      <c r="CZE72" s="18"/>
      <c r="CZF72" s="91"/>
      <c r="CZG72" s="18"/>
      <c r="CZH72" s="91"/>
      <c r="CZI72" s="18"/>
      <c r="CZJ72" s="153"/>
      <c r="CZK72" s="150"/>
      <c r="CZL72" s="150"/>
      <c r="CZM72" s="150"/>
      <c r="CZN72" s="150"/>
      <c r="CZO72" s="150"/>
      <c r="CZP72" s="150"/>
      <c r="CZQ72" s="14"/>
      <c r="CZR72" s="16"/>
      <c r="CZS72" s="16"/>
      <c r="CZT72" s="67"/>
      <c r="CZU72" s="18"/>
      <c r="CZV72" s="91"/>
      <c r="CZW72" s="18"/>
      <c r="CZX72" s="91"/>
      <c r="CZY72" s="18"/>
      <c r="CZZ72" s="153"/>
      <c r="DAA72" s="150"/>
      <c r="DAB72" s="150"/>
      <c r="DAC72" s="150"/>
      <c r="DAD72" s="150"/>
      <c r="DAE72" s="150"/>
      <c r="DAF72" s="150"/>
      <c r="DAG72" s="14"/>
      <c r="DAH72" s="16"/>
      <c r="DAI72" s="16"/>
      <c r="DAJ72" s="67"/>
      <c r="DAK72" s="18"/>
      <c r="DAL72" s="91"/>
      <c r="DAM72" s="18"/>
      <c r="DAN72" s="91"/>
      <c r="DAO72" s="18"/>
      <c r="DAP72" s="153"/>
      <c r="DAQ72" s="150"/>
      <c r="DAR72" s="150"/>
      <c r="DAS72" s="150"/>
      <c r="DAT72" s="150"/>
      <c r="DAU72" s="150"/>
      <c r="DAV72" s="150"/>
      <c r="DAW72" s="14"/>
      <c r="DAX72" s="16"/>
      <c r="DAY72" s="16"/>
      <c r="DAZ72" s="67"/>
      <c r="DBA72" s="18"/>
      <c r="DBB72" s="91"/>
      <c r="DBC72" s="18"/>
      <c r="DBD72" s="91"/>
      <c r="DBE72" s="18"/>
      <c r="DBF72" s="153"/>
      <c r="DBG72" s="150"/>
      <c r="DBH72" s="150"/>
      <c r="DBI72" s="150"/>
      <c r="DBJ72" s="150"/>
      <c r="DBK72" s="150"/>
      <c r="DBL72" s="150"/>
      <c r="DBM72" s="14"/>
      <c r="DBN72" s="16"/>
      <c r="DBO72" s="16"/>
      <c r="DBP72" s="67"/>
      <c r="DBQ72" s="18"/>
      <c r="DBR72" s="91"/>
      <c r="DBS72" s="18"/>
      <c r="DBT72" s="91"/>
      <c r="DBU72" s="18"/>
      <c r="DBV72" s="153"/>
      <c r="DBW72" s="150"/>
      <c r="DBX72" s="150"/>
      <c r="DBY72" s="150"/>
      <c r="DBZ72" s="150"/>
      <c r="DCA72" s="150"/>
      <c r="DCB72" s="150"/>
      <c r="DCC72" s="14"/>
      <c r="DCD72" s="16"/>
      <c r="DCE72" s="16"/>
      <c r="DCF72" s="67"/>
      <c r="DCG72" s="18"/>
      <c r="DCH72" s="91"/>
      <c r="DCI72" s="18"/>
      <c r="DCJ72" s="91"/>
      <c r="DCK72" s="18"/>
      <c r="DCL72" s="153"/>
      <c r="DCM72" s="150"/>
      <c r="DCN72" s="150"/>
      <c r="DCO72" s="150"/>
      <c r="DCP72" s="150"/>
      <c r="DCQ72" s="150"/>
      <c r="DCR72" s="150"/>
      <c r="DCS72" s="14"/>
      <c r="DCT72" s="16"/>
      <c r="DCU72" s="16"/>
      <c r="DCV72" s="67"/>
      <c r="DCW72" s="18"/>
      <c r="DCX72" s="91"/>
      <c r="DCY72" s="18"/>
      <c r="DCZ72" s="91"/>
      <c r="DDA72" s="18"/>
      <c r="DDB72" s="153"/>
      <c r="DDC72" s="150"/>
      <c r="DDD72" s="150"/>
      <c r="DDE72" s="150"/>
      <c r="DDF72" s="150"/>
      <c r="DDG72" s="150"/>
      <c r="DDH72" s="150"/>
      <c r="DDI72" s="14"/>
      <c r="DDJ72" s="16"/>
      <c r="DDK72" s="16"/>
      <c r="DDL72" s="67"/>
      <c r="DDM72" s="18"/>
      <c r="DDN72" s="91"/>
      <c r="DDO72" s="18"/>
      <c r="DDP72" s="91"/>
      <c r="DDQ72" s="18"/>
      <c r="DDR72" s="153"/>
      <c r="DDS72" s="150"/>
      <c r="DDT72" s="150"/>
      <c r="DDU72" s="150"/>
      <c r="DDV72" s="150"/>
      <c r="DDW72" s="150"/>
      <c r="DDX72" s="150"/>
      <c r="DDY72" s="14"/>
      <c r="DDZ72" s="16"/>
      <c r="DEA72" s="16"/>
      <c r="DEB72" s="67"/>
      <c r="DEC72" s="18"/>
      <c r="DED72" s="91"/>
      <c r="DEE72" s="18"/>
      <c r="DEF72" s="91"/>
      <c r="DEG72" s="18"/>
      <c r="DEH72" s="153"/>
      <c r="DEI72" s="150"/>
      <c r="DEJ72" s="150"/>
      <c r="DEK72" s="150"/>
      <c r="DEL72" s="150"/>
      <c r="DEM72" s="150"/>
      <c r="DEN72" s="150"/>
      <c r="DEO72" s="14"/>
      <c r="DEP72" s="16"/>
      <c r="DEQ72" s="16"/>
      <c r="DER72" s="67"/>
      <c r="DES72" s="18"/>
      <c r="DET72" s="91"/>
      <c r="DEU72" s="18"/>
      <c r="DEV72" s="91"/>
      <c r="DEW72" s="18"/>
      <c r="DEX72" s="153"/>
      <c r="DEY72" s="150"/>
      <c r="DEZ72" s="150"/>
      <c r="DFA72" s="150"/>
      <c r="DFB72" s="150"/>
      <c r="DFC72" s="150"/>
      <c r="DFD72" s="150"/>
      <c r="DFE72" s="14"/>
      <c r="DFF72" s="16"/>
      <c r="DFG72" s="16"/>
      <c r="DFH72" s="67"/>
      <c r="DFI72" s="18"/>
      <c r="DFJ72" s="91"/>
      <c r="DFK72" s="18"/>
      <c r="DFL72" s="91"/>
      <c r="DFM72" s="18"/>
      <c r="DFN72" s="153"/>
      <c r="DFO72" s="150"/>
      <c r="DFP72" s="150"/>
      <c r="DFQ72" s="150"/>
      <c r="DFR72" s="150"/>
      <c r="DFS72" s="150"/>
      <c r="DFT72" s="150"/>
      <c r="DFU72" s="14"/>
      <c r="DFV72" s="16"/>
      <c r="DFW72" s="16"/>
      <c r="DFX72" s="67"/>
      <c r="DFY72" s="18"/>
      <c r="DFZ72" s="91"/>
      <c r="DGA72" s="18"/>
      <c r="DGB72" s="91"/>
      <c r="DGC72" s="18"/>
      <c r="DGD72" s="153"/>
      <c r="DGE72" s="150"/>
      <c r="DGF72" s="150"/>
      <c r="DGG72" s="150"/>
      <c r="DGH72" s="150"/>
      <c r="DGI72" s="150"/>
      <c r="DGJ72" s="150"/>
      <c r="DGK72" s="14"/>
      <c r="DGL72" s="16"/>
      <c r="DGM72" s="16"/>
      <c r="DGN72" s="67"/>
      <c r="DGO72" s="18"/>
      <c r="DGP72" s="91"/>
      <c r="DGQ72" s="18"/>
      <c r="DGR72" s="91"/>
      <c r="DGS72" s="18"/>
      <c r="DGT72" s="153"/>
      <c r="DGU72" s="150"/>
      <c r="DGV72" s="150"/>
      <c r="DGW72" s="150"/>
      <c r="DGX72" s="150"/>
      <c r="DGY72" s="150"/>
      <c r="DGZ72" s="150"/>
      <c r="DHA72" s="14"/>
      <c r="DHB72" s="16"/>
      <c r="DHC72" s="16"/>
      <c r="DHD72" s="67"/>
      <c r="DHE72" s="18"/>
      <c r="DHF72" s="91"/>
      <c r="DHG72" s="18"/>
      <c r="DHH72" s="91"/>
      <c r="DHI72" s="18"/>
      <c r="DHJ72" s="153"/>
      <c r="DHK72" s="150"/>
      <c r="DHL72" s="150"/>
      <c r="DHM72" s="150"/>
      <c r="DHN72" s="150"/>
      <c r="DHO72" s="150"/>
      <c r="DHP72" s="150"/>
      <c r="DHQ72" s="14"/>
      <c r="DHR72" s="16"/>
      <c r="DHS72" s="16"/>
      <c r="DHT72" s="67"/>
      <c r="DHU72" s="18"/>
      <c r="DHV72" s="91"/>
      <c r="DHW72" s="18"/>
      <c r="DHX72" s="91"/>
      <c r="DHY72" s="18"/>
      <c r="DHZ72" s="153"/>
      <c r="DIA72" s="150"/>
      <c r="DIB72" s="150"/>
      <c r="DIC72" s="150"/>
      <c r="DID72" s="150"/>
      <c r="DIE72" s="150"/>
      <c r="DIF72" s="150"/>
      <c r="DIG72" s="14"/>
      <c r="DIH72" s="16"/>
      <c r="DII72" s="16"/>
      <c r="DIJ72" s="67"/>
      <c r="DIK72" s="18"/>
      <c r="DIL72" s="91"/>
      <c r="DIM72" s="18"/>
      <c r="DIN72" s="91"/>
      <c r="DIO72" s="18"/>
      <c r="DIP72" s="153"/>
      <c r="DIQ72" s="150"/>
      <c r="DIR72" s="150"/>
      <c r="DIS72" s="150"/>
      <c r="DIT72" s="150"/>
      <c r="DIU72" s="150"/>
      <c r="DIV72" s="150"/>
      <c r="DIW72" s="14"/>
      <c r="DIX72" s="16"/>
      <c r="DIY72" s="16"/>
      <c r="DIZ72" s="67"/>
      <c r="DJA72" s="18"/>
      <c r="DJB72" s="91"/>
      <c r="DJC72" s="18"/>
      <c r="DJD72" s="91"/>
      <c r="DJE72" s="18"/>
      <c r="DJF72" s="153"/>
      <c r="DJG72" s="150"/>
      <c r="DJH72" s="150"/>
      <c r="DJI72" s="150"/>
      <c r="DJJ72" s="150"/>
      <c r="DJK72" s="150"/>
      <c r="DJL72" s="150"/>
      <c r="DJM72" s="14"/>
      <c r="DJN72" s="16"/>
      <c r="DJO72" s="16"/>
      <c r="DJP72" s="67"/>
      <c r="DJQ72" s="18"/>
      <c r="DJR72" s="91"/>
      <c r="DJS72" s="18"/>
      <c r="DJT72" s="91"/>
      <c r="DJU72" s="18"/>
      <c r="DJV72" s="153"/>
      <c r="DJW72" s="150"/>
      <c r="DJX72" s="150"/>
      <c r="DJY72" s="150"/>
      <c r="DJZ72" s="150"/>
      <c r="DKA72" s="150"/>
      <c r="DKB72" s="150"/>
      <c r="DKC72" s="14"/>
      <c r="DKD72" s="16"/>
      <c r="DKE72" s="16"/>
      <c r="DKF72" s="67"/>
      <c r="DKG72" s="18"/>
      <c r="DKH72" s="91"/>
      <c r="DKI72" s="18"/>
      <c r="DKJ72" s="91"/>
      <c r="DKK72" s="18"/>
      <c r="DKL72" s="153"/>
      <c r="DKM72" s="150"/>
      <c r="DKN72" s="150"/>
      <c r="DKO72" s="150"/>
      <c r="DKP72" s="150"/>
      <c r="DKQ72" s="150"/>
      <c r="DKR72" s="150"/>
      <c r="DKS72" s="14"/>
      <c r="DKT72" s="16"/>
      <c r="DKU72" s="16"/>
      <c r="DKV72" s="67"/>
      <c r="DKW72" s="18"/>
      <c r="DKX72" s="91"/>
      <c r="DKY72" s="18"/>
      <c r="DKZ72" s="91"/>
      <c r="DLA72" s="18"/>
      <c r="DLB72" s="153"/>
      <c r="DLC72" s="150"/>
      <c r="DLD72" s="150"/>
      <c r="DLE72" s="150"/>
      <c r="DLF72" s="150"/>
      <c r="DLG72" s="150"/>
      <c r="DLH72" s="150"/>
      <c r="DLI72" s="14"/>
      <c r="DLJ72" s="16"/>
      <c r="DLK72" s="16"/>
      <c r="DLL72" s="67"/>
      <c r="DLM72" s="18"/>
      <c r="DLN72" s="91"/>
      <c r="DLO72" s="18"/>
      <c r="DLP72" s="91"/>
      <c r="DLQ72" s="18"/>
      <c r="DLR72" s="153"/>
      <c r="DLS72" s="150"/>
      <c r="DLT72" s="150"/>
      <c r="DLU72" s="150"/>
      <c r="DLV72" s="150"/>
      <c r="DLW72" s="150"/>
      <c r="DLX72" s="150"/>
      <c r="DLY72" s="14"/>
      <c r="DLZ72" s="16"/>
      <c r="DMA72" s="16"/>
      <c r="DMB72" s="67"/>
      <c r="DMC72" s="18"/>
      <c r="DMD72" s="91"/>
      <c r="DME72" s="18"/>
      <c r="DMF72" s="91"/>
      <c r="DMG72" s="18"/>
      <c r="DMH72" s="153"/>
      <c r="DMI72" s="150"/>
      <c r="DMJ72" s="150"/>
      <c r="DMK72" s="150"/>
      <c r="DML72" s="150"/>
      <c r="DMM72" s="150"/>
      <c r="DMN72" s="150"/>
      <c r="DMO72" s="14"/>
      <c r="DMP72" s="16"/>
      <c r="DMQ72" s="16"/>
      <c r="DMR72" s="67"/>
      <c r="DMS72" s="18"/>
      <c r="DMT72" s="91"/>
      <c r="DMU72" s="18"/>
      <c r="DMV72" s="91"/>
      <c r="DMW72" s="18"/>
      <c r="DMX72" s="153"/>
      <c r="DMY72" s="150"/>
      <c r="DMZ72" s="150"/>
      <c r="DNA72" s="150"/>
      <c r="DNB72" s="150"/>
      <c r="DNC72" s="150"/>
      <c r="DND72" s="150"/>
      <c r="DNE72" s="14"/>
      <c r="DNF72" s="16"/>
      <c r="DNG72" s="16"/>
      <c r="DNH72" s="67"/>
      <c r="DNI72" s="18"/>
      <c r="DNJ72" s="91"/>
      <c r="DNK72" s="18"/>
      <c r="DNL72" s="91"/>
      <c r="DNM72" s="18"/>
      <c r="DNN72" s="153"/>
      <c r="DNO72" s="150"/>
      <c r="DNP72" s="150"/>
      <c r="DNQ72" s="150"/>
      <c r="DNR72" s="150"/>
      <c r="DNS72" s="150"/>
      <c r="DNT72" s="150"/>
      <c r="DNU72" s="14"/>
      <c r="DNV72" s="16"/>
      <c r="DNW72" s="16"/>
      <c r="DNX72" s="67"/>
      <c r="DNY72" s="18"/>
      <c r="DNZ72" s="91"/>
      <c r="DOA72" s="18"/>
      <c r="DOB72" s="91"/>
      <c r="DOC72" s="18"/>
      <c r="DOD72" s="153"/>
      <c r="DOE72" s="150"/>
      <c r="DOF72" s="150"/>
      <c r="DOG72" s="150"/>
      <c r="DOH72" s="150"/>
      <c r="DOI72" s="150"/>
      <c r="DOJ72" s="150"/>
      <c r="DOK72" s="14"/>
      <c r="DOL72" s="16"/>
      <c r="DOM72" s="16"/>
      <c r="DON72" s="67"/>
      <c r="DOO72" s="18"/>
      <c r="DOP72" s="91"/>
      <c r="DOQ72" s="18"/>
      <c r="DOR72" s="91"/>
      <c r="DOS72" s="18"/>
      <c r="DOT72" s="153"/>
      <c r="DOU72" s="150"/>
      <c r="DOV72" s="150"/>
      <c r="DOW72" s="150"/>
      <c r="DOX72" s="150"/>
      <c r="DOY72" s="150"/>
      <c r="DOZ72" s="150"/>
      <c r="DPA72" s="14"/>
      <c r="DPB72" s="16"/>
      <c r="DPC72" s="16"/>
      <c r="DPD72" s="67"/>
      <c r="DPE72" s="18"/>
      <c r="DPF72" s="91"/>
      <c r="DPG72" s="18"/>
      <c r="DPH72" s="91"/>
      <c r="DPI72" s="18"/>
      <c r="DPJ72" s="153"/>
      <c r="DPK72" s="150"/>
      <c r="DPL72" s="150"/>
      <c r="DPM72" s="150"/>
      <c r="DPN72" s="150"/>
      <c r="DPO72" s="150"/>
      <c r="DPP72" s="150"/>
      <c r="DPQ72" s="14"/>
      <c r="DPR72" s="16"/>
      <c r="DPS72" s="16"/>
      <c r="DPT72" s="67"/>
      <c r="DPU72" s="18"/>
      <c r="DPV72" s="91"/>
      <c r="DPW72" s="18"/>
      <c r="DPX72" s="91"/>
      <c r="DPY72" s="18"/>
      <c r="DPZ72" s="153"/>
      <c r="DQA72" s="150"/>
      <c r="DQB72" s="150"/>
      <c r="DQC72" s="150"/>
      <c r="DQD72" s="150"/>
      <c r="DQE72" s="150"/>
      <c r="DQF72" s="150"/>
      <c r="DQG72" s="14"/>
      <c r="DQH72" s="16"/>
      <c r="DQI72" s="16"/>
      <c r="DQJ72" s="67"/>
      <c r="DQK72" s="18"/>
      <c r="DQL72" s="91"/>
      <c r="DQM72" s="18"/>
      <c r="DQN72" s="91"/>
      <c r="DQO72" s="18"/>
      <c r="DQP72" s="153"/>
      <c r="DQQ72" s="150"/>
      <c r="DQR72" s="150"/>
      <c r="DQS72" s="150"/>
      <c r="DQT72" s="150"/>
      <c r="DQU72" s="150"/>
      <c r="DQV72" s="150"/>
      <c r="DQW72" s="14"/>
      <c r="DQX72" s="16"/>
      <c r="DQY72" s="16"/>
      <c r="DQZ72" s="67"/>
      <c r="DRA72" s="18"/>
      <c r="DRB72" s="91"/>
      <c r="DRC72" s="18"/>
      <c r="DRD72" s="91"/>
      <c r="DRE72" s="18"/>
      <c r="DRF72" s="153"/>
      <c r="DRG72" s="150"/>
      <c r="DRH72" s="150"/>
      <c r="DRI72" s="150"/>
      <c r="DRJ72" s="150"/>
      <c r="DRK72" s="150"/>
      <c r="DRL72" s="150"/>
      <c r="DRM72" s="14"/>
      <c r="DRN72" s="16"/>
      <c r="DRO72" s="16"/>
      <c r="DRP72" s="67"/>
      <c r="DRQ72" s="18"/>
      <c r="DRR72" s="91"/>
      <c r="DRS72" s="18"/>
      <c r="DRT72" s="91"/>
      <c r="DRU72" s="18"/>
      <c r="DRV72" s="153"/>
      <c r="DRW72" s="150"/>
      <c r="DRX72" s="150"/>
      <c r="DRY72" s="150"/>
      <c r="DRZ72" s="150"/>
      <c r="DSA72" s="150"/>
      <c r="DSB72" s="150"/>
      <c r="DSC72" s="14"/>
      <c r="DSD72" s="16"/>
      <c r="DSE72" s="16"/>
      <c r="DSF72" s="67"/>
      <c r="DSG72" s="18"/>
      <c r="DSH72" s="91"/>
      <c r="DSI72" s="18"/>
      <c r="DSJ72" s="91"/>
      <c r="DSK72" s="18"/>
      <c r="DSL72" s="153"/>
      <c r="DSM72" s="150"/>
      <c r="DSN72" s="150"/>
      <c r="DSO72" s="150"/>
      <c r="DSP72" s="150"/>
      <c r="DSQ72" s="150"/>
      <c r="DSR72" s="150"/>
      <c r="DSS72" s="14"/>
      <c r="DST72" s="16"/>
      <c r="DSU72" s="16"/>
      <c r="DSV72" s="67"/>
      <c r="DSW72" s="18"/>
      <c r="DSX72" s="91"/>
      <c r="DSY72" s="18"/>
      <c r="DSZ72" s="91"/>
      <c r="DTA72" s="18"/>
      <c r="DTB72" s="153"/>
      <c r="DTC72" s="150"/>
      <c r="DTD72" s="150"/>
      <c r="DTE72" s="150"/>
      <c r="DTF72" s="150"/>
      <c r="DTG72" s="150"/>
      <c r="DTH72" s="150"/>
      <c r="DTI72" s="14"/>
      <c r="DTJ72" s="16"/>
      <c r="DTK72" s="16"/>
      <c r="DTL72" s="67"/>
      <c r="DTM72" s="18"/>
      <c r="DTN72" s="91"/>
      <c r="DTO72" s="18"/>
      <c r="DTP72" s="91"/>
      <c r="DTQ72" s="18"/>
      <c r="DTR72" s="153"/>
      <c r="DTS72" s="150"/>
      <c r="DTT72" s="150"/>
      <c r="DTU72" s="150"/>
      <c r="DTV72" s="150"/>
      <c r="DTW72" s="150"/>
      <c r="DTX72" s="150"/>
      <c r="DTY72" s="14"/>
      <c r="DTZ72" s="16"/>
      <c r="DUA72" s="16"/>
      <c r="DUB72" s="67"/>
      <c r="DUC72" s="18"/>
      <c r="DUD72" s="91"/>
      <c r="DUE72" s="18"/>
      <c r="DUF72" s="91"/>
      <c r="DUG72" s="18"/>
      <c r="DUH72" s="153"/>
      <c r="DUI72" s="150"/>
      <c r="DUJ72" s="150"/>
      <c r="DUK72" s="150"/>
      <c r="DUL72" s="150"/>
      <c r="DUM72" s="150"/>
      <c r="DUN72" s="150"/>
      <c r="DUO72" s="14"/>
      <c r="DUP72" s="16"/>
      <c r="DUQ72" s="16"/>
      <c r="DUR72" s="67"/>
      <c r="DUS72" s="18"/>
      <c r="DUT72" s="91"/>
      <c r="DUU72" s="18"/>
      <c r="DUV72" s="91"/>
      <c r="DUW72" s="18"/>
      <c r="DUX72" s="153"/>
      <c r="DUY72" s="150"/>
      <c r="DUZ72" s="150"/>
      <c r="DVA72" s="150"/>
      <c r="DVB72" s="150"/>
      <c r="DVC72" s="150"/>
      <c r="DVD72" s="150"/>
      <c r="DVE72" s="14"/>
      <c r="DVF72" s="16"/>
      <c r="DVG72" s="16"/>
      <c r="DVH72" s="67"/>
      <c r="DVI72" s="18"/>
      <c r="DVJ72" s="91"/>
      <c r="DVK72" s="18"/>
      <c r="DVL72" s="91"/>
      <c r="DVM72" s="18"/>
      <c r="DVN72" s="153"/>
      <c r="DVO72" s="150"/>
      <c r="DVP72" s="150"/>
      <c r="DVQ72" s="150"/>
      <c r="DVR72" s="150"/>
      <c r="DVS72" s="150"/>
      <c r="DVT72" s="150"/>
      <c r="DVU72" s="14"/>
      <c r="DVV72" s="16"/>
      <c r="DVW72" s="16"/>
      <c r="DVX72" s="67"/>
      <c r="DVY72" s="18"/>
      <c r="DVZ72" s="91"/>
      <c r="DWA72" s="18"/>
      <c r="DWB72" s="91"/>
      <c r="DWC72" s="18"/>
      <c r="DWD72" s="153"/>
      <c r="DWE72" s="150"/>
      <c r="DWF72" s="150"/>
      <c r="DWG72" s="150"/>
      <c r="DWH72" s="150"/>
      <c r="DWI72" s="150"/>
      <c r="DWJ72" s="150"/>
      <c r="DWK72" s="14"/>
      <c r="DWL72" s="16"/>
      <c r="DWM72" s="16"/>
      <c r="DWN72" s="67"/>
      <c r="DWO72" s="18"/>
      <c r="DWP72" s="91"/>
      <c r="DWQ72" s="18"/>
      <c r="DWR72" s="91"/>
      <c r="DWS72" s="18"/>
      <c r="DWT72" s="153"/>
      <c r="DWU72" s="150"/>
      <c r="DWV72" s="150"/>
      <c r="DWW72" s="150"/>
      <c r="DWX72" s="150"/>
      <c r="DWY72" s="150"/>
      <c r="DWZ72" s="150"/>
      <c r="DXA72" s="14"/>
      <c r="DXB72" s="16"/>
      <c r="DXC72" s="16"/>
      <c r="DXD72" s="67"/>
      <c r="DXE72" s="18"/>
      <c r="DXF72" s="91"/>
      <c r="DXG72" s="18"/>
      <c r="DXH72" s="91"/>
      <c r="DXI72" s="18"/>
      <c r="DXJ72" s="153"/>
      <c r="DXK72" s="150"/>
      <c r="DXL72" s="150"/>
      <c r="DXM72" s="150"/>
      <c r="DXN72" s="150"/>
      <c r="DXO72" s="150"/>
      <c r="DXP72" s="150"/>
      <c r="DXQ72" s="14"/>
      <c r="DXR72" s="16"/>
      <c r="DXS72" s="16"/>
      <c r="DXT72" s="67"/>
      <c r="DXU72" s="18"/>
      <c r="DXV72" s="91"/>
      <c r="DXW72" s="18"/>
      <c r="DXX72" s="91"/>
      <c r="DXY72" s="18"/>
      <c r="DXZ72" s="153"/>
      <c r="DYA72" s="150"/>
      <c r="DYB72" s="150"/>
      <c r="DYC72" s="150"/>
      <c r="DYD72" s="150"/>
      <c r="DYE72" s="150"/>
      <c r="DYF72" s="150"/>
      <c r="DYG72" s="14"/>
      <c r="DYH72" s="16"/>
      <c r="DYI72" s="16"/>
      <c r="DYJ72" s="67"/>
      <c r="DYK72" s="18"/>
      <c r="DYL72" s="91"/>
      <c r="DYM72" s="18"/>
      <c r="DYN72" s="91"/>
      <c r="DYO72" s="18"/>
      <c r="DYP72" s="153"/>
      <c r="DYQ72" s="150"/>
      <c r="DYR72" s="150"/>
      <c r="DYS72" s="150"/>
      <c r="DYT72" s="150"/>
      <c r="DYU72" s="150"/>
      <c r="DYV72" s="150"/>
      <c r="DYW72" s="14"/>
      <c r="DYX72" s="16"/>
      <c r="DYY72" s="16"/>
      <c r="DYZ72" s="67"/>
      <c r="DZA72" s="18"/>
      <c r="DZB72" s="91"/>
      <c r="DZC72" s="18"/>
      <c r="DZD72" s="91"/>
      <c r="DZE72" s="18"/>
      <c r="DZF72" s="153"/>
      <c r="DZG72" s="150"/>
      <c r="DZH72" s="150"/>
      <c r="DZI72" s="150"/>
      <c r="DZJ72" s="150"/>
      <c r="DZK72" s="150"/>
      <c r="DZL72" s="150"/>
      <c r="DZM72" s="14"/>
      <c r="DZN72" s="16"/>
      <c r="DZO72" s="16"/>
      <c r="DZP72" s="67"/>
      <c r="DZQ72" s="18"/>
      <c r="DZR72" s="91"/>
      <c r="DZS72" s="18"/>
      <c r="DZT72" s="91"/>
      <c r="DZU72" s="18"/>
      <c r="DZV72" s="153"/>
      <c r="DZW72" s="150"/>
      <c r="DZX72" s="150"/>
      <c r="DZY72" s="150"/>
      <c r="DZZ72" s="150"/>
      <c r="EAA72" s="150"/>
      <c r="EAB72" s="150"/>
      <c r="EAC72" s="14"/>
      <c r="EAD72" s="16"/>
      <c r="EAE72" s="16"/>
      <c r="EAF72" s="67"/>
      <c r="EAG72" s="18"/>
      <c r="EAH72" s="91"/>
      <c r="EAI72" s="18"/>
      <c r="EAJ72" s="91"/>
      <c r="EAK72" s="18"/>
      <c r="EAL72" s="153"/>
      <c r="EAM72" s="150"/>
      <c r="EAN72" s="150"/>
      <c r="EAO72" s="150"/>
      <c r="EAP72" s="150"/>
      <c r="EAQ72" s="150"/>
      <c r="EAR72" s="150"/>
      <c r="EAS72" s="14"/>
      <c r="EAT72" s="16"/>
      <c r="EAU72" s="16"/>
      <c r="EAV72" s="67"/>
      <c r="EAW72" s="18"/>
      <c r="EAX72" s="91"/>
      <c r="EAY72" s="18"/>
      <c r="EAZ72" s="91"/>
      <c r="EBA72" s="18"/>
      <c r="EBB72" s="153"/>
      <c r="EBC72" s="150"/>
      <c r="EBD72" s="150"/>
      <c r="EBE72" s="150"/>
      <c r="EBF72" s="150"/>
      <c r="EBG72" s="150"/>
      <c r="EBH72" s="150"/>
      <c r="EBI72" s="14"/>
      <c r="EBJ72" s="16"/>
      <c r="EBK72" s="16"/>
      <c r="EBL72" s="67"/>
      <c r="EBM72" s="18"/>
      <c r="EBN72" s="91"/>
      <c r="EBO72" s="18"/>
      <c r="EBP72" s="91"/>
      <c r="EBQ72" s="18"/>
      <c r="EBR72" s="153"/>
      <c r="EBS72" s="150"/>
      <c r="EBT72" s="150"/>
      <c r="EBU72" s="150"/>
      <c r="EBV72" s="150"/>
      <c r="EBW72" s="150"/>
      <c r="EBX72" s="150"/>
      <c r="EBY72" s="14"/>
      <c r="EBZ72" s="16"/>
      <c r="ECA72" s="16"/>
      <c r="ECB72" s="67"/>
      <c r="ECC72" s="18"/>
      <c r="ECD72" s="91"/>
      <c r="ECE72" s="18"/>
      <c r="ECF72" s="91"/>
      <c r="ECG72" s="18"/>
      <c r="ECH72" s="153"/>
      <c r="ECI72" s="150"/>
      <c r="ECJ72" s="150"/>
      <c r="ECK72" s="150"/>
      <c r="ECL72" s="150"/>
      <c r="ECM72" s="150"/>
      <c r="ECN72" s="150"/>
      <c r="ECO72" s="14"/>
      <c r="ECP72" s="16"/>
      <c r="ECQ72" s="16"/>
      <c r="ECR72" s="67"/>
      <c r="ECS72" s="18"/>
      <c r="ECT72" s="91"/>
      <c r="ECU72" s="18"/>
      <c r="ECV72" s="91"/>
      <c r="ECW72" s="18"/>
      <c r="ECX72" s="153"/>
      <c r="ECY72" s="150"/>
      <c r="ECZ72" s="150"/>
      <c r="EDA72" s="150"/>
      <c r="EDB72" s="150"/>
      <c r="EDC72" s="150"/>
      <c r="EDD72" s="150"/>
      <c r="EDE72" s="14"/>
      <c r="EDF72" s="16"/>
      <c r="EDG72" s="16"/>
      <c r="EDH72" s="67"/>
      <c r="EDI72" s="18"/>
      <c r="EDJ72" s="91"/>
      <c r="EDK72" s="18"/>
      <c r="EDL72" s="91"/>
      <c r="EDM72" s="18"/>
      <c r="EDN72" s="153"/>
      <c r="EDO72" s="150"/>
      <c r="EDP72" s="150"/>
      <c r="EDQ72" s="150"/>
      <c r="EDR72" s="150"/>
      <c r="EDS72" s="150"/>
      <c r="EDT72" s="150"/>
      <c r="EDU72" s="14"/>
      <c r="EDV72" s="16"/>
      <c r="EDW72" s="16"/>
      <c r="EDX72" s="67"/>
      <c r="EDY72" s="18"/>
      <c r="EDZ72" s="91"/>
      <c r="EEA72" s="18"/>
      <c r="EEB72" s="91"/>
      <c r="EEC72" s="18"/>
      <c r="EED72" s="153"/>
      <c r="EEE72" s="150"/>
      <c r="EEF72" s="150"/>
      <c r="EEG72" s="150"/>
      <c r="EEH72" s="150"/>
      <c r="EEI72" s="150"/>
      <c r="EEJ72" s="150"/>
      <c r="EEK72" s="14"/>
      <c r="EEL72" s="16"/>
      <c r="EEM72" s="16"/>
      <c r="EEN72" s="67"/>
      <c r="EEO72" s="18"/>
      <c r="EEP72" s="91"/>
      <c r="EEQ72" s="18"/>
      <c r="EER72" s="91"/>
      <c r="EES72" s="18"/>
      <c r="EET72" s="153"/>
      <c r="EEU72" s="150"/>
      <c r="EEV72" s="150"/>
      <c r="EEW72" s="150"/>
      <c r="EEX72" s="150"/>
      <c r="EEY72" s="150"/>
      <c r="EEZ72" s="150"/>
      <c r="EFA72" s="14"/>
      <c r="EFB72" s="16"/>
      <c r="EFC72" s="16"/>
      <c r="EFD72" s="67"/>
      <c r="EFE72" s="18"/>
      <c r="EFF72" s="91"/>
      <c r="EFG72" s="18"/>
      <c r="EFH72" s="91"/>
      <c r="EFI72" s="18"/>
      <c r="EFJ72" s="153"/>
      <c r="EFK72" s="150"/>
      <c r="EFL72" s="150"/>
      <c r="EFM72" s="150"/>
      <c r="EFN72" s="150"/>
      <c r="EFO72" s="150"/>
      <c r="EFP72" s="150"/>
      <c r="EFQ72" s="14"/>
      <c r="EFR72" s="16"/>
      <c r="EFS72" s="16"/>
      <c r="EFT72" s="67"/>
      <c r="EFU72" s="18"/>
      <c r="EFV72" s="91"/>
      <c r="EFW72" s="18"/>
      <c r="EFX72" s="91"/>
      <c r="EFY72" s="18"/>
      <c r="EFZ72" s="153"/>
      <c r="EGA72" s="150"/>
      <c r="EGB72" s="150"/>
      <c r="EGC72" s="150"/>
      <c r="EGD72" s="150"/>
      <c r="EGE72" s="150"/>
      <c r="EGF72" s="150"/>
      <c r="EGG72" s="14"/>
      <c r="EGH72" s="16"/>
      <c r="EGI72" s="16"/>
      <c r="EGJ72" s="67"/>
      <c r="EGK72" s="18"/>
      <c r="EGL72" s="91"/>
      <c r="EGM72" s="18"/>
      <c r="EGN72" s="91"/>
      <c r="EGO72" s="18"/>
      <c r="EGP72" s="153"/>
      <c r="EGQ72" s="150"/>
      <c r="EGR72" s="150"/>
      <c r="EGS72" s="150"/>
      <c r="EGT72" s="150"/>
      <c r="EGU72" s="150"/>
      <c r="EGV72" s="150"/>
      <c r="EGW72" s="14"/>
      <c r="EGX72" s="16"/>
      <c r="EGY72" s="16"/>
      <c r="EGZ72" s="67"/>
      <c r="EHA72" s="18"/>
      <c r="EHB72" s="91"/>
      <c r="EHC72" s="18"/>
      <c r="EHD72" s="91"/>
      <c r="EHE72" s="18"/>
      <c r="EHF72" s="153"/>
      <c r="EHG72" s="150"/>
      <c r="EHH72" s="150"/>
      <c r="EHI72" s="150"/>
      <c r="EHJ72" s="150"/>
      <c r="EHK72" s="150"/>
      <c r="EHL72" s="150"/>
      <c r="EHM72" s="14"/>
      <c r="EHN72" s="16"/>
      <c r="EHO72" s="16"/>
      <c r="EHP72" s="67"/>
      <c r="EHQ72" s="18"/>
      <c r="EHR72" s="91"/>
      <c r="EHS72" s="18"/>
      <c r="EHT72" s="91"/>
      <c r="EHU72" s="18"/>
      <c r="EHV72" s="153"/>
      <c r="EHW72" s="150"/>
      <c r="EHX72" s="150"/>
      <c r="EHY72" s="150"/>
      <c r="EHZ72" s="150"/>
      <c r="EIA72" s="150"/>
      <c r="EIB72" s="150"/>
      <c r="EIC72" s="14"/>
      <c r="EID72" s="16"/>
      <c r="EIE72" s="16"/>
      <c r="EIF72" s="67"/>
      <c r="EIG72" s="18"/>
      <c r="EIH72" s="91"/>
      <c r="EII72" s="18"/>
      <c r="EIJ72" s="91"/>
      <c r="EIK72" s="18"/>
      <c r="EIL72" s="153"/>
      <c r="EIM72" s="150"/>
      <c r="EIN72" s="150"/>
      <c r="EIO72" s="150"/>
      <c r="EIP72" s="150"/>
      <c r="EIQ72" s="150"/>
      <c r="EIR72" s="150"/>
      <c r="EIS72" s="14"/>
      <c r="EIT72" s="16"/>
      <c r="EIU72" s="16"/>
      <c r="EIV72" s="67"/>
      <c r="EIW72" s="18"/>
      <c r="EIX72" s="91"/>
      <c r="EIY72" s="18"/>
      <c r="EIZ72" s="91"/>
      <c r="EJA72" s="18"/>
      <c r="EJB72" s="153"/>
      <c r="EJC72" s="150"/>
      <c r="EJD72" s="150"/>
      <c r="EJE72" s="150"/>
      <c r="EJF72" s="150"/>
      <c r="EJG72" s="150"/>
      <c r="EJH72" s="150"/>
      <c r="EJI72" s="14"/>
      <c r="EJJ72" s="16"/>
      <c r="EJK72" s="16"/>
      <c r="EJL72" s="67"/>
      <c r="EJM72" s="18"/>
      <c r="EJN72" s="91"/>
      <c r="EJO72" s="18"/>
      <c r="EJP72" s="91"/>
      <c r="EJQ72" s="18"/>
      <c r="EJR72" s="153"/>
      <c r="EJS72" s="150"/>
      <c r="EJT72" s="150"/>
      <c r="EJU72" s="150"/>
      <c r="EJV72" s="150"/>
      <c r="EJW72" s="150"/>
      <c r="EJX72" s="150"/>
      <c r="EJY72" s="14"/>
      <c r="EJZ72" s="16"/>
      <c r="EKA72" s="16"/>
      <c r="EKB72" s="67"/>
      <c r="EKC72" s="18"/>
      <c r="EKD72" s="91"/>
      <c r="EKE72" s="18"/>
      <c r="EKF72" s="91"/>
      <c r="EKG72" s="18"/>
      <c r="EKH72" s="153"/>
      <c r="EKI72" s="150"/>
      <c r="EKJ72" s="150"/>
      <c r="EKK72" s="150"/>
      <c r="EKL72" s="150"/>
      <c r="EKM72" s="150"/>
      <c r="EKN72" s="150"/>
      <c r="EKO72" s="14"/>
      <c r="EKP72" s="16"/>
      <c r="EKQ72" s="16"/>
      <c r="EKR72" s="67"/>
      <c r="EKS72" s="18"/>
      <c r="EKT72" s="91"/>
      <c r="EKU72" s="18"/>
      <c r="EKV72" s="91"/>
      <c r="EKW72" s="18"/>
      <c r="EKX72" s="153"/>
      <c r="EKY72" s="150"/>
      <c r="EKZ72" s="150"/>
      <c r="ELA72" s="150"/>
      <c r="ELB72" s="150"/>
      <c r="ELC72" s="150"/>
      <c r="ELD72" s="150"/>
      <c r="ELE72" s="14"/>
      <c r="ELF72" s="16"/>
      <c r="ELG72" s="16"/>
      <c r="ELH72" s="67"/>
      <c r="ELI72" s="18"/>
      <c r="ELJ72" s="91"/>
      <c r="ELK72" s="18"/>
      <c r="ELL72" s="91"/>
      <c r="ELM72" s="18"/>
      <c r="ELN72" s="153"/>
      <c r="ELO72" s="150"/>
      <c r="ELP72" s="150"/>
      <c r="ELQ72" s="150"/>
      <c r="ELR72" s="150"/>
      <c r="ELS72" s="150"/>
      <c r="ELT72" s="150"/>
      <c r="ELU72" s="14"/>
      <c r="ELV72" s="16"/>
      <c r="ELW72" s="16"/>
      <c r="ELX72" s="67"/>
      <c r="ELY72" s="18"/>
      <c r="ELZ72" s="91"/>
      <c r="EMA72" s="18"/>
      <c r="EMB72" s="91"/>
      <c r="EMC72" s="18"/>
      <c r="EMD72" s="153"/>
      <c r="EME72" s="150"/>
      <c r="EMF72" s="150"/>
      <c r="EMG72" s="150"/>
      <c r="EMH72" s="150"/>
      <c r="EMI72" s="150"/>
      <c r="EMJ72" s="150"/>
      <c r="EMK72" s="14"/>
      <c r="EML72" s="16"/>
      <c r="EMM72" s="16"/>
      <c r="EMN72" s="67"/>
      <c r="EMO72" s="18"/>
      <c r="EMP72" s="91"/>
      <c r="EMQ72" s="18"/>
      <c r="EMR72" s="91"/>
      <c r="EMS72" s="18"/>
      <c r="EMT72" s="153"/>
      <c r="EMU72" s="150"/>
      <c r="EMV72" s="150"/>
      <c r="EMW72" s="150"/>
      <c r="EMX72" s="150"/>
      <c r="EMY72" s="150"/>
      <c r="EMZ72" s="150"/>
      <c r="ENA72" s="14"/>
      <c r="ENB72" s="16"/>
      <c r="ENC72" s="16"/>
      <c r="END72" s="67"/>
      <c r="ENE72" s="18"/>
      <c r="ENF72" s="91"/>
      <c r="ENG72" s="18"/>
      <c r="ENH72" s="91"/>
      <c r="ENI72" s="18"/>
      <c r="ENJ72" s="153"/>
      <c r="ENK72" s="150"/>
      <c r="ENL72" s="150"/>
      <c r="ENM72" s="150"/>
      <c r="ENN72" s="150"/>
      <c r="ENO72" s="150"/>
      <c r="ENP72" s="150"/>
      <c r="ENQ72" s="14"/>
      <c r="ENR72" s="16"/>
      <c r="ENS72" s="16"/>
      <c r="ENT72" s="67"/>
      <c r="ENU72" s="18"/>
      <c r="ENV72" s="91"/>
      <c r="ENW72" s="18"/>
      <c r="ENX72" s="91"/>
      <c r="ENY72" s="18"/>
      <c r="ENZ72" s="153"/>
      <c r="EOA72" s="150"/>
      <c r="EOB72" s="150"/>
      <c r="EOC72" s="150"/>
      <c r="EOD72" s="150"/>
      <c r="EOE72" s="150"/>
      <c r="EOF72" s="150"/>
      <c r="EOG72" s="14"/>
      <c r="EOH72" s="16"/>
      <c r="EOI72" s="16"/>
      <c r="EOJ72" s="67"/>
      <c r="EOK72" s="18"/>
      <c r="EOL72" s="91"/>
      <c r="EOM72" s="18"/>
      <c r="EON72" s="91"/>
      <c r="EOO72" s="18"/>
      <c r="EOP72" s="153"/>
      <c r="EOQ72" s="150"/>
      <c r="EOR72" s="150"/>
      <c r="EOS72" s="150"/>
      <c r="EOT72" s="150"/>
      <c r="EOU72" s="150"/>
      <c r="EOV72" s="150"/>
      <c r="EOW72" s="14"/>
      <c r="EOX72" s="16"/>
      <c r="EOY72" s="16"/>
      <c r="EOZ72" s="67"/>
      <c r="EPA72" s="18"/>
      <c r="EPB72" s="91"/>
      <c r="EPC72" s="18"/>
      <c r="EPD72" s="91"/>
      <c r="EPE72" s="18"/>
      <c r="EPF72" s="153"/>
      <c r="EPG72" s="150"/>
      <c r="EPH72" s="150"/>
      <c r="EPI72" s="150"/>
      <c r="EPJ72" s="150"/>
      <c r="EPK72" s="150"/>
      <c r="EPL72" s="150"/>
      <c r="EPM72" s="14"/>
      <c r="EPN72" s="16"/>
      <c r="EPO72" s="16"/>
      <c r="EPP72" s="67"/>
      <c r="EPQ72" s="18"/>
      <c r="EPR72" s="91"/>
      <c r="EPS72" s="18"/>
      <c r="EPT72" s="91"/>
      <c r="EPU72" s="18"/>
      <c r="EPV72" s="153"/>
      <c r="EPW72" s="150"/>
      <c r="EPX72" s="150"/>
      <c r="EPY72" s="150"/>
      <c r="EPZ72" s="150"/>
      <c r="EQA72" s="150"/>
      <c r="EQB72" s="150"/>
      <c r="EQC72" s="14"/>
      <c r="EQD72" s="16"/>
      <c r="EQE72" s="16"/>
      <c r="EQF72" s="67"/>
      <c r="EQG72" s="18"/>
      <c r="EQH72" s="91"/>
      <c r="EQI72" s="18"/>
      <c r="EQJ72" s="91"/>
      <c r="EQK72" s="18"/>
      <c r="EQL72" s="153"/>
      <c r="EQM72" s="150"/>
      <c r="EQN72" s="150"/>
      <c r="EQO72" s="150"/>
      <c r="EQP72" s="150"/>
      <c r="EQQ72" s="150"/>
      <c r="EQR72" s="150"/>
      <c r="EQS72" s="14"/>
      <c r="EQT72" s="16"/>
      <c r="EQU72" s="16"/>
      <c r="EQV72" s="67"/>
      <c r="EQW72" s="18"/>
      <c r="EQX72" s="91"/>
      <c r="EQY72" s="18"/>
      <c r="EQZ72" s="91"/>
      <c r="ERA72" s="18"/>
      <c r="ERB72" s="153"/>
      <c r="ERC72" s="150"/>
      <c r="ERD72" s="150"/>
      <c r="ERE72" s="150"/>
      <c r="ERF72" s="150"/>
      <c r="ERG72" s="150"/>
      <c r="ERH72" s="150"/>
      <c r="ERI72" s="14"/>
      <c r="ERJ72" s="16"/>
      <c r="ERK72" s="16"/>
      <c r="ERL72" s="67"/>
      <c r="ERM72" s="18"/>
      <c r="ERN72" s="91"/>
      <c r="ERO72" s="18"/>
      <c r="ERP72" s="91"/>
      <c r="ERQ72" s="18"/>
      <c r="ERR72" s="153"/>
      <c r="ERS72" s="150"/>
      <c r="ERT72" s="150"/>
      <c r="ERU72" s="150"/>
      <c r="ERV72" s="150"/>
      <c r="ERW72" s="150"/>
      <c r="ERX72" s="150"/>
      <c r="ERY72" s="14"/>
      <c r="ERZ72" s="16"/>
      <c r="ESA72" s="16"/>
      <c r="ESB72" s="67"/>
      <c r="ESC72" s="18"/>
      <c r="ESD72" s="91"/>
      <c r="ESE72" s="18"/>
      <c r="ESF72" s="91"/>
      <c r="ESG72" s="18"/>
      <c r="ESH72" s="153"/>
      <c r="ESI72" s="150"/>
      <c r="ESJ72" s="150"/>
      <c r="ESK72" s="150"/>
      <c r="ESL72" s="150"/>
      <c r="ESM72" s="150"/>
      <c r="ESN72" s="150"/>
      <c r="ESO72" s="14"/>
      <c r="ESP72" s="16"/>
      <c r="ESQ72" s="16"/>
      <c r="ESR72" s="67"/>
      <c r="ESS72" s="18"/>
      <c r="EST72" s="91"/>
      <c r="ESU72" s="18"/>
      <c r="ESV72" s="91"/>
      <c r="ESW72" s="18"/>
      <c r="ESX72" s="153"/>
      <c r="ESY72" s="150"/>
      <c r="ESZ72" s="150"/>
      <c r="ETA72" s="150"/>
      <c r="ETB72" s="150"/>
      <c r="ETC72" s="150"/>
      <c r="ETD72" s="150"/>
      <c r="ETE72" s="14"/>
      <c r="ETF72" s="16"/>
      <c r="ETG72" s="16"/>
      <c r="ETH72" s="67"/>
      <c r="ETI72" s="18"/>
      <c r="ETJ72" s="91"/>
      <c r="ETK72" s="18"/>
      <c r="ETL72" s="91"/>
      <c r="ETM72" s="18"/>
      <c r="ETN72" s="153"/>
      <c r="ETO72" s="150"/>
      <c r="ETP72" s="150"/>
      <c r="ETQ72" s="150"/>
      <c r="ETR72" s="150"/>
      <c r="ETS72" s="150"/>
      <c r="ETT72" s="150"/>
      <c r="ETU72" s="14"/>
      <c r="ETV72" s="16"/>
      <c r="ETW72" s="16"/>
      <c r="ETX72" s="67"/>
      <c r="ETY72" s="18"/>
      <c r="ETZ72" s="91"/>
      <c r="EUA72" s="18"/>
      <c r="EUB72" s="91"/>
      <c r="EUC72" s="18"/>
      <c r="EUD72" s="153"/>
      <c r="EUE72" s="150"/>
      <c r="EUF72" s="150"/>
      <c r="EUG72" s="150"/>
      <c r="EUH72" s="150"/>
      <c r="EUI72" s="150"/>
      <c r="EUJ72" s="150"/>
      <c r="EUK72" s="14"/>
      <c r="EUL72" s="16"/>
      <c r="EUM72" s="16"/>
      <c r="EUN72" s="67"/>
      <c r="EUO72" s="18"/>
      <c r="EUP72" s="91"/>
      <c r="EUQ72" s="18"/>
      <c r="EUR72" s="91"/>
      <c r="EUS72" s="18"/>
      <c r="EUT72" s="153"/>
      <c r="EUU72" s="150"/>
      <c r="EUV72" s="150"/>
      <c r="EUW72" s="150"/>
      <c r="EUX72" s="150"/>
      <c r="EUY72" s="150"/>
      <c r="EUZ72" s="150"/>
      <c r="EVA72" s="14"/>
      <c r="EVB72" s="16"/>
      <c r="EVC72" s="16"/>
      <c r="EVD72" s="67"/>
      <c r="EVE72" s="18"/>
      <c r="EVF72" s="91"/>
      <c r="EVG72" s="18"/>
      <c r="EVH72" s="91"/>
      <c r="EVI72" s="18"/>
      <c r="EVJ72" s="153"/>
      <c r="EVK72" s="150"/>
      <c r="EVL72" s="150"/>
      <c r="EVM72" s="150"/>
      <c r="EVN72" s="150"/>
      <c r="EVO72" s="150"/>
      <c r="EVP72" s="150"/>
      <c r="EVQ72" s="14"/>
      <c r="EVR72" s="16"/>
      <c r="EVS72" s="16"/>
      <c r="EVT72" s="67"/>
      <c r="EVU72" s="18"/>
      <c r="EVV72" s="91"/>
      <c r="EVW72" s="18"/>
      <c r="EVX72" s="91"/>
      <c r="EVY72" s="18"/>
      <c r="EVZ72" s="153"/>
      <c r="EWA72" s="150"/>
      <c r="EWB72" s="150"/>
      <c r="EWC72" s="150"/>
      <c r="EWD72" s="150"/>
      <c r="EWE72" s="150"/>
      <c r="EWF72" s="150"/>
      <c r="EWG72" s="14"/>
      <c r="EWH72" s="16"/>
      <c r="EWI72" s="16"/>
      <c r="EWJ72" s="67"/>
      <c r="EWK72" s="18"/>
      <c r="EWL72" s="91"/>
      <c r="EWM72" s="18"/>
      <c r="EWN72" s="91"/>
      <c r="EWO72" s="18"/>
      <c r="EWP72" s="153"/>
      <c r="EWQ72" s="150"/>
      <c r="EWR72" s="150"/>
      <c r="EWS72" s="150"/>
      <c r="EWT72" s="150"/>
      <c r="EWU72" s="150"/>
      <c r="EWV72" s="150"/>
      <c r="EWW72" s="14"/>
      <c r="EWX72" s="16"/>
      <c r="EWY72" s="16"/>
      <c r="EWZ72" s="67"/>
      <c r="EXA72" s="18"/>
      <c r="EXB72" s="91"/>
      <c r="EXC72" s="18"/>
      <c r="EXD72" s="91"/>
      <c r="EXE72" s="18"/>
      <c r="EXF72" s="153"/>
      <c r="EXG72" s="150"/>
      <c r="EXH72" s="150"/>
      <c r="EXI72" s="150"/>
      <c r="EXJ72" s="150"/>
      <c r="EXK72" s="150"/>
      <c r="EXL72" s="150"/>
      <c r="EXM72" s="14"/>
      <c r="EXN72" s="16"/>
      <c r="EXO72" s="16"/>
      <c r="EXP72" s="67"/>
      <c r="EXQ72" s="18"/>
      <c r="EXR72" s="91"/>
      <c r="EXS72" s="18"/>
      <c r="EXT72" s="91"/>
      <c r="EXU72" s="18"/>
      <c r="EXV72" s="153"/>
      <c r="EXW72" s="150"/>
      <c r="EXX72" s="150"/>
      <c r="EXY72" s="150"/>
      <c r="EXZ72" s="150"/>
      <c r="EYA72" s="150"/>
      <c r="EYB72" s="150"/>
      <c r="EYC72" s="14"/>
      <c r="EYD72" s="16"/>
      <c r="EYE72" s="16"/>
      <c r="EYF72" s="67"/>
      <c r="EYG72" s="18"/>
      <c r="EYH72" s="91"/>
      <c r="EYI72" s="18"/>
      <c r="EYJ72" s="91"/>
      <c r="EYK72" s="18"/>
      <c r="EYL72" s="153"/>
      <c r="EYM72" s="150"/>
      <c r="EYN72" s="150"/>
      <c r="EYO72" s="150"/>
      <c r="EYP72" s="150"/>
      <c r="EYQ72" s="150"/>
      <c r="EYR72" s="150"/>
      <c r="EYS72" s="14"/>
      <c r="EYT72" s="16"/>
      <c r="EYU72" s="16"/>
      <c r="EYV72" s="67"/>
      <c r="EYW72" s="18"/>
      <c r="EYX72" s="91"/>
      <c r="EYY72" s="18"/>
      <c r="EYZ72" s="91"/>
      <c r="EZA72" s="18"/>
      <c r="EZB72" s="153"/>
      <c r="EZC72" s="150"/>
      <c r="EZD72" s="150"/>
      <c r="EZE72" s="150"/>
      <c r="EZF72" s="150"/>
      <c r="EZG72" s="150"/>
      <c r="EZH72" s="150"/>
      <c r="EZI72" s="14"/>
      <c r="EZJ72" s="16"/>
      <c r="EZK72" s="16"/>
      <c r="EZL72" s="67"/>
      <c r="EZM72" s="18"/>
      <c r="EZN72" s="91"/>
      <c r="EZO72" s="18"/>
      <c r="EZP72" s="91"/>
      <c r="EZQ72" s="18"/>
      <c r="EZR72" s="153"/>
      <c r="EZS72" s="150"/>
      <c r="EZT72" s="150"/>
      <c r="EZU72" s="150"/>
      <c r="EZV72" s="150"/>
      <c r="EZW72" s="150"/>
      <c r="EZX72" s="150"/>
      <c r="EZY72" s="14"/>
      <c r="EZZ72" s="16"/>
      <c r="FAA72" s="16"/>
      <c r="FAB72" s="67"/>
      <c r="FAC72" s="18"/>
      <c r="FAD72" s="91"/>
      <c r="FAE72" s="18"/>
      <c r="FAF72" s="91"/>
      <c r="FAG72" s="18"/>
      <c r="FAH72" s="153"/>
      <c r="FAI72" s="150"/>
      <c r="FAJ72" s="150"/>
      <c r="FAK72" s="150"/>
      <c r="FAL72" s="150"/>
      <c r="FAM72" s="150"/>
      <c r="FAN72" s="150"/>
      <c r="FAO72" s="14"/>
      <c r="FAP72" s="16"/>
      <c r="FAQ72" s="16"/>
      <c r="FAR72" s="67"/>
      <c r="FAS72" s="18"/>
      <c r="FAT72" s="91"/>
      <c r="FAU72" s="18"/>
      <c r="FAV72" s="91"/>
      <c r="FAW72" s="18"/>
      <c r="FAX72" s="153"/>
      <c r="FAY72" s="150"/>
      <c r="FAZ72" s="150"/>
      <c r="FBA72" s="150"/>
      <c r="FBB72" s="150"/>
      <c r="FBC72" s="150"/>
      <c r="FBD72" s="150"/>
      <c r="FBE72" s="14"/>
      <c r="FBF72" s="16"/>
      <c r="FBG72" s="16"/>
      <c r="FBH72" s="67"/>
      <c r="FBI72" s="18"/>
      <c r="FBJ72" s="91"/>
      <c r="FBK72" s="18"/>
      <c r="FBL72" s="91"/>
      <c r="FBM72" s="18"/>
      <c r="FBN72" s="153"/>
      <c r="FBO72" s="150"/>
      <c r="FBP72" s="150"/>
      <c r="FBQ72" s="150"/>
      <c r="FBR72" s="150"/>
      <c r="FBS72" s="150"/>
      <c r="FBT72" s="150"/>
      <c r="FBU72" s="14"/>
      <c r="FBV72" s="16"/>
      <c r="FBW72" s="16"/>
      <c r="FBX72" s="67"/>
      <c r="FBY72" s="18"/>
      <c r="FBZ72" s="91"/>
      <c r="FCA72" s="18"/>
      <c r="FCB72" s="91"/>
      <c r="FCC72" s="18"/>
      <c r="FCD72" s="153"/>
      <c r="FCE72" s="150"/>
      <c r="FCF72" s="150"/>
      <c r="FCG72" s="150"/>
      <c r="FCH72" s="150"/>
      <c r="FCI72" s="150"/>
      <c r="FCJ72" s="150"/>
      <c r="FCK72" s="14"/>
      <c r="FCL72" s="16"/>
      <c r="FCM72" s="16"/>
      <c r="FCN72" s="67"/>
      <c r="FCO72" s="18"/>
      <c r="FCP72" s="91"/>
      <c r="FCQ72" s="18"/>
      <c r="FCR72" s="91"/>
      <c r="FCS72" s="18"/>
      <c r="FCT72" s="153"/>
      <c r="FCU72" s="150"/>
      <c r="FCV72" s="150"/>
      <c r="FCW72" s="150"/>
      <c r="FCX72" s="150"/>
      <c r="FCY72" s="150"/>
      <c r="FCZ72" s="150"/>
      <c r="FDA72" s="14"/>
      <c r="FDB72" s="16"/>
      <c r="FDC72" s="16"/>
      <c r="FDD72" s="67"/>
      <c r="FDE72" s="18"/>
      <c r="FDF72" s="91"/>
      <c r="FDG72" s="18"/>
      <c r="FDH72" s="91"/>
      <c r="FDI72" s="18"/>
      <c r="FDJ72" s="153"/>
      <c r="FDK72" s="150"/>
      <c r="FDL72" s="150"/>
      <c r="FDM72" s="150"/>
      <c r="FDN72" s="150"/>
      <c r="FDO72" s="150"/>
      <c r="FDP72" s="150"/>
      <c r="FDQ72" s="14"/>
      <c r="FDR72" s="16"/>
      <c r="FDS72" s="16"/>
      <c r="FDT72" s="67"/>
      <c r="FDU72" s="18"/>
      <c r="FDV72" s="91"/>
      <c r="FDW72" s="18"/>
      <c r="FDX72" s="91"/>
      <c r="FDY72" s="18"/>
      <c r="FDZ72" s="153"/>
      <c r="FEA72" s="150"/>
      <c r="FEB72" s="150"/>
      <c r="FEC72" s="150"/>
      <c r="FED72" s="150"/>
      <c r="FEE72" s="150"/>
      <c r="FEF72" s="150"/>
      <c r="FEG72" s="14"/>
      <c r="FEH72" s="16"/>
      <c r="FEI72" s="16"/>
      <c r="FEJ72" s="67"/>
      <c r="FEK72" s="18"/>
      <c r="FEL72" s="91"/>
      <c r="FEM72" s="18"/>
      <c r="FEN72" s="91"/>
      <c r="FEO72" s="18"/>
      <c r="FEP72" s="153"/>
      <c r="FEQ72" s="150"/>
      <c r="FER72" s="150"/>
      <c r="FES72" s="150"/>
      <c r="FET72" s="150"/>
      <c r="FEU72" s="150"/>
      <c r="FEV72" s="150"/>
      <c r="FEW72" s="14"/>
      <c r="FEX72" s="16"/>
      <c r="FEY72" s="16"/>
      <c r="FEZ72" s="67"/>
      <c r="FFA72" s="18"/>
      <c r="FFB72" s="91"/>
      <c r="FFC72" s="18"/>
      <c r="FFD72" s="91"/>
      <c r="FFE72" s="18"/>
      <c r="FFF72" s="153"/>
      <c r="FFG72" s="150"/>
      <c r="FFH72" s="150"/>
      <c r="FFI72" s="150"/>
      <c r="FFJ72" s="150"/>
      <c r="FFK72" s="150"/>
      <c r="FFL72" s="150"/>
      <c r="FFM72" s="14"/>
      <c r="FFN72" s="16"/>
      <c r="FFO72" s="16"/>
      <c r="FFP72" s="67"/>
      <c r="FFQ72" s="18"/>
      <c r="FFR72" s="91"/>
      <c r="FFS72" s="18"/>
      <c r="FFT72" s="91"/>
      <c r="FFU72" s="18"/>
      <c r="FFV72" s="153"/>
      <c r="FFW72" s="150"/>
      <c r="FFX72" s="150"/>
      <c r="FFY72" s="150"/>
      <c r="FFZ72" s="150"/>
      <c r="FGA72" s="150"/>
      <c r="FGB72" s="150"/>
      <c r="FGC72" s="14"/>
      <c r="FGD72" s="16"/>
      <c r="FGE72" s="16"/>
      <c r="FGF72" s="67"/>
      <c r="FGG72" s="18"/>
      <c r="FGH72" s="91"/>
      <c r="FGI72" s="18"/>
      <c r="FGJ72" s="91"/>
      <c r="FGK72" s="18"/>
      <c r="FGL72" s="153"/>
      <c r="FGM72" s="150"/>
      <c r="FGN72" s="150"/>
      <c r="FGO72" s="150"/>
      <c r="FGP72" s="150"/>
      <c r="FGQ72" s="150"/>
      <c r="FGR72" s="150"/>
      <c r="FGS72" s="14"/>
      <c r="FGT72" s="16"/>
      <c r="FGU72" s="16"/>
      <c r="FGV72" s="67"/>
      <c r="FGW72" s="18"/>
      <c r="FGX72" s="91"/>
      <c r="FGY72" s="18"/>
      <c r="FGZ72" s="91"/>
      <c r="FHA72" s="18"/>
      <c r="FHB72" s="153"/>
      <c r="FHC72" s="150"/>
      <c r="FHD72" s="150"/>
      <c r="FHE72" s="150"/>
      <c r="FHF72" s="150"/>
      <c r="FHG72" s="150"/>
      <c r="FHH72" s="150"/>
      <c r="FHI72" s="14"/>
      <c r="FHJ72" s="16"/>
      <c r="FHK72" s="16"/>
      <c r="FHL72" s="67"/>
      <c r="FHM72" s="18"/>
      <c r="FHN72" s="91"/>
      <c r="FHO72" s="18"/>
      <c r="FHP72" s="91"/>
      <c r="FHQ72" s="18"/>
      <c r="FHR72" s="153"/>
      <c r="FHS72" s="150"/>
      <c r="FHT72" s="150"/>
      <c r="FHU72" s="150"/>
      <c r="FHV72" s="150"/>
      <c r="FHW72" s="150"/>
      <c r="FHX72" s="150"/>
      <c r="FHY72" s="14"/>
      <c r="FHZ72" s="16"/>
      <c r="FIA72" s="16"/>
      <c r="FIB72" s="67"/>
      <c r="FIC72" s="18"/>
      <c r="FID72" s="91"/>
      <c r="FIE72" s="18"/>
      <c r="FIF72" s="91"/>
      <c r="FIG72" s="18"/>
      <c r="FIH72" s="153"/>
      <c r="FII72" s="150"/>
      <c r="FIJ72" s="150"/>
      <c r="FIK72" s="150"/>
      <c r="FIL72" s="150"/>
      <c r="FIM72" s="150"/>
      <c r="FIN72" s="150"/>
      <c r="FIO72" s="14"/>
      <c r="FIP72" s="16"/>
      <c r="FIQ72" s="16"/>
      <c r="FIR72" s="67"/>
      <c r="FIS72" s="18"/>
      <c r="FIT72" s="91"/>
      <c r="FIU72" s="18"/>
      <c r="FIV72" s="91"/>
      <c r="FIW72" s="18"/>
      <c r="FIX72" s="153"/>
      <c r="FIY72" s="150"/>
      <c r="FIZ72" s="150"/>
      <c r="FJA72" s="150"/>
      <c r="FJB72" s="150"/>
      <c r="FJC72" s="150"/>
      <c r="FJD72" s="150"/>
      <c r="FJE72" s="14"/>
      <c r="FJF72" s="16"/>
      <c r="FJG72" s="16"/>
      <c r="FJH72" s="67"/>
      <c r="FJI72" s="18"/>
      <c r="FJJ72" s="91"/>
      <c r="FJK72" s="18"/>
      <c r="FJL72" s="91"/>
      <c r="FJM72" s="18"/>
      <c r="FJN72" s="153"/>
      <c r="FJO72" s="150"/>
      <c r="FJP72" s="150"/>
      <c r="FJQ72" s="150"/>
      <c r="FJR72" s="150"/>
      <c r="FJS72" s="150"/>
      <c r="FJT72" s="150"/>
      <c r="FJU72" s="14"/>
      <c r="FJV72" s="16"/>
      <c r="FJW72" s="16"/>
      <c r="FJX72" s="67"/>
      <c r="FJY72" s="18"/>
      <c r="FJZ72" s="91"/>
      <c r="FKA72" s="18"/>
      <c r="FKB72" s="91"/>
      <c r="FKC72" s="18"/>
      <c r="FKD72" s="153"/>
      <c r="FKE72" s="150"/>
      <c r="FKF72" s="150"/>
      <c r="FKG72" s="150"/>
      <c r="FKH72" s="150"/>
      <c r="FKI72" s="150"/>
      <c r="FKJ72" s="150"/>
      <c r="FKK72" s="14"/>
      <c r="FKL72" s="16"/>
      <c r="FKM72" s="16"/>
      <c r="FKN72" s="67"/>
      <c r="FKO72" s="18"/>
      <c r="FKP72" s="91"/>
      <c r="FKQ72" s="18"/>
      <c r="FKR72" s="91"/>
      <c r="FKS72" s="18"/>
      <c r="FKT72" s="153"/>
      <c r="FKU72" s="150"/>
      <c r="FKV72" s="150"/>
      <c r="FKW72" s="150"/>
      <c r="FKX72" s="150"/>
      <c r="FKY72" s="150"/>
      <c r="FKZ72" s="150"/>
      <c r="FLA72" s="14"/>
      <c r="FLB72" s="16"/>
      <c r="FLC72" s="16"/>
      <c r="FLD72" s="67"/>
      <c r="FLE72" s="18"/>
      <c r="FLF72" s="91"/>
      <c r="FLG72" s="18"/>
      <c r="FLH72" s="91"/>
      <c r="FLI72" s="18"/>
      <c r="FLJ72" s="153"/>
      <c r="FLK72" s="150"/>
      <c r="FLL72" s="150"/>
      <c r="FLM72" s="150"/>
      <c r="FLN72" s="150"/>
      <c r="FLO72" s="150"/>
      <c r="FLP72" s="150"/>
      <c r="FLQ72" s="14"/>
      <c r="FLR72" s="16"/>
      <c r="FLS72" s="16"/>
      <c r="FLT72" s="67"/>
      <c r="FLU72" s="18"/>
      <c r="FLV72" s="91"/>
      <c r="FLW72" s="18"/>
      <c r="FLX72" s="91"/>
      <c r="FLY72" s="18"/>
      <c r="FLZ72" s="153"/>
      <c r="FMA72" s="150"/>
      <c r="FMB72" s="150"/>
      <c r="FMC72" s="150"/>
      <c r="FMD72" s="150"/>
      <c r="FME72" s="150"/>
      <c r="FMF72" s="150"/>
      <c r="FMG72" s="14"/>
      <c r="FMH72" s="16"/>
      <c r="FMI72" s="16"/>
      <c r="FMJ72" s="67"/>
      <c r="FMK72" s="18"/>
      <c r="FML72" s="91"/>
      <c r="FMM72" s="18"/>
      <c r="FMN72" s="91"/>
      <c r="FMO72" s="18"/>
      <c r="FMP72" s="153"/>
      <c r="FMQ72" s="150"/>
      <c r="FMR72" s="150"/>
      <c r="FMS72" s="150"/>
      <c r="FMT72" s="150"/>
      <c r="FMU72" s="150"/>
      <c r="FMV72" s="150"/>
      <c r="FMW72" s="14"/>
      <c r="FMX72" s="16"/>
      <c r="FMY72" s="16"/>
      <c r="FMZ72" s="67"/>
      <c r="FNA72" s="18"/>
      <c r="FNB72" s="91"/>
      <c r="FNC72" s="18"/>
      <c r="FND72" s="91"/>
      <c r="FNE72" s="18"/>
      <c r="FNF72" s="153"/>
      <c r="FNG72" s="150"/>
      <c r="FNH72" s="150"/>
      <c r="FNI72" s="150"/>
      <c r="FNJ72" s="150"/>
      <c r="FNK72" s="150"/>
      <c r="FNL72" s="150"/>
      <c r="FNM72" s="14"/>
      <c r="FNN72" s="16"/>
      <c r="FNO72" s="16"/>
      <c r="FNP72" s="67"/>
      <c r="FNQ72" s="18"/>
      <c r="FNR72" s="91"/>
      <c r="FNS72" s="18"/>
      <c r="FNT72" s="91"/>
      <c r="FNU72" s="18"/>
      <c r="FNV72" s="153"/>
      <c r="FNW72" s="150"/>
      <c r="FNX72" s="150"/>
      <c r="FNY72" s="150"/>
      <c r="FNZ72" s="150"/>
      <c r="FOA72" s="150"/>
      <c r="FOB72" s="150"/>
      <c r="FOC72" s="14"/>
      <c r="FOD72" s="16"/>
      <c r="FOE72" s="16"/>
      <c r="FOF72" s="67"/>
      <c r="FOG72" s="18"/>
      <c r="FOH72" s="91"/>
      <c r="FOI72" s="18"/>
      <c r="FOJ72" s="91"/>
      <c r="FOK72" s="18"/>
      <c r="FOL72" s="153"/>
      <c r="FOM72" s="150"/>
      <c r="FON72" s="150"/>
      <c r="FOO72" s="150"/>
      <c r="FOP72" s="150"/>
      <c r="FOQ72" s="150"/>
      <c r="FOR72" s="150"/>
      <c r="FOS72" s="14"/>
      <c r="FOT72" s="16"/>
      <c r="FOU72" s="16"/>
      <c r="FOV72" s="67"/>
      <c r="FOW72" s="18"/>
      <c r="FOX72" s="91"/>
      <c r="FOY72" s="18"/>
      <c r="FOZ72" s="91"/>
      <c r="FPA72" s="18"/>
      <c r="FPB72" s="153"/>
      <c r="FPC72" s="150"/>
      <c r="FPD72" s="150"/>
      <c r="FPE72" s="150"/>
      <c r="FPF72" s="150"/>
      <c r="FPG72" s="150"/>
      <c r="FPH72" s="150"/>
      <c r="FPI72" s="14"/>
      <c r="FPJ72" s="16"/>
      <c r="FPK72" s="16"/>
      <c r="FPL72" s="67"/>
      <c r="FPM72" s="18"/>
      <c r="FPN72" s="91"/>
      <c r="FPO72" s="18"/>
      <c r="FPP72" s="91"/>
      <c r="FPQ72" s="18"/>
      <c r="FPR72" s="153"/>
      <c r="FPS72" s="150"/>
      <c r="FPT72" s="150"/>
      <c r="FPU72" s="150"/>
      <c r="FPV72" s="150"/>
      <c r="FPW72" s="150"/>
      <c r="FPX72" s="150"/>
      <c r="FPY72" s="14"/>
      <c r="FPZ72" s="16"/>
      <c r="FQA72" s="16"/>
      <c r="FQB72" s="67"/>
      <c r="FQC72" s="18"/>
      <c r="FQD72" s="91"/>
      <c r="FQE72" s="18"/>
      <c r="FQF72" s="91"/>
      <c r="FQG72" s="18"/>
      <c r="FQH72" s="153"/>
      <c r="FQI72" s="150"/>
      <c r="FQJ72" s="150"/>
      <c r="FQK72" s="150"/>
      <c r="FQL72" s="150"/>
      <c r="FQM72" s="150"/>
      <c r="FQN72" s="150"/>
      <c r="FQO72" s="14"/>
      <c r="FQP72" s="16"/>
      <c r="FQQ72" s="16"/>
      <c r="FQR72" s="67"/>
      <c r="FQS72" s="18"/>
      <c r="FQT72" s="91"/>
      <c r="FQU72" s="18"/>
      <c r="FQV72" s="91"/>
      <c r="FQW72" s="18"/>
      <c r="FQX72" s="153"/>
      <c r="FQY72" s="150"/>
      <c r="FQZ72" s="150"/>
      <c r="FRA72" s="150"/>
      <c r="FRB72" s="150"/>
      <c r="FRC72" s="150"/>
      <c r="FRD72" s="150"/>
      <c r="FRE72" s="14"/>
      <c r="FRF72" s="16"/>
      <c r="FRG72" s="16"/>
      <c r="FRH72" s="67"/>
      <c r="FRI72" s="18"/>
      <c r="FRJ72" s="91"/>
      <c r="FRK72" s="18"/>
      <c r="FRL72" s="91"/>
      <c r="FRM72" s="18"/>
      <c r="FRN72" s="153"/>
      <c r="FRO72" s="150"/>
      <c r="FRP72" s="150"/>
      <c r="FRQ72" s="150"/>
      <c r="FRR72" s="150"/>
      <c r="FRS72" s="150"/>
      <c r="FRT72" s="150"/>
      <c r="FRU72" s="14"/>
      <c r="FRV72" s="16"/>
      <c r="FRW72" s="16"/>
      <c r="FRX72" s="67"/>
      <c r="FRY72" s="18"/>
      <c r="FRZ72" s="91"/>
      <c r="FSA72" s="18"/>
      <c r="FSB72" s="91"/>
      <c r="FSC72" s="18"/>
      <c r="FSD72" s="153"/>
      <c r="FSE72" s="150"/>
      <c r="FSF72" s="150"/>
      <c r="FSG72" s="150"/>
      <c r="FSH72" s="150"/>
      <c r="FSI72" s="150"/>
      <c r="FSJ72" s="150"/>
      <c r="FSK72" s="14"/>
      <c r="FSL72" s="16"/>
      <c r="FSM72" s="16"/>
      <c r="FSN72" s="67"/>
      <c r="FSO72" s="18"/>
      <c r="FSP72" s="91"/>
      <c r="FSQ72" s="18"/>
      <c r="FSR72" s="91"/>
      <c r="FSS72" s="18"/>
      <c r="FST72" s="153"/>
      <c r="FSU72" s="150"/>
      <c r="FSV72" s="150"/>
      <c r="FSW72" s="150"/>
      <c r="FSX72" s="150"/>
      <c r="FSY72" s="150"/>
      <c r="FSZ72" s="150"/>
      <c r="FTA72" s="14"/>
      <c r="FTB72" s="16"/>
      <c r="FTC72" s="16"/>
      <c r="FTD72" s="67"/>
      <c r="FTE72" s="18"/>
      <c r="FTF72" s="91"/>
      <c r="FTG72" s="18"/>
      <c r="FTH72" s="91"/>
      <c r="FTI72" s="18"/>
      <c r="FTJ72" s="153"/>
      <c r="FTK72" s="150"/>
      <c r="FTL72" s="150"/>
      <c r="FTM72" s="150"/>
      <c r="FTN72" s="150"/>
      <c r="FTO72" s="150"/>
      <c r="FTP72" s="150"/>
      <c r="FTQ72" s="14"/>
      <c r="FTR72" s="16"/>
      <c r="FTS72" s="16"/>
      <c r="FTT72" s="67"/>
      <c r="FTU72" s="18"/>
      <c r="FTV72" s="91"/>
      <c r="FTW72" s="18"/>
      <c r="FTX72" s="91"/>
      <c r="FTY72" s="18"/>
      <c r="FTZ72" s="153"/>
      <c r="FUA72" s="150"/>
      <c r="FUB72" s="150"/>
      <c r="FUC72" s="150"/>
      <c r="FUD72" s="150"/>
      <c r="FUE72" s="150"/>
      <c r="FUF72" s="150"/>
      <c r="FUG72" s="14"/>
      <c r="FUH72" s="16"/>
      <c r="FUI72" s="16"/>
      <c r="FUJ72" s="67"/>
      <c r="FUK72" s="18"/>
      <c r="FUL72" s="91"/>
      <c r="FUM72" s="18"/>
      <c r="FUN72" s="91"/>
      <c r="FUO72" s="18"/>
      <c r="FUP72" s="153"/>
      <c r="FUQ72" s="150"/>
      <c r="FUR72" s="150"/>
      <c r="FUS72" s="150"/>
      <c r="FUT72" s="150"/>
      <c r="FUU72" s="150"/>
      <c r="FUV72" s="150"/>
      <c r="FUW72" s="14"/>
      <c r="FUX72" s="16"/>
      <c r="FUY72" s="16"/>
      <c r="FUZ72" s="67"/>
      <c r="FVA72" s="18"/>
      <c r="FVB72" s="91"/>
      <c r="FVC72" s="18"/>
      <c r="FVD72" s="91"/>
      <c r="FVE72" s="18"/>
      <c r="FVF72" s="153"/>
      <c r="FVG72" s="150"/>
      <c r="FVH72" s="150"/>
      <c r="FVI72" s="150"/>
      <c r="FVJ72" s="150"/>
      <c r="FVK72" s="150"/>
      <c r="FVL72" s="150"/>
      <c r="FVM72" s="14"/>
      <c r="FVN72" s="16"/>
      <c r="FVO72" s="16"/>
      <c r="FVP72" s="67"/>
      <c r="FVQ72" s="18"/>
      <c r="FVR72" s="91"/>
      <c r="FVS72" s="18"/>
      <c r="FVT72" s="91"/>
      <c r="FVU72" s="18"/>
      <c r="FVV72" s="153"/>
      <c r="FVW72" s="150"/>
      <c r="FVX72" s="150"/>
      <c r="FVY72" s="150"/>
      <c r="FVZ72" s="150"/>
      <c r="FWA72" s="150"/>
      <c r="FWB72" s="150"/>
      <c r="FWC72" s="14"/>
      <c r="FWD72" s="16"/>
      <c r="FWE72" s="16"/>
      <c r="FWF72" s="67"/>
      <c r="FWG72" s="18"/>
      <c r="FWH72" s="91"/>
      <c r="FWI72" s="18"/>
      <c r="FWJ72" s="91"/>
      <c r="FWK72" s="18"/>
      <c r="FWL72" s="153"/>
      <c r="FWM72" s="150"/>
      <c r="FWN72" s="150"/>
      <c r="FWO72" s="150"/>
      <c r="FWP72" s="150"/>
      <c r="FWQ72" s="150"/>
      <c r="FWR72" s="150"/>
      <c r="FWS72" s="14"/>
      <c r="FWT72" s="16"/>
      <c r="FWU72" s="16"/>
      <c r="FWV72" s="67"/>
      <c r="FWW72" s="18"/>
      <c r="FWX72" s="91"/>
      <c r="FWY72" s="18"/>
      <c r="FWZ72" s="91"/>
      <c r="FXA72" s="18"/>
      <c r="FXB72" s="153"/>
      <c r="FXC72" s="150"/>
      <c r="FXD72" s="150"/>
      <c r="FXE72" s="150"/>
      <c r="FXF72" s="150"/>
      <c r="FXG72" s="150"/>
      <c r="FXH72" s="150"/>
      <c r="FXI72" s="14"/>
      <c r="FXJ72" s="16"/>
      <c r="FXK72" s="16"/>
      <c r="FXL72" s="67"/>
      <c r="FXM72" s="18"/>
      <c r="FXN72" s="91"/>
      <c r="FXO72" s="18"/>
      <c r="FXP72" s="91"/>
      <c r="FXQ72" s="18"/>
      <c r="FXR72" s="153"/>
      <c r="FXS72" s="150"/>
      <c r="FXT72" s="150"/>
      <c r="FXU72" s="150"/>
      <c r="FXV72" s="150"/>
      <c r="FXW72" s="150"/>
      <c r="FXX72" s="150"/>
      <c r="FXY72" s="14"/>
      <c r="FXZ72" s="16"/>
      <c r="FYA72" s="16"/>
      <c r="FYB72" s="67"/>
      <c r="FYC72" s="18"/>
      <c r="FYD72" s="91"/>
      <c r="FYE72" s="18"/>
      <c r="FYF72" s="91"/>
      <c r="FYG72" s="18"/>
      <c r="FYH72" s="153"/>
      <c r="FYI72" s="150"/>
      <c r="FYJ72" s="150"/>
      <c r="FYK72" s="150"/>
      <c r="FYL72" s="150"/>
      <c r="FYM72" s="150"/>
      <c r="FYN72" s="150"/>
      <c r="FYO72" s="14"/>
      <c r="FYP72" s="16"/>
      <c r="FYQ72" s="16"/>
      <c r="FYR72" s="67"/>
      <c r="FYS72" s="18"/>
      <c r="FYT72" s="91"/>
      <c r="FYU72" s="18"/>
      <c r="FYV72" s="91"/>
      <c r="FYW72" s="18"/>
      <c r="FYX72" s="153"/>
      <c r="FYY72" s="150"/>
      <c r="FYZ72" s="150"/>
      <c r="FZA72" s="150"/>
      <c r="FZB72" s="150"/>
      <c r="FZC72" s="150"/>
      <c r="FZD72" s="150"/>
      <c r="FZE72" s="14"/>
      <c r="FZF72" s="16"/>
      <c r="FZG72" s="16"/>
      <c r="FZH72" s="67"/>
      <c r="FZI72" s="18"/>
      <c r="FZJ72" s="91"/>
      <c r="FZK72" s="18"/>
      <c r="FZL72" s="91"/>
      <c r="FZM72" s="18"/>
      <c r="FZN72" s="153"/>
      <c r="FZO72" s="150"/>
      <c r="FZP72" s="150"/>
      <c r="FZQ72" s="150"/>
      <c r="FZR72" s="150"/>
      <c r="FZS72" s="150"/>
      <c r="FZT72" s="150"/>
      <c r="FZU72" s="14"/>
      <c r="FZV72" s="16"/>
      <c r="FZW72" s="16"/>
      <c r="FZX72" s="67"/>
      <c r="FZY72" s="18"/>
      <c r="FZZ72" s="91"/>
      <c r="GAA72" s="18"/>
      <c r="GAB72" s="91"/>
      <c r="GAC72" s="18"/>
      <c r="GAD72" s="153"/>
      <c r="GAE72" s="150"/>
      <c r="GAF72" s="150"/>
      <c r="GAG72" s="150"/>
      <c r="GAH72" s="150"/>
      <c r="GAI72" s="150"/>
      <c r="GAJ72" s="150"/>
      <c r="GAK72" s="14"/>
      <c r="GAL72" s="16"/>
      <c r="GAM72" s="16"/>
      <c r="GAN72" s="67"/>
      <c r="GAO72" s="18"/>
      <c r="GAP72" s="91"/>
      <c r="GAQ72" s="18"/>
      <c r="GAR72" s="91"/>
      <c r="GAS72" s="18"/>
      <c r="GAT72" s="153"/>
      <c r="GAU72" s="150"/>
      <c r="GAV72" s="150"/>
      <c r="GAW72" s="150"/>
      <c r="GAX72" s="150"/>
      <c r="GAY72" s="150"/>
      <c r="GAZ72" s="150"/>
      <c r="GBA72" s="14"/>
      <c r="GBB72" s="16"/>
      <c r="GBC72" s="16"/>
      <c r="GBD72" s="67"/>
      <c r="GBE72" s="18"/>
      <c r="GBF72" s="91"/>
      <c r="GBG72" s="18"/>
      <c r="GBH72" s="91"/>
      <c r="GBI72" s="18"/>
      <c r="GBJ72" s="153"/>
      <c r="GBK72" s="150"/>
      <c r="GBL72" s="150"/>
      <c r="GBM72" s="150"/>
      <c r="GBN72" s="150"/>
      <c r="GBO72" s="150"/>
      <c r="GBP72" s="150"/>
      <c r="GBQ72" s="14"/>
      <c r="GBR72" s="16"/>
      <c r="GBS72" s="16"/>
      <c r="GBT72" s="67"/>
      <c r="GBU72" s="18"/>
      <c r="GBV72" s="91"/>
      <c r="GBW72" s="18"/>
      <c r="GBX72" s="91"/>
      <c r="GBY72" s="18"/>
      <c r="GBZ72" s="153"/>
      <c r="GCA72" s="150"/>
      <c r="GCB72" s="150"/>
      <c r="GCC72" s="150"/>
      <c r="GCD72" s="150"/>
      <c r="GCE72" s="150"/>
      <c r="GCF72" s="150"/>
      <c r="GCG72" s="14"/>
      <c r="GCH72" s="16"/>
      <c r="GCI72" s="16"/>
      <c r="GCJ72" s="67"/>
      <c r="GCK72" s="18"/>
      <c r="GCL72" s="91"/>
      <c r="GCM72" s="18"/>
      <c r="GCN72" s="91"/>
      <c r="GCO72" s="18"/>
      <c r="GCP72" s="153"/>
      <c r="GCQ72" s="150"/>
      <c r="GCR72" s="150"/>
      <c r="GCS72" s="150"/>
      <c r="GCT72" s="150"/>
      <c r="GCU72" s="150"/>
      <c r="GCV72" s="150"/>
      <c r="GCW72" s="14"/>
      <c r="GCX72" s="16"/>
      <c r="GCY72" s="16"/>
      <c r="GCZ72" s="67"/>
      <c r="GDA72" s="18"/>
      <c r="GDB72" s="91"/>
      <c r="GDC72" s="18"/>
      <c r="GDD72" s="91"/>
      <c r="GDE72" s="18"/>
      <c r="GDF72" s="153"/>
      <c r="GDG72" s="150"/>
      <c r="GDH72" s="150"/>
      <c r="GDI72" s="150"/>
      <c r="GDJ72" s="150"/>
      <c r="GDK72" s="150"/>
      <c r="GDL72" s="150"/>
      <c r="GDM72" s="14"/>
      <c r="GDN72" s="16"/>
      <c r="GDO72" s="16"/>
      <c r="GDP72" s="67"/>
      <c r="GDQ72" s="18"/>
      <c r="GDR72" s="91"/>
      <c r="GDS72" s="18"/>
      <c r="GDT72" s="91"/>
      <c r="GDU72" s="18"/>
      <c r="GDV72" s="153"/>
      <c r="GDW72" s="150"/>
      <c r="GDX72" s="150"/>
      <c r="GDY72" s="150"/>
      <c r="GDZ72" s="150"/>
      <c r="GEA72" s="150"/>
      <c r="GEB72" s="150"/>
      <c r="GEC72" s="14"/>
      <c r="GED72" s="16"/>
      <c r="GEE72" s="16"/>
      <c r="GEF72" s="67"/>
      <c r="GEG72" s="18"/>
      <c r="GEH72" s="91"/>
      <c r="GEI72" s="18"/>
      <c r="GEJ72" s="91"/>
      <c r="GEK72" s="18"/>
      <c r="GEL72" s="153"/>
      <c r="GEM72" s="150"/>
      <c r="GEN72" s="150"/>
      <c r="GEO72" s="150"/>
      <c r="GEP72" s="150"/>
      <c r="GEQ72" s="150"/>
      <c r="GER72" s="150"/>
      <c r="GES72" s="14"/>
      <c r="GET72" s="16"/>
      <c r="GEU72" s="16"/>
      <c r="GEV72" s="67"/>
      <c r="GEW72" s="18"/>
      <c r="GEX72" s="91"/>
      <c r="GEY72" s="18"/>
      <c r="GEZ72" s="91"/>
      <c r="GFA72" s="18"/>
      <c r="GFB72" s="153"/>
      <c r="GFC72" s="150"/>
      <c r="GFD72" s="150"/>
      <c r="GFE72" s="150"/>
      <c r="GFF72" s="150"/>
      <c r="GFG72" s="150"/>
      <c r="GFH72" s="150"/>
      <c r="GFI72" s="14"/>
      <c r="GFJ72" s="16"/>
      <c r="GFK72" s="16"/>
      <c r="GFL72" s="67"/>
      <c r="GFM72" s="18"/>
      <c r="GFN72" s="91"/>
      <c r="GFO72" s="18"/>
      <c r="GFP72" s="91"/>
      <c r="GFQ72" s="18"/>
      <c r="GFR72" s="153"/>
      <c r="GFS72" s="150"/>
      <c r="GFT72" s="150"/>
      <c r="GFU72" s="150"/>
      <c r="GFV72" s="150"/>
      <c r="GFW72" s="150"/>
      <c r="GFX72" s="150"/>
      <c r="GFY72" s="14"/>
      <c r="GFZ72" s="16"/>
      <c r="GGA72" s="16"/>
      <c r="GGB72" s="67"/>
      <c r="GGC72" s="18"/>
      <c r="GGD72" s="91"/>
      <c r="GGE72" s="18"/>
      <c r="GGF72" s="91"/>
      <c r="GGG72" s="18"/>
      <c r="GGH72" s="153"/>
      <c r="GGI72" s="150"/>
      <c r="GGJ72" s="150"/>
      <c r="GGK72" s="150"/>
      <c r="GGL72" s="150"/>
      <c r="GGM72" s="150"/>
      <c r="GGN72" s="150"/>
      <c r="GGO72" s="14"/>
      <c r="GGP72" s="16"/>
      <c r="GGQ72" s="16"/>
      <c r="GGR72" s="67"/>
      <c r="GGS72" s="18"/>
      <c r="GGT72" s="91"/>
      <c r="GGU72" s="18"/>
      <c r="GGV72" s="91"/>
      <c r="GGW72" s="18"/>
      <c r="GGX72" s="153"/>
      <c r="GGY72" s="150"/>
      <c r="GGZ72" s="150"/>
      <c r="GHA72" s="150"/>
      <c r="GHB72" s="150"/>
      <c r="GHC72" s="150"/>
      <c r="GHD72" s="150"/>
      <c r="GHE72" s="14"/>
      <c r="GHF72" s="16"/>
      <c r="GHG72" s="16"/>
      <c r="GHH72" s="67"/>
      <c r="GHI72" s="18"/>
      <c r="GHJ72" s="91"/>
      <c r="GHK72" s="18"/>
      <c r="GHL72" s="91"/>
      <c r="GHM72" s="18"/>
      <c r="GHN72" s="153"/>
      <c r="GHO72" s="150"/>
      <c r="GHP72" s="150"/>
      <c r="GHQ72" s="150"/>
      <c r="GHR72" s="150"/>
      <c r="GHS72" s="150"/>
      <c r="GHT72" s="150"/>
      <c r="GHU72" s="14"/>
      <c r="GHV72" s="16"/>
      <c r="GHW72" s="16"/>
      <c r="GHX72" s="67"/>
      <c r="GHY72" s="18"/>
      <c r="GHZ72" s="91"/>
      <c r="GIA72" s="18"/>
      <c r="GIB72" s="91"/>
      <c r="GIC72" s="18"/>
      <c r="GID72" s="153"/>
      <c r="GIE72" s="150"/>
      <c r="GIF72" s="150"/>
      <c r="GIG72" s="150"/>
      <c r="GIH72" s="150"/>
      <c r="GII72" s="150"/>
      <c r="GIJ72" s="150"/>
      <c r="GIK72" s="14"/>
      <c r="GIL72" s="16"/>
      <c r="GIM72" s="16"/>
      <c r="GIN72" s="67"/>
      <c r="GIO72" s="18"/>
      <c r="GIP72" s="91"/>
      <c r="GIQ72" s="18"/>
      <c r="GIR72" s="91"/>
      <c r="GIS72" s="18"/>
      <c r="GIT72" s="153"/>
      <c r="GIU72" s="150"/>
      <c r="GIV72" s="150"/>
      <c r="GIW72" s="150"/>
      <c r="GIX72" s="150"/>
      <c r="GIY72" s="150"/>
      <c r="GIZ72" s="150"/>
      <c r="GJA72" s="14"/>
      <c r="GJB72" s="16"/>
      <c r="GJC72" s="16"/>
      <c r="GJD72" s="67"/>
      <c r="GJE72" s="18"/>
      <c r="GJF72" s="91"/>
      <c r="GJG72" s="18"/>
      <c r="GJH72" s="91"/>
      <c r="GJI72" s="18"/>
      <c r="GJJ72" s="153"/>
      <c r="GJK72" s="150"/>
      <c r="GJL72" s="150"/>
      <c r="GJM72" s="150"/>
      <c r="GJN72" s="150"/>
      <c r="GJO72" s="150"/>
      <c r="GJP72" s="150"/>
      <c r="GJQ72" s="14"/>
      <c r="GJR72" s="16"/>
      <c r="GJS72" s="16"/>
      <c r="GJT72" s="67"/>
      <c r="GJU72" s="18"/>
      <c r="GJV72" s="91"/>
      <c r="GJW72" s="18"/>
      <c r="GJX72" s="91"/>
      <c r="GJY72" s="18"/>
      <c r="GJZ72" s="153"/>
      <c r="GKA72" s="150"/>
      <c r="GKB72" s="150"/>
      <c r="GKC72" s="150"/>
      <c r="GKD72" s="150"/>
      <c r="GKE72" s="150"/>
      <c r="GKF72" s="150"/>
      <c r="GKG72" s="14"/>
      <c r="GKH72" s="16"/>
      <c r="GKI72" s="16"/>
      <c r="GKJ72" s="67"/>
      <c r="GKK72" s="18"/>
      <c r="GKL72" s="91"/>
      <c r="GKM72" s="18"/>
      <c r="GKN72" s="91"/>
      <c r="GKO72" s="18"/>
      <c r="GKP72" s="153"/>
      <c r="GKQ72" s="150"/>
      <c r="GKR72" s="150"/>
      <c r="GKS72" s="150"/>
      <c r="GKT72" s="150"/>
      <c r="GKU72" s="150"/>
      <c r="GKV72" s="150"/>
      <c r="GKW72" s="14"/>
      <c r="GKX72" s="16"/>
      <c r="GKY72" s="16"/>
      <c r="GKZ72" s="67"/>
      <c r="GLA72" s="18"/>
      <c r="GLB72" s="91"/>
      <c r="GLC72" s="18"/>
      <c r="GLD72" s="91"/>
      <c r="GLE72" s="18"/>
      <c r="GLF72" s="153"/>
      <c r="GLG72" s="150"/>
      <c r="GLH72" s="150"/>
      <c r="GLI72" s="150"/>
      <c r="GLJ72" s="150"/>
      <c r="GLK72" s="150"/>
      <c r="GLL72" s="150"/>
      <c r="GLM72" s="14"/>
      <c r="GLN72" s="16"/>
      <c r="GLO72" s="16"/>
      <c r="GLP72" s="67"/>
      <c r="GLQ72" s="18"/>
      <c r="GLR72" s="91"/>
      <c r="GLS72" s="18"/>
      <c r="GLT72" s="91"/>
      <c r="GLU72" s="18"/>
      <c r="GLV72" s="153"/>
      <c r="GLW72" s="150"/>
      <c r="GLX72" s="150"/>
      <c r="GLY72" s="150"/>
      <c r="GLZ72" s="150"/>
      <c r="GMA72" s="150"/>
      <c r="GMB72" s="150"/>
      <c r="GMC72" s="14"/>
      <c r="GMD72" s="16"/>
      <c r="GME72" s="16"/>
      <c r="GMF72" s="67"/>
      <c r="GMG72" s="18"/>
      <c r="GMH72" s="91"/>
      <c r="GMI72" s="18"/>
      <c r="GMJ72" s="91"/>
      <c r="GMK72" s="18"/>
      <c r="GML72" s="153"/>
      <c r="GMM72" s="150"/>
      <c r="GMN72" s="150"/>
      <c r="GMO72" s="150"/>
      <c r="GMP72" s="150"/>
      <c r="GMQ72" s="150"/>
      <c r="GMR72" s="150"/>
      <c r="GMS72" s="14"/>
      <c r="GMT72" s="16"/>
      <c r="GMU72" s="16"/>
      <c r="GMV72" s="67"/>
      <c r="GMW72" s="18"/>
      <c r="GMX72" s="91"/>
      <c r="GMY72" s="18"/>
      <c r="GMZ72" s="91"/>
      <c r="GNA72" s="18"/>
      <c r="GNB72" s="153"/>
      <c r="GNC72" s="150"/>
      <c r="GND72" s="150"/>
      <c r="GNE72" s="150"/>
      <c r="GNF72" s="150"/>
      <c r="GNG72" s="150"/>
      <c r="GNH72" s="150"/>
      <c r="GNI72" s="14"/>
      <c r="GNJ72" s="16"/>
      <c r="GNK72" s="16"/>
      <c r="GNL72" s="67"/>
      <c r="GNM72" s="18"/>
      <c r="GNN72" s="91"/>
      <c r="GNO72" s="18"/>
      <c r="GNP72" s="91"/>
      <c r="GNQ72" s="18"/>
      <c r="GNR72" s="153"/>
      <c r="GNS72" s="150"/>
      <c r="GNT72" s="150"/>
      <c r="GNU72" s="150"/>
      <c r="GNV72" s="150"/>
      <c r="GNW72" s="150"/>
      <c r="GNX72" s="150"/>
      <c r="GNY72" s="14"/>
      <c r="GNZ72" s="16"/>
      <c r="GOA72" s="16"/>
      <c r="GOB72" s="67"/>
      <c r="GOC72" s="18"/>
      <c r="GOD72" s="91"/>
      <c r="GOE72" s="18"/>
      <c r="GOF72" s="91"/>
      <c r="GOG72" s="18"/>
      <c r="GOH72" s="153"/>
      <c r="GOI72" s="150"/>
      <c r="GOJ72" s="150"/>
      <c r="GOK72" s="150"/>
      <c r="GOL72" s="150"/>
      <c r="GOM72" s="150"/>
      <c r="GON72" s="150"/>
      <c r="GOO72" s="14"/>
      <c r="GOP72" s="16"/>
      <c r="GOQ72" s="16"/>
      <c r="GOR72" s="67"/>
      <c r="GOS72" s="18"/>
      <c r="GOT72" s="91"/>
      <c r="GOU72" s="18"/>
      <c r="GOV72" s="91"/>
      <c r="GOW72" s="18"/>
      <c r="GOX72" s="153"/>
      <c r="GOY72" s="150"/>
      <c r="GOZ72" s="150"/>
      <c r="GPA72" s="150"/>
      <c r="GPB72" s="150"/>
      <c r="GPC72" s="150"/>
      <c r="GPD72" s="150"/>
      <c r="GPE72" s="14"/>
      <c r="GPF72" s="16"/>
      <c r="GPG72" s="16"/>
      <c r="GPH72" s="67"/>
      <c r="GPI72" s="18"/>
      <c r="GPJ72" s="91"/>
      <c r="GPK72" s="18"/>
      <c r="GPL72" s="91"/>
      <c r="GPM72" s="18"/>
      <c r="GPN72" s="153"/>
      <c r="GPO72" s="150"/>
      <c r="GPP72" s="150"/>
      <c r="GPQ72" s="150"/>
      <c r="GPR72" s="150"/>
      <c r="GPS72" s="150"/>
      <c r="GPT72" s="150"/>
      <c r="GPU72" s="14"/>
      <c r="GPV72" s="16"/>
      <c r="GPW72" s="16"/>
      <c r="GPX72" s="67"/>
      <c r="GPY72" s="18"/>
      <c r="GPZ72" s="91"/>
      <c r="GQA72" s="18"/>
      <c r="GQB72" s="91"/>
      <c r="GQC72" s="18"/>
      <c r="GQD72" s="153"/>
      <c r="GQE72" s="150"/>
      <c r="GQF72" s="150"/>
      <c r="GQG72" s="150"/>
      <c r="GQH72" s="150"/>
      <c r="GQI72" s="150"/>
      <c r="GQJ72" s="150"/>
      <c r="GQK72" s="14"/>
      <c r="GQL72" s="16"/>
      <c r="GQM72" s="16"/>
      <c r="GQN72" s="67"/>
      <c r="GQO72" s="18"/>
      <c r="GQP72" s="91"/>
      <c r="GQQ72" s="18"/>
      <c r="GQR72" s="91"/>
      <c r="GQS72" s="18"/>
      <c r="GQT72" s="153"/>
      <c r="GQU72" s="150"/>
      <c r="GQV72" s="150"/>
      <c r="GQW72" s="150"/>
      <c r="GQX72" s="150"/>
      <c r="GQY72" s="150"/>
      <c r="GQZ72" s="150"/>
      <c r="GRA72" s="14"/>
      <c r="GRB72" s="16"/>
      <c r="GRC72" s="16"/>
      <c r="GRD72" s="67"/>
      <c r="GRE72" s="18"/>
      <c r="GRF72" s="91"/>
      <c r="GRG72" s="18"/>
      <c r="GRH72" s="91"/>
      <c r="GRI72" s="18"/>
      <c r="GRJ72" s="153"/>
      <c r="GRK72" s="150"/>
      <c r="GRL72" s="150"/>
      <c r="GRM72" s="150"/>
      <c r="GRN72" s="150"/>
      <c r="GRO72" s="150"/>
      <c r="GRP72" s="150"/>
      <c r="GRQ72" s="14"/>
      <c r="GRR72" s="16"/>
      <c r="GRS72" s="16"/>
      <c r="GRT72" s="67"/>
      <c r="GRU72" s="18"/>
      <c r="GRV72" s="91"/>
      <c r="GRW72" s="18"/>
      <c r="GRX72" s="91"/>
      <c r="GRY72" s="18"/>
      <c r="GRZ72" s="153"/>
      <c r="GSA72" s="150"/>
      <c r="GSB72" s="150"/>
      <c r="GSC72" s="150"/>
      <c r="GSD72" s="150"/>
      <c r="GSE72" s="150"/>
      <c r="GSF72" s="150"/>
      <c r="GSG72" s="14"/>
      <c r="GSH72" s="16"/>
      <c r="GSI72" s="16"/>
      <c r="GSJ72" s="67"/>
      <c r="GSK72" s="18"/>
      <c r="GSL72" s="91"/>
      <c r="GSM72" s="18"/>
      <c r="GSN72" s="91"/>
      <c r="GSO72" s="18"/>
      <c r="GSP72" s="153"/>
      <c r="GSQ72" s="150"/>
      <c r="GSR72" s="150"/>
      <c r="GSS72" s="150"/>
      <c r="GST72" s="150"/>
      <c r="GSU72" s="150"/>
      <c r="GSV72" s="150"/>
      <c r="GSW72" s="14"/>
      <c r="GSX72" s="16"/>
      <c r="GSY72" s="16"/>
      <c r="GSZ72" s="67"/>
      <c r="GTA72" s="18"/>
      <c r="GTB72" s="91"/>
      <c r="GTC72" s="18"/>
      <c r="GTD72" s="91"/>
      <c r="GTE72" s="18"/>
      <c r="GTF72" s="153"/>
      <c r="GTG72" s="150"/>
      <c r="GTH72" s="150"/>
      <c r="GTI72" s="150"/>
      <c r="GTJ72" s="150"/>
      <c r="GTK72" s="150"/>
      <c r="GTL72" s="150"/>
      <c r="GTM72" s="14"/>
      <c r="GTN72" s="16"/>
      <c r="GTO72" s="16"/>
      <c r="GTP72" s="67"/>
      <c r="GTQ72" s="18"/>
      <c r="GTR72" s="91"/>
      <c r="GTS72" s="18"/>
      <c r="GTT72" s="91"/>
      <c r="GTU72" s="18"/>
      <c r="GTV72" s="153"/>
      <c r="GTW72" s="150"/>
      <c r="GTX72" s="150"/>
      <c r="GTY72" s="150"/>
      <c r="GTZ72" s="150"/>
      <c r="GUA72" s="150"/>
      <c r="GUB72" s="150"/>
      <c r="GUC72" s="14"/>
      <c r="GUD72" s="16"/>
      <c r="GUE72" s="16"/>
      <c r="GUF72" s="67"/>
      <c r="GUG72" s="18"/>
      <c r="GUH72" s="91"/>
      <c r="GUI72" s="18"/>
      <c r="GUJ72" s="91"/>
      <c r="GUK72" s="18"/>
      <c r="GUL72" s="153"/>
      <c r="GUM72" s="150"/>
      <c r="GUN72" s="150"/>
      <c r="GUO72" s="150"/>
      <c r="GUP72" s="150"/>
      <c r="GUQ72" s="150"/>
      <c r="GUR72" s="150"/>
      <c r="GUS72" s="14"/>
      <c r="GUT72" s="16"/>
      <c r="GUU72" s="16"/>
      <c r="GUV72" s="67"/>
      <c r="GUW72" s="18"/>
      <c r="GUX72" s="91"/>
      <c r="GUY72" s="18"/>
      <c r="GUZ72" s="91"/>
      <c r="GVA72" s="18"/>
      <c r="GVB72" s="153"/>
      <c r="GVC72" s="150"/>
      <c r="GVD72" s="150"/>
      <c r="GVE72" s="150"/>
      <c r="GVF72" s="150"/>
      <c r="GVG72" s="150"/>
      <c r="GVH72" s="150"/>
      <c r="GVI72" s="14"/>
      <c r="GVJ72" s="16"/>
      <c r="GVK72" s="16"/>
      <c r="GVL72" s="67"/>
      <c r="GVM72" s="18"/>
      <c r="GVN72" s="91"/>
      <c r="GVO72" s="18"/>
      <c r="GVP72" s="91"/>
      <c r="GVQ72" s="18"/>
      <c r="GVR72" s="153"/>
      <c r="GVS72" s="150"/>
      <c r="GVT72" s="150"/>
      <c r="GVU72" s="150"/>
      <c r="GVV72" s="150"/>
      <c r="GVW72" s="150"/>
      <c r="GVX72" s="150"/>
      <c r="GVY72" s="14"/>
      <c r="GVZ72" s="16"/>
      <c r="GWA72" s="16"/>
      <c r="GWB72" s="67"/>
      <c r="GWC72" s="18"/>
      <c r="GWD72" s="91"/>
      <c r="GWE72" s="18"/>
      <c r="GWF72" s="91"/>
      <c r="GWG72" s="18"/>
      <c r="GWH72" s="153"/>
      <c r="GWI72" s="150"/>
      <c r="GWJ72" s="150"/>
      <c r="GWK72" s="150"/>
      <c r="GWL72" s="150"/>
      <c r="GWM72" s="150"/>
      <c r="GWN72" s="150"/>
      <c r="GWO72" s="14"/>
      <c r="GWP72" s="16"/>
      <c r="GWQ72" s="16"/>
      <c r="GWR72" s="67"/>
      <c r="GWS72" s="18"/>
      <c r="GWT72" s="91"/>
      <c r="GWU72" s="18"/>
      <c r="GWV72" s="91"/>
      <c r="GWW72" s="18"/>
      <c r="GWX72" s="153"/>
      <c r="GWY72" s="150"/>
      <c r="GWZ72" s="150"/>
      <c r="GXA72" s="150"/>
      <c r="GXB72" s="150"/>
      <c r="GXC72" s="150"/>
      <c r="GXD72" s="150"/>
      <c r="GXE72" s="14"/>
      <c r="GXF72" s="16"/>
      <c r="GXG72" s="16"/>
      <c r="GXH72" s="67"/>
      <c r="GXI72" s="18"/>
      <c r="GXJ72" s="91"/>
      <c r="GXK72" s="18"/>
      <c r="GXL72" s="91"/>
      <c r="GXM72" s="18"/>
      <c r="GXN72" s="153"/>
      <c r="GXO72" s="150"/>
      <c r="GXP72" s="150"/>
      <c r="GXQ72" s="150"/>
      <c r="GXR72" s="150"/>
      <c r="GXS72" s="150"/>
      <c r="GXT72" s="150"/>
      <c r="GXU72" s="14"/>
      <c r="GXV72" s="16"/>
      <c r="GXW72" s="16"/>
      <c r="GXX72" s="67"/>
      <c r="GXY72" s="18"/>
      <c r="GXZ72" s="91"/>
      <c r="GYA72" s="18"/>
      <c r="GYB72" s="91"/>
      <c r="GYC72" s="18"/>
      <c r="GYD72" s="153"/>
      <c r="GYE72" s="150"/>
      <c r="GYF72" s="150"/>
      <c r="GYG72" s="150"/>
      <c r="GYH72" s="150"/>
      <c r="GYI72" s="150"/>
      <c r="GYJ72" s="150"/>
      <c r="GYK72" s="14"/>
      <c r="GYL72" s="16"/>
      <c r="GYM72" s="16"/>
      <c r="GYN72" s="67"/>
      <c r="GYO72" s="18"/>
      <c r="GYP72" s="91"/>
      <c r="GYQ72" s="18"/>
      <c r="GYR72" s="91"/>
      <c r="GYS72" s="18"/>
      <c r="GYT72" s="153"/>
      <c r="GYU72" s="150"/>
      <c r="GYV72" s="150"/>
      <c r="GYW72" s="150"/>
      <c r="GYX72" s="150"/>
      <c r="GYY72" s="150"/>
      <c r="GYZ72" s="150"/>
      <c r="GZA72" s="14"/>
      <c r="GZB72" s="16"/>
      <c r="GZC72" s="16"/>
      <c r="GZD72" s="67"/>
      <c r="GZE72" s="18"/>
      <c r="GZF72" s="91"/>
      <c r="GZG72" s="18"/>
      <c r="GZH72" s="91"/>
      <c r="GZI72" s="18"/>
      <c r="GZJ72" s="153"/>
      <c r="GZK72" s="150"/>
      <c r="GZL72" s="150"/>
      <c r="GZM72" s="150"/>
      <c r="GZN72" s="150"/>
      <c r="GZO72" s="150"/>
      <c r="GZP72" s="150"/>
      <c r="GZQ72" s="14"/>
      <c r="GZR72" s="16"/>
      <c r="GZS72" s="16"/>
      <c r="GZT72" s="67"/>
      <c r="GZU72" s="18"/>
      <c r="GZV72" s="91"/>
      <c r="GZW72" s="18"/>
      <c r="GZX72" s="91"/>
      <c r="GZY72" s="18"/>
      <c r="GZZ72" s="153"/>
      <c r="HAA72" s="150"/>
      <c r="HAB72" s="150"/>
      <c r="HAC72" s="150"/>
      <c r="HAD72" s="150"/>
      <c r="HAE72" s="150"/>
      <c r="HAF72" s="150"/>
      <c r="HAG72" s="14"/>
      <c r="HAH72" s="16"/>
      <c r="HAI72" s="16"/>
      <c r="HAJ72" s="67"/>
      <c r="HAK72" s="18"/>
      <c r="HAL72" s="91"/>
      <c r="HAM72" s="18"/>
      <c r="HAN72" s="91"/>
      <c r="HAO72" s="18"/>
      <c r="HAP72" s="153"/>
      <c r="HAQ72" s="150"/>
      <c r="HAR72" s="150"/>
      <c r="HAS72" s="150"/>
      <c r="HAT72" s="150"/>
      <c r="HAU72" s="150"/>
      <c r="HAV72" s="150"/>
      <c r="HAW72" s="14"/>
      <c r="HAX72" s="16"/>
      <c r="HAY72" s="16"/>
      <c r="HAZ72" s="67"/>
      <c r="HBA72" s="18"/>
      <c r="HBB72" s="91"/>
      <c r="HBC72" s="18"/>
      <c r="HBD72" s="91"/>
      <c r="HBE72" s="18"/>
      <c r="HBF72" s="153"/>
      <c r="HBG72" s="150"/>
      <c r="HBH72" s="150"/>
      <c r="HBI72" s="150"/>
      <c r="HBJ72" s="150"/>
      <c r="HBK72" s="150"/>
      <c r="HBL72" s="150"/>
      <c r="HBM72" s="14"/>
      <c r="HBN72" s="16"/>
      <c r="HBO72" s="16"/>
      <c r="HBP72" s="67"/>
      <c r="HBQ72" s="18"/>
      <c r="HBR72" s="91"/>
      <c r="HBS72" s="18"/>
      <c r="HBT72" s="91"/>
      <c r="HBU72" s="18"/>
      <c r="HBV72" s="153"/>
      <c r="HBW72" s="150"/>
      <c r="HBX72" s="150"/>
      <c r="HBY72" s="150"/>
      <c r="HBZ72" s="150"/>
      <c r="HCA72" s="150"/>
      <c r="HCB72" s="150"/>
      <c r="HCC72" s="14"/>
      <c r="HCD72" s="16"/>
      <c r="HCE72" s="16"/>
      <c r="HCF72" s="67"/>
      <c r="HCG72" s="18"/>
      <c r="HCH72" s="91"/>
      <c r="HCI72" s="18"/>
      <c r="HCJ72" s="91"/>
      <c r="HCK72" s="18"/>
      <c r="HCL72" s="153"/>
      <c r="HCM72" s="150"/>
      <c r="HCN72" s="150"/>
      <c r="HCO72" s="150"/>
      <c r="HCP72" s="150"/>
      <c r="HCQ72" s="150"/>
      <c r="HCR72" s="150"/>
      <c r="HCS72" s="14"/>
      <c r="HCT72" s="16"/>
      <c r="HCU72" s="16"/>
      <c r="HCV72" s="67"/>
      <c r="HCW72" s="18"/>
      <c r="HCX72" s="91"/>
      <c r="HCY72" s="18"/>
      <c r="HCZ72" s="91"/>
      <c r="HDA72" s="18"/>
      <c r="HDB72" s="153"/>
      <c r="HDC72" s="150"/>
      <c r="HDD72" s="150"/>
      <c r="HDE72" s="150"/>
      <c r="HDF72" s="150"/>
      <c r="HDG72" s="150"/>
      <c r="HDH72" s="150"/>
      <c r="HDI72" s="14"/>
      <c r="HDJ72" s="16"/>
      <c r="HDK72" s="16"/>
      <c r="HDL72" s="67"/>
      <c r="HDM72" s="18"/>
      <c r="HDN72" s="91"/>
      <c r="HDO72" s="18"/>
      <c r="HDP72" s="91"/>
      <c r="HDQ72" s="18"/>
      <c r="HDR72" s="153"/>
      <c r="HDS72" s="150"/>
      <c r="HDT72" s="150"/>
      <c r="HDU72" s="150"/>
      <c r="HDV72" s="150"/>
      <c r="HDW72" s="150"/>
      <c r="HDX72" s="150"/>
      <c r="HDY72" s="14"/>
      <c r="HDZ72" s="16"/>
      <c r="HEA72" s="16"/>
      <c r="HEB72" s="67"/>
      <c r="HEC72" s="18"/>
      <c r="HED72" s="91"/>
      <c r="HEE72" s="18"/>
      <c r="HEF72" s="91"/>
      <c r="HEG72" s="18"/>
      <c r="HEH72" s="153"/>
      <c r="HEI72" s="150"/>
      <c r="HEJ72" s="150"/>
      <c r="HEK72" s="150"/>
      <c r="HEL72" s="150"/>
      <c r="HEM72" s="150"/>
      <c r="HEN72" s="150"/>
      <c r="HEO72" s="14"/>
      <c r="HEP72" s="16"/>
      <c r="HEQ72" s="16"/>
      <c r="HER72" s="67"/>
      <c r="HES72" s="18"/>
      <c r="HET72" s="91"/>
      <c r="HEU72" s="18"/>
      <c r="HEV72" s="91"/>
      <c r="HEW72" s="18"/>
      <c r="HEX72" s="153"/>
      <c r="HEY72" s="150"/>
      <c r="HEZ72" s="150"/>
      <c r="HFA72" s="150"/>
      <c r="HFB72" s="150"/>
      <c r="HFC72" s="150"/>
      <c r="HFD72" s="150"/>
      <c r="HFE72" s="14"/>
      <c r="HFF72" s="16"/>
      <c r="HFG72" s="16"/>
      <c r="HFH72" s="67"/>
      <c r="HFI72" s="18"/>
      <c r="HFJ72" s="91"/>
      <c r="HFK72" s="18"/>
      <c r="HFL72" s="91"/>
      <c r="HFM72" s="18"/>
      <c r="HFN72" s="153"/>
      <c r="HFO72" s="150"/>
      <c r="HFP72" s="150"/>
      <c r="HFQ72" s="150"/>
      <c r="HFR72" s="150"/>
      <c r="HFS72" s="150"/>
      <c r="HFT72" s="150"/>
      <c r="HFU72" s="14"/>
      <c r="HFV72" s="16"/>
      <c r="HFW72" s="16"/>
      <c r="HFX72" s="67"/>
      <c r="HFY72" s="18"/>
      <c r="HFZ72" s="91"/>
      <c r="HGA72" s="18"/>
      <c r="HGB72" s="91"/>
      <c r="HGC72" s="18"/>
      <c r="HGD72" s="153"/>
      <c r="HGE72" s="150"/>
      <c r="HGF72" s="150"/>
      <c r="HGG72" s="150"/>
      <c r="HGH72" s="150"/>
      <c r="HGI72" s="150"/>
      <c r="HGJ72" s="150"/>
      <c r="HGK72" s="14"/>
      <c r="HGL72" s="16"/>
      <c r="HGM72" s="16"/>
      <c r="HGN72" s="67"/>
      <c r="HGO72" s="18"/>
      <c r="HGP72" s="91"/>
      <c r="HGQ72" s="18"/>
      <c r="HGR72" s="91"/>
      <c r="HGS72" s="18"/>
      <c r="HGT72" s="153"/>
      <c r="HGU72" s="150"/>
      <c r="HGV72" s="150"/>
      <c r="HGW72" s="150"/>
      <c r="HGX72" s="150"/>
      <c r="HGY72" s="150"/>
      <c r="HGZ72" s="150"/>
      <c r="HHA72" s="14"/>
      <c r="HHB72" s="16"/>
      <c r="HHC72" s="16"/>
      <c r="HHD72" s="67"/>
      <c r="HHE72" s="18"/>
      <c r="HHF72" s="91"/>
      <c r="HHG72" s="18"/>
      <c r="HHH72" s="91"/>
      <c r="HHI72" s="18"/>
      <c r="HHJ72" s="153"/>
      <c r="HHK72" s="150"/>
      <c r="HHL72" s="150"/>
      <c r="HHM72" s="150"/>
      <c r="HHN72" s="150"/>
      <c r="HHO72" s="150"/>
      <c r="HHP72" s="150"/>
      <c r="HHQ72" s="14"/>
      <c r="HHR72" s="16"/>
      <c r="HHS72" s="16"/>
      <c r="HHT72" s="67"/>
      <c r="HHU72" s="18"/>
      <c r="HHV72" s="91"/>
      <c r="HHW72" s="18"/>
      <c r="HHX72" s="91"/>
      <c r="HHY72" s="18"/>
      <c r="HHZ72" s="153"/>
      <c r="HIA72" s="150"/>
      <c r="HIB72" s="150"/>
      <c r="HIC72" s="150"/>
      <c r="HID72" s="150"/>
      <c r="HIE72" s="150"/>
      <c r="HIF72" s="150"/>
      <c r="HIG72" s="14"/>
      <c r="HIH72" s="16"/>
      <c r="HII72" s="16"/>
      <c r="HIJ72" s="67"/>
      <c r="HIK72" s="18"/>
      <c r="HIL72" s="91"/>
      <c r="HIM72" s="18"/>
      <c r="HIN72" s="91"/>
      <c r="HIO72" s="18"/>
      <c r="HIP72" s="153"/>
      <c r="HIQ72" s="150"/>
      <c r="HIR72" s="150"/>
      <c r="HIS72" s="150"/>
      <c r="HIT72" s="150"/>
      <c r="HIU72" s="150"/>
      <c r="HIV72" s="150"/>
      <c r="HIW72" s="14"/>
      <c r="HIX72" s="16"/>
      <c r="HIY72" s="16"/>
      <c r="HIZ72" s="67"/>
      <c r="HJA72" s="18"/>
      <c r="HJB72" s="91"/>
      <c r="HJC72" s="18"/>
      <c r="HJD72" s="91"/>
      <c r="HJE72" s="18"/>
      <c r="HJF72" s="153"/>
      <c r="HJG72" s="150"/>
      <c r="HJH72" s="150"/>
      <c r="HJI72" s="150"/>
      <c r="HJJ72" s="150"/>
      <c r="HJK72" s="150"/>
      <c r="HJL72" s="150"/>
      <c r="HJM72" s="14"/>
      <c r="HJN72" s="16"/>
      <c r="HJO72" s="16"/>
      <c r="HJP72" s="67"/>
      <c r="HJQ72" s="18"/>
      <c r="HJR72" s="91"/>
      <c r="HJS72" s="18"/>
      <c r="HJT72" s="91"/>
      <c r="HJU72" s="18"/>
      <c r="HJV72" s="153"/>
      <c r="HJW72" s="150"/>
      <c r="HJX72" s="150"/>
      <c r="HJY72" s="150"/>
      <c r="HJZ72" s="150"/>
      <c r="HKA72" s="150"/>
      <c r="HKB72" s="150"/>
      <c r="HKC72" s="14"/>
      <c r="HKD72" s="16"/>
      <c r="HKE72" s="16"/>
      <c r="HKF72" s="67"/>
      <c r="HKG72" s="18"/>
      <c r="HKH72" s="91"/>
      <c r="HKI72" s="18"/>
      <c r="HKJ72" s="91"/>
      <c r="HKK72" s="18"/>
      <c r="HKL72" s="153"/>
      <c r="HKM72" s="150"/>
      <c r="HKN72" s="150"/>
      <c r="HKO72" s="150"/>
      <c r="HKP72" s="150"/>
      <c r="HKQ72" s="150"/>
      <c r="HKR72" s="150"/>
      <c r="HKS72" s="14"/>
      <c r="HKT72" s="16"/>
      <c r="HKU72" s="16"/>
      <c r="HKV72" s="67"/>
      <c r="HKW72" s="18"/>
      <c r="HKX72" s="91"/>
      <c r="HKY72" s="18"/>
      <c r="HKZ72" s="91"/>
      <c r="HLA72" s="18"/>
      <c r="HLB72" s="153"/>
      <c r="HLC72" s="150"/>
      <c r="HLD72" s="150"/>
      <c r="HLE72" s="150"/>
      <c r="HLF72" s="150"/>
      <c r="HLG72" s="150"/>
      <c r="HLH72" s="150"/>
      <c r="HLI72" s="14"/>
      <c r="HLJ72" s="16"/>
      <c r="HLK72" s="16"/>
      <c r="HLL72" s="67"/>
      <c r="HLM72" s="18"/>
      <c r="HLN72" s="91"/>
      <c r="HLO72" s="18"/>
      <c r="HLP72" s="91"/>
      <c r="HLQ72" s="18"/>
      <c r="HLR72" s="153"/>
      <c r="HLS72" s="150"/>
      <c r="HLT72" s="150"/>
      <c r="HLU72" s="150"/>
      <c r="HLV72" s="150"/>
      <c r="HLW72" s="150"/>
      <c r="HLX72" s="150"/>
      <c r="HLY72" s="14"/>
      <c r="HLZ72" s="16"/>
      <c r="HMA72" s="16"/>
      <c r="HMB72" s="67"/>
      <c r="HMC72" s="18"/>
      <c r="HMD72" s="91"/>
      <c r="HME72" s="18"/>
      <c r="HMF72" s="91"/>
      <c r="HMG72" s="18"/>
      <c r="HMH72" s="153"/>
      <c r="HMI72" s="150"/>
      <c r="HMJ72" s="150"/>
      <c r="HMK72" s="150"/>
      <c r="HML72" s="150"/>
      <c r="HMM72" s="150"/>
      <c r="HMN72" s="150"/>
      <c r="HMO72" s="14"/>
      <c r="HMP72" s="16"/>
      <c r="HMQ72" s="16"/>
      <c r="HMR72" s="67"/>
      <c r="HMS72" s="18"/>
      <c r="HMT72" s="91"/>
      <c r="HMU72" s="18"/>
      <c r="HMV72" s="91"/>
      <c r="HMW72" s="18"/>
      <c r="HMX72" s="153"/>
      <c r="HMY72" s="150"/>
      <c r="HMZ72" s="150"/>
      <c r="HNA72" s="150"/>
      <c r="HNB72" s="150"/>
      <c r="HNC72" s="150"/>
      <c r="HND72" s="150"/>
      <c r="HNE72" s="14"/>
      <c r="HNF72" s="16"/>
      <c r="HNG72" s="16"/>
      <c r="HNH72" s="67"/>
      <c r="HNI72" s="18"/>
      <c r="HNJ72" s="91"/>
      <c r="HNK72" s="18"/>
      <c r="HNL72" s="91"/>
      <c r="HNM72" s="18"/>
      <c r="HNN72" s="153"/>
      <c r="HNO72" s="150"/>
      <c r="HNP72" s="150"/>
      <c r="HNQ72" s="150"/>
      <c r="HNR72" s="150"/>
      <c r="HNS72" s="150"/>
      <c r="HNT72" s="150"/>
      <c r="HNU72" s="14"/>
      <c r="HNV72" s="16"/>
      <c r="HNW72" s="16"/>
      <c r="HNX72" s="67"/>
      <c r="HNY72" s="18"/>
      <c r="HNZ72" s="91"/>
      <c r="HOA72" s="18"/>
      <c r="HOB72" s="91"/>
      <c r="HOC72" s="18"/>
      <c r="HOD72" s="153"/>
      <c r="HOE72" s="150"/>
      <c r="HOF72" s="150"/>
      <c r="HOG72" s="150"/>
      <c r="HOH72" s="150"/>
      <c r="HOI72" s="150"/>
      <c r="HOJ72" s="150"/>
      <c r="HOK72" s="14"/>
      <c r="HOL72" s="16"/>
      <c r="HOM72" s="16"/>
      <c r="HON72" s="67"/>
      <c r="HOO72" s="18"/>
      <c r="HOP72" s="91"/>
      <c r="HOQ72" s="18"/>
      <c r="HOR72" s="91"/>
      <c r="HOS72" s="18"/>
      <c r="HOT72" s="153"/>
      <c r="HOU72" s="150"/>
      <c r="HOV72" s="150"/>
      <c r="HOW72" s="150"/>
      <c r="HOX72" s="150"/>
      <c r="HOY72" s="150"/>
      <c r="HOZ72" s="150"/>
      <c r="HPA72" s="14"/>
      <c r="HPB72" s="16"/>
      <c r="HPC72" s="16"/>
      <c r="HPD72" s="67"/>
      <c r="HPE72" s="18"/>
      <c r="HPF72" s="91"/>
      <c r="HPG72" s="18"/>
      <c r="HPH72" s="91"/>
      <c r="HPI72" s="18"/>
      <c r="HPJ72" s="153"/>
      <c r="HPK72" s="150"/>
      <c r="HPL72" s="150"/>
      <c r="HPM72" s="150"/>
      <c r="HPN72" s="150"/>
      <c r="HPO72" s="150"/>
      <c r="HPP72" s="150"/>
      <c r="HPQ72" s="14"/>
      <c r="HPR72" s="16"/>
      <c r="HPS72" s="16"/>
      <c r="HPT72" s="67"/>
      <c r="HPU72" s="18"/>
      <c r="HPV72" s="91"/>
      <c r="HPW72" s="18"/>
      <c r="HPX72" s="91"/>
      <c r="HPY72" s="18"/>
      <c r="HPZ72" s="153"/>
      <c r="HQA72" s="150"/>
      <c r="HQB72" s="150"/>
      <c r="HQC72" s="150"/>
      <c r="HQD72" s="150"/>
      <c r="HQE72" s="150"/>
      <c r="HQF72" s="150"/>
      <c r="HQG72" s="14"/>
      <c r="HQH72" s="16"/>
      <c r="HQI72" s="16"/>
      <c r="HQJ72" s="67"/>
      <c r="HQK72" s="18"/>
      <c r="HQL72" s="91"/>
      <c r="HQM72" s="18"/>
      <c r="HQN72" s="91"/>
      <c r="HQO72" s="18"/>
      <c r="HQP72" s="153"/>
      <c r="HQQ72" s="150"/>
      <c r="HQR72" s="150"/>
      <c r="HQS72" s="150"/>
      <c r="HQT72" s="150"/>
      <c r="HQU72" s="150"/>
      <c r="HQV72" s="150"/>
      <c r="HQW72" s="14"/>
      <c r="HQX72" s="16"/>
      <c r="HQY72" s="16"/>
      <c r="HQZ72" s="67"/>
      <c r="HRA72" s="18"/>
      <c r="HRB72" s="91"/>
      <c r="HRC72" s="18"/>
      <c r="HRD72" s="91"/>
      <c r="HRE72" s="18"/>
      <c r="HRF72" s="153"/>
      <c r="HRG72" s="150"/>
      <c r="HRH72" s="150"/>
      <c r="HRI72" s="150"/>
      <c r="HRJ72" s="150"/>
      <c r="HRK72" s="150"/>
      <c r="HRL72" s="150"/>
      <c r="HRM72" s="14"/>
      <c r="HRN72" s="16"/>
      <c r="HRO72" s="16"/>
      <c r="HRP72" s="67"/>
      <c r="HRQ72" s="18"/>
      <c r="HRR72" s="91"/>
      <c r="HRS72" s="18"/>
      <c r="HRT72" s="91"/>
      <c r="HRU72" s="18"/>
      <c r="HRV72" s="153"/>
      <c r="HRW72" s="150"/>
      <c r="HRX72" s="150"/>
      <c r="HRY72" s="150"/>
      <c r="HRZ72" s="150"/>
      <c r="HSA72" s="150"/>
      <c r="HSB72" s="150"/>
      <c r="HSC72" s="14"/>
      <c r="HSD72" s="16"/>
      <c r="HSE72" s="16"/>
      <c r="HSF72" s="67"/>
      <c r="HSG72" s="18"/>
      <c r="HSH72" s="91"/>
      <c r="HSI72" s="18"/>
      <c r="HSJ72" s="91"/>
      <c r="HSK72" s="18"/>
      <c r="HSL72" s="153"/>
      <c r="HSM72" s="150"/>
      <c r="HSN72" s="150"/>
      <c r="HSO72" s="150"/>
      <c r="HSP72" s="150"/>
      <c r="HSQ72" s="150"/>
      <c r="HSR72" s="150"/>
      <c r="HSS72" s="14"/>
      <c r="HST72" s="16"/>
      <c r="HSU72" s="16"/>
      <c r="HSV72" s="67"/>
      <c r="HSW72" s="18"/>
      <c r="HSX72" s="91"/>
      <c r="HSY72" s="18"/>
      <c r="HSZ72" s="91"/>
      <c r="HTA72" s="18"/>
      <c r="HTB72" s="153"/>
      <c r="HTC72" s="150"/>
      <c r="HTD72" s="150"/>
      <c r="HTE72" s="150"/>
      <c r="HTF72" s="150"/>
      <c r="HTG72" s="150"/>
      <c r="HTH72" s="150"/>
      <c r="HTI72" s="14"/>
      <c r="HTJ72" s="16"/>
      <c r="HTK72" s="16"/>
      <c r="HTL72" s="67"/>
      <c r="HTM72" s="18"/>
      <c r="HTN72" s="91"/>
      <c r="HTO72" s="18"/>
      <c r="HTP72" s="91"/>
      <c r="HTQ72" s="18"/>
      <c r="HTR72" s="153"/>
      <c r="HTS72" s="150"/>
      <c r="HTT72" s="150"/>
      <c r="HTU72" s="150"/>
      <c r="HTV72" s="150"/>
      <c r="HTW72" s="150"/>
      <c r="HTX72" s="150"/>
      <c r="HTY72" s="14"/>
      <c r="HTZ72" s="16"/>
      <c r="HUA72" s="16"/>
      <c r="HUB72" s="67"/>
      <c r="HUC72" s="18"/>
      <c r="HUD72" s="91"/>
      <c r="HUE72" s="18"/>
      <c r="HUF72" s="91"/>
      <c r="HUG72" s="18"/>
      <c r="HUH72" s="153"/>
      <c r="HUI72" s="150"/>
      <c r="HUJ72" s="150"/>
      <c r="HUK72" s="150"/>
      <c r="HUL72" s="150"/>
      <c r="HUM72" s="150"/>
      <c r="HUN72" s="150"/>
      <c r="HUO72" s="14"/>
      <c r="HUP72" s="16"/>
      <c r="HUQ72" s="16"/>
      <c r="HUR72" s="67"/>
      <c r="HUS72" s="18"/>
      <c r="HUT72" s="91"/>
      <c r="HUU72" s="18"/>
      <c r="HUV72" s="91"/>
      <c r="HUW72" s="18"/>
      <c r="HUX72" s="153"/>
      <c r="HUY72" s="150"/>
      <c r="HUZ72" s="150"/>
      <c r="HVA72" s="150"/>
      <c r="HVB72" s="150"/>
      <c r="HVC72" s="150"/>
      <c r="HVD72" s="150"/>
      <c r="HVE72" s="14"/>
      <c r="HVF72" s="16"/>
      <c r="HVG72" s="16"/>
      <c r="HVH72" s="67"/>
      <c r="HVI72" s="18"/>
      <c r="HVJ72" s="91"/>
      <c r="HVK72" s="18"/>
      <c r="HVL72" s="91"/>
      <c r="HVM72" s="18"/>
      <c r="HVN72" s="153"/>
      <c r="HVO72" s="150"/>
      <c r="HVP72" s="150"/>
      <c r="HVQ72" s="150"/>
      <c r="HVR72" s="150"/>
      <c r="HVS72" s="150"/>
      <c r="HVT72" s="150"/>
      <c r="HVU72" s="14"/>
      <c r="HVV72" s="16"/>
      <c r="HVW72" s="16"/>
      <c r="HVX72" s="67"/>
      <c r="HVY72" s="18"/>
      <c r="HVZ72" s="91"/>
      <c r="HWA72" s="18"/>
      <c r="HWB72" s="91"/>
      <c r="HWC72" s="18"/>
      <c r="HWD72" s="153"/>
      <c r="HWE72" s="150"/>
      <c r="HWF72" s="150"/>
      <c r="HWG72" s="150"/>
      <c r="HWH72" s="150"/>
      <c r="HWI72" s="150"/>
      <c r="HWJ72" s="150"/>
      <c r="HWK72" s="14"/>
      <c r="HWL72" s="16"/>
      <c r="HWM72" s="16"/>
      <c r="HWN72" s="67"/>
      <c r="HWO72" s="18"/>
      <c r="HWP72" s="91"/>
      <c r="HWQ72" s="18"/>
      <c r="HWR72" s="91"/>
      <c r="HWS72" s="18"/>
      <c r="HWT72" s="153"/>
      <c r="HWU72" s="150"/>
      <c r="HWV72" s="150"/>
      <c r="HWW72" s="150"/>
      <c r="HWX72" s="150"/>
      <c r="HWY72" s="150"/>
      <c r="HWZ72" s="150"/>
      <c r="HXA72" s="14"/>
      <c r="HXB72" s="16"/>
      <c r="HXC72" s="16"/>
      <c r="HXD72" s="67"/>
      <c r="HXE72" s="18"/>
      <c r="HXF72" s="91"/>
      <c r="HXG72" s="18"/>
      <c r="HXH72" s="91"/>
      <c r="HXI72" s="18"/>
      <c r="HXJ72" s="153"/>
      <c r="HXK72" s="150"/>
      <c r="HXL72" s="150"/>
      <c r="HXM72" s="150"/>
      <c r="HXN72" s="150"/>
      <c r="HXO72" s="150"/>
      <c r="HXP72" s="150"/>
      <c r="HXQ72" s="14"/>
      <c r="HXR72" s="16"/>
      <c r="HXS72" s="16"/>
      <c r="HXT72" s="67"/>
      <c r="HXU72" s="18"/>
      <c r="HXV72" s="91"/>
      <c r="HXW72" s="18"/>
      <c r="HXX72" s="91"/>
      <c r="HXY72" s="18"/>
      <c r="HXZ72" s="153"/>
      <c r="HYA72" s="150"/>
      <c r="HYB72" s="150"/>
      <c r="HYC72" s="150"/>
      <c r="HYD72" s="150"/>
      <c r="HYE72" s="150"/>
      <c r="HYF72" s="150"/>
      <c r="HYG72" s="14"/>
      <c r="HYH72" s="16"/>
      <c r="HYI72" s="16"/>
      <c r="HYJ72" s="67"/>
      <c r="HYK72" s="18"/>
      <c r="HYL72" s="91"/>
      <c r="HYM72" s="18"/>
      <c r="HYN72" s="91"/>
      <c r="HYO72" s="18"/>
      <c r="HYP72" s="153"/>
      <c r="HYQ72" s="150"/>
      <c r="HYR72" s="150"/>
      <c r="HYS72" s="150"/>
      <c r="HYT72" s="150"/>
      <c r="HYU72" s="150"/>
      <c r="HYV72" s="150"/>
      <c r="HYW72" s="14"/>
      <c r="HYX72" s="16"/>
      <c r="HYY72" s="16"/>
      <c r="HYZ72" s="67"/>
      <c r="HZA72" s="18"/>
      <c r="HZB72" s="91"/>
      <c r="HZC72" s="18"/>
      <c r="HZD72" s="91"/>
      <c r="HZE72" s="18"/>
      <c r="HZF72" s="153"/>
      <c r="HZG72" s="150"/>
      <c r="HZH72" s="150"/>
      <c r="HZI72" s="150"/>
      <c r="HZJ72" s="150"/>
      <c r="HZK72" s="150"/>
      <c r="HZL72" s="150"/>
      <c r="HZM72" s="14"/>
      <c r="HZN72" s="16"/>
      <c r="HZO72" s="16"/>
      <c r="HZP72" s="67"/>
      <c r="HZQ72" s="18"/>
      <c r="HZR72" s="91"/>
      <c r="HZS72" s="18"/>
      <c r="HZT72" s="91"/>
      <c r="HZU72" s="18"/>
      <c r="HZV72" s="153"/>
      <c r="HZW72" s="150"/>
      <c r="HZX72" s="150"/>
      <c r="HZY72" s="150"/>
      <c r="HZZ72" s="150"/>
      <c r="IAA72" s="150"/>
      <c r="IAB72" s="150"/>
      <c r="IAC72" s="14"/>
      <c r="IAD72" s="16"/>
      <c r="IAE72" s="16"/>
      <c r="IAF72" s="67"/>
      <c r="IAG72" s="18"/>
      <c r="IAH72" s="91"/>
      <c r="IAI72" s="18"/>
      <c r="IAJ72" s="91"/>
      <c r="IAK72" s="18"/>
      <c r="IAL72" s="153"/>
      <c r="IAM72" s="150"/>
      <c r="IAN72" s="150"/>
      <c r="IAO72" s="150"/>
      <c r="IAP72" s="150"/>
      <c r="IAQ72" s="150"/>
      <c r="IAR72" s="150"/>
      <c r="IAS72" s="14"/>
      <c r="IAT72" s="16"/>
      <c r="IAU72" s="16"/>
      <c r="IAV72" s="67"/>
      <c r="IAW72" s="18"/>
      <c r="IAX72" s="91"/>
      <c r="IAY72" s="18"/>
      <c r="IAZ72" s="91"/>
      <c r="IBA72" s="18"/>
      <c r="IBB72" s="153"/>
      <c r="IBC72" s="150"/>
      <c r="IBD72" s="150"/>
      <c r="IBE72" s="150"/>
      <c r="IBF72" s="150"/>
      <c r="IBG72" s="150"/>
      <c r="IBH72" s="150"/>
      <c r="IBI72" s="14"/>
      <c r="IBJ72" s="16"/>
      <c r="IBK72" s="16"/>
      <c r="IBL72" s="67"/>
      <c r="IBM72" s="18"/>
      <c r="IBN72" s="91"/>
      <c r="IBO72" s="18"/>
      <c r="IBP72" s="91"/>
      <c r="IBQ72" s="18"/>
      <c r="IBR72" s="153"/>
      <c r="IBS72" s="150"/>
      <c r="IBT72" s="150"/>
      <c r="IBU72" s="150"/>
      <c r="IBV72" s="150"/>
      <c r="IBW72" s="150"/>
      <c r="IBX72" s="150"/>
      <c r="IBY72" s="14"/>
      <c r="IBZ72" s="16"/>
      <c r="ICA72" s="16"/>
      <c r="ICB72" s="67"/>
      <c r="ICC72" s="18"/>
      <c r="ICD72" s="91"/>
      <c r="ICE72" s="18"/>
      <c r="ICF72" s="91"/>
      <c r="ICG72" s="18"/>
      <c r="ICH72" s="153"/>
      <c r="ICI72" s="150"/>
      <c r="ICJ72" s="150"/>
      <c r="ICK72" s="150"/>
      <c r="ICL72" s="150"/>
      <c r="ICM72" s="150"/>
      <c r="ICN72" s="150"/>
      <c r="ICO72" s="14"/>
      <c r="ICP72" s="16"/>
      <c r="ICQ72" s="16"/>
      <c r="ICR72" s="67"/>
      <c r="ICS72" s="18"/>
      <c r="ICT72" s="91"/>
      <c r="ICU72" s="18"/>
      <c r="ICV72" s="91"/>
      <c r="ICW72" s="18"/>
      <c r="ICX72" s="153"/>
      <c r="ICY72" s="150"/>
      <c r="ICZ72" s="150"/>
      <c r="IDA72" s="150"/>
      <c r="IDB72" s="150"/>
      <c r="IDC72" s="150"/>
      <c r="IDD72" s="150"/>
      <c r="IDE72" s="14"/>
      <c r="IDF72" s="16"/>
      <c r="IDG72" s="16"/>
      <c r="IDH72" s="67"/>
      <c r="IDI72" s="18"/>
      <c r="IDJ72" s="91"/>
      <c r="IDK72" s="18"/>
      <c r="IDL72" s="91"/>
      <c r="IDM72" s="18"/>
      <c r="IDN72" s="153"/>
      <c r="IDO72" s="150"/>
      <c r="IDP72" s="150"/>
      <c r="IDQ72" s="150"/>
      <c r="IDR72" s="150"/>
      <c r="IDS72" s="150"/>
      <c r="IDT72" s="150"/>
      <c r="IDU72" s="14"/>
      <c r="IDV72" s="16"/>
      <c r="IDW72" s="16"/>
      <c r="IDX72" s="67"/>
      <c r="IDY72" s="18"/>
      <c r="IDZ72" s="91"/>
      <c r="IEA72" s="18"/>
      <c r="IEB72" s="91"/>
      <c r="IEC72" s="18"/>
      <c r="IED72" s="153"/>
      <c r="IEE72" s="150"/>
      <c r="IEF72" s="150"/>
      <c r="IEG72" s="150"/>
      <c r="IEH72" s="150"/>
      <c r="IEI72" s="150"/>
      <c r="IEJ72" s="150"/>
      <c r="IEK72" s="14"/>
      <c r="IEL72" s="16"/>
      <c r="IEM72" s="16"/>
      <c r="IEN72" s="67"/>
      <c r="IEO72" s="18"/>
      <c r="IEP72" s="91"/>
      <c r="IEQ72" s="18"/>
      <c r="IER72" s="91"/>
      <c r="IES72" s="18"/>
      <c r="IET72" s="153"/>
      <c r="IEU72" s="150"/>
      <c r="IEV72" s="150"/>
      <c r="IEW72" s="150"/>
      <c r="IEX72" s="150"/>
      <c r="IEY72" s="150"/>
      <c r="IEZ72" s="150"/>
      <c r="IFA72" s="14"/>
      <c r="IFB72" s="16"/>
      <c r="IFC72" s="16"/>
      <c r="IFD72" s="67"/>
      <c r="IFE72" s="18"/>
      <c r="IFF72" s="91"/>
      <c r="IFG72" s="18"/>
      <c r="IFH72" s="91"/>
      <c r="IFI72" s="18"/>
      <c r="IFJ72" s="153"/>
      <c r="IFK72" s="150"/>
      <c r="IFL72" s="150"/>
      <c r="IFM72" s="150"/>
      <c r="IFN72" s="150"/>
      <c r="IFO72" s="150"/>
      <c r="IFP72" s="150"/>
      <c r="IFQ72" s="14"/>
      <c r="IFR72" s="16"/>
      <c r="IFS72" s="16"/>
      <c r="IFT72" s="67"/>
      <c r="IFU72" s="18"/>
      <c r="IFV72" s="91"/>
      <c r="IFW72" s="18"/>
      <c r="IFX72" s="91"/>
      <c r="IFY72" s="18"/>
      <c r="IFZ72" s="153"/>
      <c r="IGA72" s="150"/>
      <c r="IGB72" s="150"/>
      <c r="IGC72" s="150"/>
      <c r="IGD72" s="150"/>
      <c r="IGE72" s="150"/>
      <c r="IGF72" s="150"/>
      <c r="IGG72" s="14"/>
      <c r="IGH72" s="16"/>
      <c r="IGI72" s="16"/>
      <c r="IGJ72" s="67"/>
      <c r="IGK72" s="18"/>
      <c r="IGL72" s="91"/>
      <c r="IGM72" s="18"/>
      <c r="IGN72" s="91"/>
      <c r="IGO72" s="18"/>
      <c r="IGP72" s="153"/>
      <c r="IGQ72" s="150"/>
      <c r="IGR72" s="150"/>
      <c r="IGS72" s="150"/>
      <c r="IGT72" s="150"/>
      <c r="IGU72" s="150"/>
      <c r="IGV72" s="150"/>
      <c r="IGW72" s="14"/>
      <c r="IGX72" s="16"/>
      <c r="IGY72" s="16"/>
      <c r="IGZ72" s="67"/>
      <c r="IHA72" s="18"/>
      <c r="IHB72" s="91"/>
      <c r="IHC72" s="18"/>
      <c r="IHD72" s="91"/>
      <c r="IHE72" s="18"/>
      <c r="IHF72" s="153"/>
      <c r="IHG72" s="150"/>
      <c r="IHH72" s="150"/>
      <c r="IHI72" s="150"/>
      <c r="IHJ72" s="150"/>
      <c r="IHK72" s="150"/>
      <c r="IHL72" s="150"/>
      <c r="IHM72" s="14"/>
      <c r="IHN72" s="16"/>
      <c r="IHO72" s="16"/>
      <c r="IHP72" s="67"/>
      <c r="IHQ72" s="18"/>
      <c r="IHR72" s="91"/>
      <c r="IHS72" s="18"/>
      <c r="IHT72" s="91"/>
      <c r="IHU72" s="18"/>
      <c r="IHV72" s="153"/>
      <c r="IHW72" s="150"/>
      <c r="IHX72" s="150"/>
      <c r="IHY72" s="150"/>
      <c r="IHZ72" s="150"/>
      <c r="IIA72" s="150"/>
      <c r="IIB72" s="150"/>
      <c r="IIC72" s="14"/>
      <c r="IID72" s="16"/>
      <c r="IIE72" s="16"/>
      <c r="IIF72" s="67"/>
      <c r="IIG72" s="18"/>
      <c r="IIH72" s="91"/>
      <c r="III72" s="18"/>
      <c r="IIJ72" s="91"/>
      <c r="IIK72" s="18"/>
      <c r="IIL72" s="153"/>
      <c r="IIM72" s="150"/>
      <c r="IIN72" s="150"/>
      <c r="IIO72" s="150"/>
      <c r="IIP72" s="150"/>
      <c r="IIQ72" s="150"/>
      <c r="IIR72" s="150"/>
      <c r="IIS72" s="14"/>
      <c r="IIT72" s="16"/>
      <c r="IIU72" s="16"/>
      <c r="IIV72" s="67"/>
      <c r="IIW72" s="18"/>
      <c r="IIX72" s="91"/>
      <c r="IIY72" s="18"/>
      <c r="IIZ72" s="91"/>
      <c r="IJA72" s="18"/>
      <c r="IJB72" s="153"/>
      <c r="IJC72" s="150"/>
      <c r="IJD72" s="150"/>
      <c r="IJE72" s="150"/>
      <c r="IJF72" s="150"/>
      <c r="IJG72" s="150"/>
      <c r="IJH72" s="150"/>
      <c r="IJI72" s="14"/>
      <c r="IJJ72" s="16"/>
      <c r="IJK72" s="16"/>
      <c r="IJL72" s="67"/>
      <c r="IJM72" s="18"/>
      <c r="IJN72" s="91"/>
      <c r="IJO72" s="18"/>
      <c r="IJP72" s="91"/>
      <c r="IJQ72" s="18"/>
      <c r="IJR72" s="153"/>
      <c r="IJS72" s="150"/>
      <c r="IJT72" s="150"/>
      <c r="IJU72" s="150"/>
      <c r="IJV72" s="150"/>
      <c r="IJW72" s="150"/>
      <c r="IJX72" s="150"/>
      <c r="IJY72" s="14"/>
      <c r="IJZ72" s="16"/>
      <c r="IKA72" s="16"/>
      <c r="IKB72" s="67"/>
      <c r="IKC72" s="18"/>
      <c r="IKD72" s="91"/>
      <c r="IKE72" s="18"/>
      <c r="IKF72" s="91"/>
      <c r="IKG72" s="18"/>
      <c r="IKH72" s="153"/>
      <c r="IKI72" s="150"/>
      <c r="IKJ72" s="150"/>
      <c r="IKK72" s="150"/>
      <c r="IKL72" s="150"/>
      <c r="IKM72" s="150"/>
      <c r="IKN72" s="150"/>
      <c r="IKO72" s="14"/>
      <c r="IKP72" s="16"/>
      <c r="IKQ72" s="16"/>
      <c r="IKR72" s="67"/>
      <c r="IKS72" s="18"/>
      <c r="IKT72" s="91"/>
      <c r="IKU72" s="18"/>
      <c r="IKV72" s="91"/>
      <c r="IKW72" s="18"/>
      <c r="IKX72" s="153"/>
      <c r="IKY72" s="150"/>
      <c r="IKZ72" s="150"/>
      <c r="ILA72" s="150"/>
      <c r="ILB72" s="150"/>
      <c r="ILC72" s="150"/>
      <c r="ILD72" s="150"/>
      <c r="ILE72" s="14"/>
      <c r="ILF72" s="16"/>
      <c r="ILG72" s="16"/>
      <c r="ILH72" s="67"/>
      <c r="ILI72" s="18"/>
      <c r="ILJ72" s="91"/>
      <c r="ILK72" s="18"/>
      <c r="ILL72" s="91"/>
      <c r="ILM72" s="18"/>
      <c r="ILN72" s="153"/>
      <c r="ILO72" s="150"/>
      <c r="ILP72" s="150"/>
      <c r="ILQ72" s="150"/>
      <c r="ILR72" s="150"/>
      <c r="ILS72" s="150"/>
      <c r="ILT72" s="150"/>
      <c r="ILU72" s="14"/>
      <c r="ILV72" s="16"/>
      <c r="ILW72" s="16"/>
      <c r="ILX72" s="67"/>
      <c r="ILY72" s="18"/>
      <c r="ILZ72" s="91"/>
      <c r="IMA72" s="18"/>
      <c r="IMB72" s="91"/>
      <c r="IMC72" s="18"/>
      <c r="IMD72" s="153"/>
      <c r="IME72" s="150"/>
      <c r="IMF72" s="150"/>
      <c r="IMG72" s="150"/>
      <c r="IMH72" s="150"/>
      <c r="IMI72" s="150"/>
      <c r="IMJ72" s="150"/>
      <c r="IMK72" s="14"/>
      <c r="IML72" s="16"/>
      <c r="IMM72" s="16"/>
      <c r="IMN72" s="67"/>
      <c r="IMO72" s="18"/>
      <c r="IMP72" s="91"/>
      <c r="IMQ72" s="18"/>
      <c r="IMR72" s="91"/>
      <c r="IMS72" s="18"/>
      <c r="IMT72" s="153"/>
      <c r="IMU72" s="150"/>
      <c r="IMV72" s="150"/>
      <c r="IMW72" s="150"/>
      <c r="IMX72" s="150"/>
      <c r="IMY72" s="150"/>
      <c r="IMZ72" s="150"/>
      <c r="INA72" s="14"/>
      <c r="INB72" s="16"/>
      <c r="INC72" s="16"/>
      <c r="IND72" s="67"/>
      <c r="INE72" s="18"/>
      <c r="INF72" s="91"/>
      <c r="ING72" s="18"/>
      <c r="INH72" s="91"/>
      <c r="INI72" s="18"/>
      <c r="INJ72" s="153"/>
      <c r="INK72" s="150"/>
      <c r="INL72" s="150"/>
      <c r="INM72" s="150"/>
      <c r="INN72" s="150"/>
      <c r="INO72" s="150"/>
      <c r="INP72" s="150"/>
      <c r="INQ72" s="14"/>
      <c r="INR72" s="16"/>
      <c r="INS72" s="16"/>
      <c r="INT72" s="67"/>
      <c r="INU72" s="18"/>
      <c r="INV72" s="91"/>
      <c r="INW72" s="18"/>
      <c r="INX72" s="91"/>
      <c r="INY72" s="18"/>
      <c r="INZ72" s="153"/>
      <c r="IOA72" s="150"/>
      <c r="IOB72" s="150"/>
      <c r="IOC72" s="150"/>
      <c r="IOD72" s="150"/>
      <c r="IOE72" s="150"/>
      <c r="IOF72" s="150"/>
      <c r="IOG72" s="14"/>
      <c r="IOH72" s="16"/>
      <c r="IOI72" s="16"/>
      <c r="IOJ72" s="67"/>
      <c r="IOK72" s="18"/>
      <c r="IOL72" s="91"/>
      <c r="IOM72" s="18"/>
      <c r="ION72" s="91"/>
      <c r="IOO72" s="18"/>
      <c r="IOP72" s="153"/>
      <c r="IOQ72" s="150"/>
      <c r="IOR72" s="150"/>
      <c r="IOS72" s="150"/>
      <c r="IOT72" s="150"/>
      <c r="IOU72" s="150"/>
      <c r="IOV72" s="150"/>
      <c r="IOW72" s="14"/>
      <c r="IOX72" s="16"/>
      <c r="IOY72" s="16"/>
      <c r="IOZ72" s="67"/>
      <c r="IPA72" s="18"/>
      <c r="IPB72" s="91"/>
      <c r="IPC72" s="18"/>
      <c r="IPD72" s="91"/>
      <c r="IPE72" s="18"/>
      <c r="IPF72" s="153"/>
      <c r="IPG72" s="150"/>
      <c r="IPH72" s="150"/>
      <c r="IPI72" s="150"/>
      <c r="IPJ72" s="150"/>
      <c r="IPK72" s="150"/>
      <c r="IPL72" s="150"/>
      <c r="IPM72" s="14"/>
      <c r="IPN72" s="16"/>
      <c r="IPO72" s="16"/>
      <c r="IPP72" s="67"/>
      <c r="IPQ72" s="18"/>
      <c r="IPR72" s="91"/>
      <c r="IPS72" s="18"/>
      <c r="IPT72" s="91"/>
      <c r="IPU72" s="18"/>
      <c r="IPV72" s="153"/>
      <c r="IPW72" s="150"/>
      <c r="IPX72" s="150"/>
      <c r="IPY72" s="150"/>
      <c r="IPZ72" s="150"/>
      <c r="IQA72" s="150"/>
      <c r="IQB72" s="150"/>
      <c r="IQC72" s="14"/>
      <c r="IQD72" s="16"/>
      <c r="IQE72" s="16"/>
      <c r="IQF72" s="67"/>
      <c r="IQG72" s="18"/>
      <c r="IQH72" s="91"/>
      <c r="IQI72" s="18"/>
      <c r="IQJ72" s="91"/>
      <c r="IQK72" s="18"/>
      <c r="IQL72" s="153"/>
      <c r="IQM72" s="150"/>
      <c r="IQN72" s="150"/>
      <c r="IQO72" s="150"/>
      <c r="IQP72" s="150"/>
      <c r="IQQ72" s="150"/>
      <c r="IQR72" s="150"/>
      <c r="IQS72" s="14"/>
      <c r="IQT72" s="16"/>
      <c r="IQU72" s="16"/>
      <c r="IQV72" s="67"/>
      <c r="IQW72" s="18"/>
      <c r="IQX72" s="91"/>
      <c r="IQY72" s="18"/>
      <c r="IQZ72" s="91"/>
      <c r="IRA72" s="18"/>
      <c r="IRB72" s="153"/>
      <c r="IRC72" s="150"/>
      <c r="IRD72" s="150"/>
      <c r="IRE72" s="150"/>
      <c r="IRF72" s="150"/>
      <c r="IRG72" s="150"/>
      <c r="IRH72" s="150"/>
      <c r="IRI72" s="14"/>
      <c r="IRJ72" s="16"/>
      <c r="IRK72" s="16"/>
      <c r="IRL72" s="67"/>
      <c r="IRM72" s="18"/>
      <c r="IRN72" s="91"/>
      <c r="IRO72" s="18"/>
      <c r="IRP72" s="91"/>
      <c r="IRQ72" s="18"/>
      <c r="IRR72" s="153"/>
      <c r="IRS72" s="150"/>
      <c r="IRT72" s="150"/>
      <c r="IRU72" s="150"/>
      <c r="IRV72" s="150"/>
      <c r="IRW72" s="150"/>
      <c r="IRX72" s="150"/>
      <c r="IRY72" s="14"/>
      <c r="IRZ72" s="16"/>
      <c r="ISA72" s="16"/>
      <c r="ISB72" s="67"/>
      <c r="ISC72" s="18"/>
      <c r="ISD72" s="91"/>
      <c r="ISE72" s="18"/>
      <c r="ISF72" s="91"/>
      <c r="ISG72" s="18"/>
      <c r="ISH72" s="153"/>
      <c r="ISI72" s="150"/>
      <c r="ISJ72" s="150"/>
      <c r="ISK72" s="150"/>
      <c r="ISL72" s="150"/>
      <c r="ISM72" s="150"/>
      <c r="ISN72" s="150"/>
      <c r="ISO72" s="14"/>
      <c r="ISP72" s="16"/>
      <c r="ISQ72" s="16"/>
      <c r="ISR72" s="67"/>
      <c r="ISS72" s="18"/>
      <c r="IST72" s="91"/>
      <c r="ISU72" s="18"/>
      <c r="ISV72" s="91"/>
      <c r="ISW72" s="18"/>
      <c r="ISX72" s="153"/>
      <c r="ISY72" s="150"/>
      <c r="ISZ72" s="150"/>
      <c r="ITA72" s="150"/>
      <c r="ITB72" s="150"/>
      <c r="ITC72" s="150"/>
      <c r="ITD72" s="150"/>
      <c r="ITE72" s="14"/>
      <c r="ITF72" s="16"/>
      <c r="ITG72" s="16"/>
      <c r="ITH72" s="67"/>
      <c r="ITI72" s="18"/>
      <c r="ITJ72" s="91"/>
      <c r="ITK72" s="18"/>
      <c r="ITL72" s="91"/>
      <c r="ITM72" s="18"/>
      <c r="ITN72" s="153"/>
      <c r="ITO72" s="150"/>
      <c r="ITP72" s="150"/>
      <c r="ITQ72" s="150"/>
      <c r="ITR72" s="150"/>
      <c r="ITS72" s="150"/>
      <c r="ITT72" s="150"/>
      <c r="ITU72" s="14"/>
      <c r="ITV72" s="16"/>
      <c r="ITW72" s="16"/>
      <c r="ITX72" s="67"/>
      <c r="ITY72" s="18"/>
      <c r="ITZ72" s="91"/>
      <c r="IUA72" s="18"/>
      <c r="IUB72" s="91"/>
      <c r="IUC72" s="18"/>
      <c r="IUD72" s="153"/>
      <c r="IUE72" s="150"/>
      <c r="IUF72" s="150"/>
      <c r="IUG72" s="150"/>
      <c r="IUH72" s="150"/>
      <c r="IUI72" s="150"/>
      <c r="IUJ72" s="150"/>
      <c r="IUK72" s="14"/>
      <c r="IUL72" s="16"/>
      <c r="IUM72" s="16"/>
      <c r="IUN72" s="67"/>
      <c r="IUO72" s="18"/>
      <c r="IUP72" s="91"/>
      <c r="IUQ72" s="18"/>
      <c r="IUR72" s="91"/>
      <c r="IUS72" s="18"/>
      <c r="IUT72" s="153"/>
      <c r="IUU72" s="150"/>
      <c r="IUV72" s="150"/>
      <c r="IUW72" s="150"/>
      <c r="IUX72" s="150"/>
      <c r="IUY72" s="150"/>
      <c r="IUZ72" s="150"/>
      <c r="IVA72" s="14"/>
      <c r="IVB72" s="16"/>
      <c r="IVC72" s="16"/>
      <c r="IVD72" s="67"/>
      <c r="IVE72" s="18"/>
      <c r="IVF72" s="91"/>
      <c r="IVG72" s="18"/>
      <c r="IVH72" s="91"/>
      <c r="IVI72" s="18"/>
      <c r="IVJ72" s="153"/>
      <c r="IVK72" s="150"/>
      <c r="IVL72" s="150"/>
      <c r="IVM72" s="150"/>
      <c r="IVN72" s="150"/>
      <c r="IVO72" s="150"/>
      <c r="IVP72" s="150"/>
      <c r="IVQ72" s="14"/>
      <c r="IVR72" s="16"/>
      <c r="IVS72" s="16"/>
      <c r="IVT72" s="67"/>
      <c r="IVU72" s="18"/>
      <c r="IVV72" s="91"/>
      <c r="IVW72" s="18"/>
      <c r="IVX72" s="91"/>
      <c r="IVY72" s="18"/>
      <c r="IVZ72" s="153"/>
      <c r="IWA72" s="150"/>
      <c r="IWB72" s="150"/>
      <c r="IWC72" s="150"/>
      <c r="IWD72" s="150"/>
      <c r="IWE72" s="150"/>
      <c r="IWF72" s="150"/>
      <c r="IWG72" s="14"/>
      <c r="IWH72" s="16"/>
      <c r="IWI72" s="16"/>
      <c r="IWJ72" s="67"/>
      <c r="IWK72" s="18"/>
      <c r="IWL72" s="91"/>
      <c r="IWM72" s="18"/>
      <c r="IWN72" s="91"/>
      <c r="IWO72" s="18"/>
      <c r="IWP72" s="153"/>
      <c r="IWQ72" s="150"/>
      <c r="IWR72" s="150"/>
      <c r="IWS72" s="150"/>
      <c r="IWT72" s="150"/>
      <c r="IWU72" s="150"/>
      <c r="IWV72" s="150"/>
      <c r="IWW72" s="14"/>
      <c r="IWX72" s="16"/>
      <c r="IWY72" s="16"/>
      <c r="IWZ72" s="67"/>
      <c r="IXA72" s="18"/>
      <c r="IXB72" s="91"/>
      <c r="IXC72" s="18"/>
      <c r="IXD72" s="91"/>
      <c r="IXE72" s="18"/>
      <c r="IXF72" s="153"/>
      <c r="IXG72" s="150"/>
      <c r="IXH72" s="150"/>
      <c r="IXI72" s="150"/>
      <c r="IXJ72" s="150"/>
      <c r="IXK72" s="150"/>
      <c r="IXL72" s="150"/>
      <c r="IXM72" s="14"/>
      <c r="IXN72" s="16"/>
      <c r="IXO72" s="16"/>
      <c r="IXP72" s="67"/>
      <c r="IXQ72" s="18"/>
      <c r="IXR72" s="91"/>
      <c r="IXS72" s="18"/>
      <c r="IXT72" s="91"/>
      <c r="IXU72" s="18"/>
      <c r="IXV72" s="153"/>
      <c r="IXW72" s="150"/>
      <c r="IXX72" s="150"/>
      <c r="IXY72" s="150"/>
      <c r="IXZ72" s="150"/>
      <c r="IYA72" s="150"/>
      <c r="IYB72" s="150"/>
      <c r="IYC72" s="14"/>
      <c r="IYD72" s="16"/>
      <c r="IYE72" s="16"/>
      <c r="IYF72" s="67"/>
      <c r="IYG72" s="18"/>
      <c r="IYH72" s="91"/>
      <c r="IYI72" s="18"/>
      <c r="IYJ72" s="91"/>
      <c r="IYK72" s="18"/>
      <c r="IYL72" s="153"/>
      <c r="IYM72" s="150"/>
      <c r="IYN72" s="150"/>
      <c r="IYO72" s="150"/>
      <c r="IYP72" s="150"/>
      <c r="IYQ72" s="150"/>
      <c r="IYR72" s="150"/>
      <c r="IYS72" s="14"/>
      <c r="IYT72" s="16"/>
      <c r="IYU72" s="16"/>
      <c r="IYV72" s="67"/>
      <c r="IYW72" s="18"/>
      <c r="IYX72" s="91"/>
      <c r="IYY72" s="18"/>
      <c r="IYZ72" s="91"/>
      <c r="IZA72" s="18"/>
      <c r="IZB72" s="153"/>
      <c r="IZC72" s="150"/>
      <c r="IZD72" s="150"/>
      <c r="IZE72" s="150"/>
      <c r="IZF72" s="150"/>
      <c r="IZG72" s="150"/>
      <c r="IZH72" s="150"/>
      <c r="IZI72" s="14"/>
      <c r="IZJ72" s="16"/>
      <c r="IZK72" s="16"/>
      <c r="IZL72" s="67"/>
      <c r="IZM72" s="18"/>
      <c r="IZN72" s="91"/>
      <c r="IZO72" s="18"/>
      <c r="IZP72" s="91"/>
      <c r="IZQ72" s="18"/>
      <c r="IZR72" s="153"/>
      <c r="IZS72" s="150"/>
      <c r="IZT72" s="150"/>
      <c r="IZU72" s="150"/>
      <c r="IZV72" s="150"/>
      <c r="IZW72" s="150"/>
      <c r="IZX72" s="150"/>
      <c r="IZY72" s="14"/>
      <c r="IZZ72" s="16"/>
      <c r="JAA72" s="16"/>
      <c r="JAB72" s="67"/>
      <c r="JAC72" s="18"/>
      <c r="JAD72" s="91"/>
      <c r="JAE72" s="18"/>
      <c r="JAF72" s="91"/>
      <c r="JAG72" s="18"/>
      <c r="JAH72" s="153"/>
      <c r="JAI72" s="150"/>
      <c r="JAJ72" s="150"/>
      <c r="JAK72" s="150"/>
      <c r="JAL72" s="150"/>
      <c r="JAM72" s="150"/>
      <c r="JAN72" s="150"/>
      <c r="JAO72" s="14"/>
      <c r="JAP72" s="16"/>
      <c r="JAQ72" s="16"/>
      <c r="JAR72" s="67"/>
      <c r="JAS72" s="18"/>
      <c r="JAT72" s="91"/>
      <c r="JAU72" s="18"/>
      <c r="JAV72" s="91"/>
      <c r="JAW72" s="18"/>
      <c r="JAX72" s="153"/>
      <c r="JAY72" s="150"/>
      <c r="JAZ72" s="150"/>
      <c r="JBA72" s="150"/>
      <c r="JBB72" s="150"/>
      <c r="JBC72" s="150"/>
      <c r="JBD72" s="150"/>
      <c r="JBE72" s="14"/>
      <c r="JBF72" s="16"/>
      <c r="JBG72" s="16"/>
      <c r="JBH72" s="67"/>
      <c r="JBI72" s="18"/>
      <c r="JBJ72" s="91"/>
      <c r="JBK72" s="18"/>
      <c r="JBL72" s="91"/>
      <c r="JBM72" s="18"/>
      <c r="JBN72" s="153"/>
      <c r="JBO72" s="150"/>
      <c r="JBP72" s="150"/>
      <c r="JBQ72" s="150"/>
      <c r="JBR72" s="150"/>
      <c r="JBS72" s="150"/>
      <c r="JBT72" s="150"/>
      <c r="JBU72" s="14"/>
      <c r="JBV72" s="16"/>
      <c r="JBW72" s="16"/>
      <c r="JBX72" s="67"/>
      <c r="JBY72" s="18"/>
      <c r="JBZ72" s="91"/>
      <c r="JCA72" s="18"/>
      <c r="JCB72" s="91"/>
      <c r="JCC72" s="18"/>
      <c r="JCD72" s="153"/>
      <c r="JCE72" s="150"/>
      <c r="JCF72" s="150"/>
      <c r="JCG72" s="150"/>
      <c r="JCH72" s="150"/>
      <c r="JCI72" s="150"/>
      <c r="JCJ72" s="150"/>
      <c r="JCK72" s="14"/>
      <c r="JCL72" s="16"/>
      <c r="JCM72" s="16"/>
      <c r="JCN72" s="67"/>
      <c r="JCO72" s="18"/>
      <c r="JCP72" s="91"/>
      <c r="JCQ72" s="18"/>
      <c r="JCR72" s="91"/>
      <c r="JCS72" s="18"/>
      <c r="JCT72" s="153"/>
      <c r="JCU72" s="150"/>
      <c r="JCV72" s="150"/>
      <c r="JCW72" s="150"/>
      <c r="JCX72" s="150"/>
      <c r="JCY72" s="150"/>
      <c r="JCZ72" s="150"/>
      <c r="JDA72" s="14"/>
      <c r="JDB72" s="16"/>
      <c r="JDC72" s="16"/>
      <c r="JDD72" s="67"/>
      <c r="JDE72" s="18"/>
      <c r="JDF72" s="91"/>
      <c r="JDG72" s="18"/>
      <c r="JDH72" s="91"/>
      <c r="JDI72" s="18"/>
      <c r="JDJ72" s="153"/>
      <c r="JDK72" s="150"/>
      <c r="JDL72" s="150"/>
      <c r="JDM72" s="150"/>
      <c r="JDN72" s="150"/>
      <c r="JDO72" s="150"/>
      <c r="JDP72" s="150"/>
      <c r="JDQ72" s="14"/>
      <c r="JDR72" s="16"/>
      <c r="JDS72" s="16"/>
      <c r="JDT72" s="67"/>
      <c r="JDU72" s="18"/>
      <c r="JDV72" s="91"/>
      <c r="JDW72" s="18"/>
      <c r="JDX72" s="91"/>
      <c r="JDY72" s="18"/>
      <c r="JDZ72" s="153"/>
      <c r="JEA72" s="150"/>
      <c r="JEB72" s="150"/>
      <c r="JEC72" s="150"/>
      <c r="JED72" s="150"/>
      <c r="JEE72" s="150"/>
      <c r="JEF72" s="150"/>
      <c r="JEG72" s="14"/>
      <c r="JEH72" s="16"/>
      <c r="JEI72" s="16"/>
      <c r="JEJ72" s="67"/>
      <c r="JEK72" s="18"/>
      <c r="JEL72" s="91"/>
      <c r="JEM72" s="18"/>
      <c r="JEN72" s="91"/>
      <c r="JEO72" s="18"/>
      <c r="JEP72" s="153"/>
      <c r="JEQ72" s="150"/>
      <c r="JER72" s="150"/>
      <c r="JES72" s="150"/>
      <c r="JET72" s="150"/>
      <c r="JEU72" s="150"/>
      <c r="JEV72" s="150"/>
      <c r="JEW72" s="14"/>
      <c r="JEX72" s="16"/>
      <c r="JEY72" s="16"/>
      <c r="JEZ72" s="67"/>
      <c r="JFA72" s="18"/>
      <c r="JFB72" s="91"/>
      <c r="JFC72" s="18"/>
      <c r="JFD72" s="91"/>
      <c r="JFE72" s="18"/>
      <c r="JFF72" s="153"/>
      <c r="JFG72" s="150"/>
      <c r="JFH72" s="150"/>
      <c r="JFI72" s="150"/>
      <c r="JFJ72" s="150"/>
      <c r="JFK72" s="150"/>
      <c r="JFL72" s="150"/>
      <c r="JFM72" s="14"/>
      <c r="JFN72" s="16"/>
      <c r="JFO72" s="16"/>
      <c r="JFP72" s="67"/>
      <c r="JFQ72" s="18"/>
      <c r="JFR72" s="91"/>
      <c r="JFS72" s="18"/>
      <c r="JFT72" s="91"/>
      <c r="JFU72" s="18"/>
      <c r="JFV72" s="153"/>
      <c r="JFW72" s="150"/>
      <c r="JFX72" s="150"/>
      <c r="JFY72" s="150"/>
      <c r="JFZ72" s="150"/>
      <c r="JGA72" s="150"/>
      <c r="JGB72" s="150"/>
      <c r="JGC72" s="14"/>
      <c r="JGD72" s="16"/>
      <c r="JGE72" s="16"/>
      <c r="JGF72" s="67"/>
      <c r="JGG72" s="18"/>
      <c r="JGH72" s="91"/>
      <c r="JGI72" s="18"/>
      <c r="JGJ72" s="91"/>
      <c r="JGK72" s="18"/>
      <c r="JGL72" s="153"/>
      <c r="JGM72" s="150"/>
      <c r="JGN72" s="150"/>
      <c r="JGO72" s="150"/>
      <c r="JGP72" s="150"/>
      <c r="JGQ72" s="150"/>
      <c r="JGR72" s="150"/>
      <c r="JGS72" s="14"/>
      <c r="JGT72" s="16"/>
      <c r="JGU72" s="16"/>
      <c r="JGV72" s="67"/>
      <c r="JGW72" s="18"/>
      <c r="JGX72" s="91"/>
      <c r="JGY72" s="18"/>
      <c r="JGZ72" s="91"/>
      <c r="JHA72" s="18"/>
      <c r="JHB72" s="153"/>
      <c r="JHC72" s="150"/>
      <c r="JHD72" s="150"/>
      <c r="JHE72" s="150"/>
      <c r="JHF72" s="150"/>
      <c r="JHG72" s="150"/>
      <c r="JHH72" s="150"/>
      <c r="JHI72" s="14"/>
      <c r="JHJ72" s="16"/>
      <c r="JHK72" s="16"/>
      <c r="JHL72" s="67"/>
      <c r="JHM72" s="18"/>
      <c r="JHN72" s="91"/>
      <c r="JHO72" s="18"/>
      <c r="JHP72" s="91"/>
      <c r="JHQ72" s="18"/>
      <c r="JHR72" s="153"/>
      <c r="JHS72" s="150"/>
      <c r="JHT72" s="150"/>
      <c r="JHU72" s="150"/>
      <c r="JHV72" s="150"/>
      <c r="JHW72" s="150"/>
      <c r="JHX72" s="150"/>
      <c r="JHY72" s="14"/>
      <c r="JHZ72" s="16"/>
      <c r="JIA72" s="16"/>
      <c r="JIB72" s="67"/>
      <c r="JIC72" s="18"/>
      <c r="JID72" s="91"/>
      <c r="JIE72" s="18"/>
      <c r="JIF72" s="91"/>
      <c r="JIG72" s="18"/>
      <c r="JIH72" s="153"/>
      <c r="JII72" s="150"/>
      <c r="JIJ72" s="150"/>
      <c r="JIK72" s="150"/>
      <c r="JIL72" s="150"/>
      <c r="JIM72" s="150"/>
      <c r="JIN72" s="150"/>
      <c r="JIO72" s="14"/>
      <c r="JIP72" s="16"/>
      <c r="JIQ72" s="16"/>
      <c r="JIR72" s="67"/>
      <c r="JIS72" s="18"/>
      <c r="JIT72" s="91"/>
      <c r="JIU72" s="18"/>
      <c r="JIV72" s="91"/>
      <c r="JIW72" s="18"/>
      <c r="JIX72" s="153"/>
      <c r="JIY72" s="150"/>
      <c r="JIZ72" s="150"/>
      <c r="JJA72" s="150"/>
      <c r="JJB72" s="150"/>
      <c r="JJC72" s="150"/>
      <c r="JJD72" s="150"/>
      <c r="JJE72" s="14"/>
      <c r="JJF72" s="16"/>
      <c r="JJG72" s="16"/>
      <c r="JJH72" s="67"/>
      <c r="JJI72" s="18"/>
      <c r="JJJ72" s="91"/>
      <c r="JJK72" s="18"/>
      <c r="JJL72" s="91"/>
      <c r="JJM72" s="18"/>
      <c r="JJN72" s="153"/>
      <c r="JJO72" s="150"/>
      <c r="JJP72" s="150"/>
      <c r="JJQ72" s="150"/>
      <c r="JJR72" s="150"/>
      <c r="JJS72" s="150"/>
      <c r="JJT72" s="150"/>
      <c r="JJU72" s="14"/>
      <c r="JJV72" s="16"/>
      <c r="JJW72" s="16"/>
      <c r="JJX72" s="67"/>
      <c r="JJY72" s="18"/>
      <c r="JJZ72" s="91"/>
      <c r="JKA72" s="18"/>
      <c r="JKB72" s="91"/>
      <c r="JKC72" s="18"/>
      <c r="JKD72" s="153"/>
      <c r="JKE72" s="150"/>
      <c r="JKF72" s="150"/>
      <c r="JKG72" s="150"/>
      <c r="JKH72" s="150"/>
      <c r="JKI72" s="150"/>
      <c r="JKJ72" s="150"/>
      <c r="JKK72" s="14"/>
      <c r="JKL72" s="16"/>
      <c r="JKM72" s="16"/>
      <c r="JKN72" s="67"/>
      <c r="JKO72" s="18"/>
      <c r="JKP72" s="91"/>
      <c r="JKQ72" s="18"/>
      <c r="JKR72" s="91"/>
      <c r="JKS72" s="18"/>
      <c r="JKT72" s="153"/>
      <c r="JKU72" s="150"/>
      <c r="JKV72" s="150"/>
      <c r="JKW72" s="150"/>
      <c r="JKX72" s="150"/>
      <c r="JKY72" s="150"/>
      <c r="JKZ72" s="150"/>
      <c r="JLA72" s="14"/>
      <c r="JLB72" s="16"/>
      <c r="JLC72" s="16"/>
      <c r="JLD72" s="67"/>
      <c r="JLE72" s="18"/>
      <c r="JLF72" s="91"/>
      <c r="JLG72" s="18"/>
      <c r="JLH72" s="91"/>
      <c r="JLI72" s="18"/>
      <c r="JLJ72" s="153"/>
      <c r="JLK72" s="150"/>
      <c r="JLL72" s="150"/>
      <c r="JLM72" s="150"/>
      <c r="JLN72" s="150"/>
      <c r="JLO72" s="150"/>
      <c r="JLP72" s="150"/>
      <c r="JLQ72" s="14"/>
      <c r="JLR72" s="16"/>
      <c r="JLS72" s="16"/>
      <c r="JLT72" s="67"/>
      <c r="JLU72" s="18"/>
      <c r="JLV72" s="91"/>
      <c r="JLW72" s="18"/>
      <c r="JLX72" s="91"/>
      <c r="JLY72" s="18"/>
      <c r="JLZ72" s="153"/>
      <c r="JMA72" s="150"/>
      <c r="JMB72" s="150"/>
      <c r="JMC72" s="150"/>
      <c r="JMD72" s="150"/>
      <c r="JME72" s="150"/>
      <c r="JMF72" s="150"/>
      <c r="JMG72" s="14"/>
      <c r="JMH72" s="16"/>
      <c r="JMI72" s="16"/>
      <c r="JMJ72" s="67"/>
      <c r="JMK72" s="18"/>
      <c r="JML72" s="91"/>
      <c r="JMM72" s="18"/>
      <c r="JMN72" s="91"/>
      <c r="JMO72" s="18"/>
      <c r="JMP72" s="153"/>
      <c r="JMQ72" s="150"/>
      <c r="JMR72" s="150"/>
      <c r="JMS72" s="150"/>
      <c r="JMT72" s="150"/>
      <c r="JMU72" s="150"/>
      <c r="JMV72" s="150"/>
      <c r="JMW72" s="14"/>
      <c r="JMX72" s="16"/>
      <c r="JMY72" s="16"/>
      <c r="JMZ72" s="67"/>
      <c r="JNA72" s="18"/>
      <c r="JNB72" s="91"/>
      <c r="JNC72" s="18"/>
      <c r="JND72" s="91"/>
      <c r="JNE72" s="18"/>
      <c r="JNF72" s="153"/>
      <c r="JNG72" s="150"/>
      <c r="JNH72" s="150"/>
      <c r="JNI72" s="150"/>
      <c r="JNJ72" s="150"/>
      <c r="JNK72" s="150"/>
      <c r="JNL72" s="150"/>
      <c r="JNM72" s="14"/>
      <c r="JNN72" s="16"/>
      <c r="JNO72" s="16"/>
      <c r="JNP72" s="67"/>
      <c r="JNQ72" s="18"/>
      <c r="JNR72" s="91"/>
      <c r="JNS72" s="18"/>
      <c r="JNT72" s="91"/>
      <c r="JNU72" s="18"/>
      <c r="JNV72" s="153"/>
      <c r="JNW72" s="150"/>
      <c r="JNX72" s="150"/>
      <c r="JNY72" s="150"/>
      <c r="JNZ72" s="150"/>
      <c r="JOA72" s="150"/>
      <c r="JOB72" s="150"/>
      <c r="JOC72" s="14"/>
      <c r="JOD72" s="16"/>
      <c r="JOE72" s="16"/>
      <c r="JOF72" s="67"/>
      <c r="JOG72" s="18"/>
      <c r="JOH72" s="91"/>
      <c r="JOI72" s="18"/>
      <c r="JOJ72" s="91"/>
      <c r="JOK72" s="18"/>
      <c r="JOL72" s="153"/>
      <c r="JOM72" s="150"/>
      <c r="JON72" s="150"/>
      <c r="JOO72" s="150"/>
      <c r="JOP72" s="150"/>
      <c r="JOQ72" s="150"/>
      <c r="JOR72" s="150"/>
      <c r="JOS72" s="14"/>
      <c r="JOT72" s="16"/>
      <c r="JOU72" s="16"/>
      <c r="JOV72" s="67"/>
      <c r="JOW72" s="18"/>
      <c r="JOX72" s="91"/>
      <c r="JOY72" s="18"/>
      <c r="JOZ72" s="91"/>
      <c r="JPA72" s="18"/>
      <c r="JPB72" s="153"/>
      <c r="JPC72" s="150"/>
      <c r="JPD72" s="150"/>
      <c r="JPE72" s="150"/>
      <c r="JPF72" s="150"/>
      <c r="JPG72" s="150"/>
      <c r="JPH72" s="150"/>
      <c r="JPI72" s="14"/>
      <c r="JPJ72" s="16"/>
      <c r="JPK72" s="16"/>
      <c r="JPL72" s="67"/>
      <c r="JPM72" s="18"/>
      <c r="JPN72" s="91"/>
      <c r="JPO72" s="18"/>
      <c r="JPP72" s="91"/>
      <c r="JPQ72" s="18"/>
      <c r="JPR72" s="153"/>
      <c r="JPS72" s="150"/>
      <c r="JPT72" s="150"/>
      <c r="JPU72" s="150"/>
      <c r="JPV72" s="150"/>
      <c r="JPW72" s="150"/>
      <c r="JPX72" s="150"/>
      <c r="JPY72" s="14"/>
      <c r="JPZ72" s="16"/>
      <c r="JQA72" s="16"/>
      <c r="JQB72" s="67"/>
      <c r="JQC72" s="18"/>
      <c r="JQD72" s="91"/>
      <c r="JQE72" s="18"/>
      <c r="JQF72" s="91"/>
      <c r="JQG72" s="18"/>
      <c r="JQH72" s="153"/>
      <c r="JQI72" s="150"/>
      <c r="JQJ72" s="150"/>
      <c r="JQK72" s="150"/>
      <c r="JQL72" s="150"/>
      <c r="JQM72" s="150"/>
      <c r="JQN72" s="150"/>
      <c r="JQO72" s="14"/>
      <c r="JQP72" s="16"/>
      <c r="JQQ72" s="16"/>
      <c r="JQR72" s="67"/>
      <c r="JQS72" s="18"/>
      <c r="JQT72" s="91"/>
      <c r="JQU72" s="18"/>
      <c r="JQV72" s="91"/>
      <c r="JQW72" s="18"/>
      <c r="JQX72" s="153"/>
      <c r="JQY72" s="150"/>
      <c r="JQZ72" s="150"/>
      <c r="JRA72" s="150"/>
      <c r="JRB72" s="150"/>
      <c r="JRC72" s="150"/>
      <c r="JRD72" s="150"/>
      <c r="JRE72" s="14"/>
      <c r="JRF72" s="16"/>
      <c r="JRG72" s="16"/>
      <c r="JRH72" s="67"/>
      <c r="JRI72" s="18"/>
      <c r="JRJ72" s="91"/>
      <c r="JRK72" s="18"/>
      <c r="JRL72" s="91"/>
      <c r="JRM72" s="18"/>
      <c r="JRN72" s="153"/>
      <c r="JRO72" s="150"/>
      <c r="JRP72" s="150"/>
      <c r="JRQ72" s="150"/>
      <c r="JRR72" s="150"/>
      <c r="JRS72" s="150"/>
      <c r="JRT72" s="150"/>
      <c r="JRU72" s="14"/>
      <c r="JRV72" s="16"/>
      <c r="JRW72" s="16"/>
      <c r="JRX72" s="67"/>
      <c r="JRY72" s="18"/>
      <c r="JRZ72" s="91"/>
      <c r="JSA72" s="18"/>
      <c r="JSB72" s="91"/>
      <c r="JSC72" s="18"/>
      <c r="JSD72" s="153"/>
      <c r="JSE72" s="150"/>
      <c r="JSF72" s="150"/>
      <c r="JSG72" s="150"/>
      <c r="JSH72" s="150"/>
      <c r="JSI72" s="150"/>
      <c r="JSJ72" s="150"/>
      <c r="JSK72" s="14"/>
      <c r="JSL72" s="16"/>
      <c r="JSM72" s="16"/>
      <c r="JSN72" s="67"/>
      <c r="JSO72" s="18"/>
      <c r="JSP72" s="91"/>
      <c r="JSQ72" s="18"/>
      <c r="JSR72" s="91"/>
      <c r="JSS72" s="18"/>
      <c r="JST72" s="153"/>
      <c r="JSU72" s="150"/>
      <c r="JSV72" s="150"/>
      <c r="JSW72" s="150"/>
      <c r="JSX72" s="150"/>
      <c r="JSY72" s="150"/>
      <c r="JSZ72" s="150"/>
      <c r="JTA72" s="14"/>
      <c r="JTB72" s="16"/>
      <c r="JTC72" s="16"/>
      <c r="JTD72" s="67"/>
      <c r="JTE72" s="18"/>
      <c r="JTF72" s="91"/>
      <c r="JTG72" s="18"/>
      <c r="JTH72" s="91"/>
      <c r="JTI72" s="18"/>
      <c r="JTJ72" s="153"/>
      <c r="JTK72" s="150"/>
      <c r="JTL72" s="150"/>
      <c r="JTM72" s="150"/>
      <c r="JTN72" s="150"/>
      <c r="JTO72" s="150"/>
      <c r="JTP72" s="150"/>
      <c r="JTQ72" s="14"/>
      <c r="JTR72" s="16"/>
      <c r="JTS72" s="16"/>
      <c r="JTT72" s="67"/>
      <c r="JTU72" s="18"/>
      <c r="JTV72" s="91"/>
      <c r="JTW72" s="18"/>
      <c r="JTX72" s="91"/>
      <c r="JTY72" s="18"/>
      <c r="JTZ72" s="153"/>
      <c r="JUA72" s="150"/>
      <c r="JUB72" s="150"/>
      <c r="JUC72" s="150"/>
      <c r="JUD72" s="150"/>
      <c r="JUE72" s="150"/>
      <c r="JUF72" s="150"/>
      <c r="JUG72" s="14"/>
      <c r="JUH72" s="16"/>
      <c r="JUI72" s="16"/>
      <c r="JUJ72" s="67"/>
      <c r="JUK72" s="18"/>
      <c r="JUL72" s="91"/>
      <c r="JUM72" s="18"/>
      <c r="JUN72" s="91"/>
      <c r="JUO72" s="18"/>
      <c r="JUP72" s="153"/>
      <c r="JUQ72" s="150"/>
      <c r="JUR72" s="150"/>
      <c r="JUS72" s="150"/>
      <c r="JUT72" s="150"/>
      <c r="JUU72" s="150"/>
      <c r="JUV72" s="150"/>
      <c r="JUW72" s="14"/>
      <c r="JUX72" s="16"/>
      <c r="JUY72" s="16"/>
      <c r="JUZ72" s="67"/>
      <c r="JVA72" s="18"/>
      <c r="JVB72" s="91"/>
      <c r="JVC72" s="18"/>
      <c r="JVD72" s="91"/>
      <c r="JVE72" s="18"/>
      <c r="JVF72" s="153"/>
      <c r="JVG72" s="150"/>
      <c r="JVH72" s="150"/>
      <c r="JVI72" s="150"/>
      <c r="JVJ72" s="150"/>
      <c r="JVK72" s="150"/>
      <c r="JVL72" s="150"/>
      <c r="JVM72" s="14"/>
      <c r="JVN72" s="16"/>
      <c r="JVO72" s="16"/>
      <c r="JVP72" s="67"/>
      <c r="JVQ72" s="18"/>
      <c r="JVR72" s="91"/>
      <c r="JVS72" s="18"/>
      <c r="JVT72" s="91"/>
      <c r="JVU72" s="18"/>
      <c r="JVV72" s="153"/>
      <c r="JVW72" s="150"/>
      <c r="JVX72" s="150"/>
      <c r="JVY72" s="150"/>
      <c r="JVZ72" s="150"/>
      <c r="JWA72" s="150"/>
      <c r="JWB72" s="150"/>
      <c r="JWC72" s="14"/>
      <c r="JWD72" s="16"/>
      <c r="JWE72" s="16"/>
      <c r="JWF72" s="67"/>
      <c r="JWG72" s="18"/>
      <c r="JWH72" s="91"/>
      <c r="JWI72" s="18"/>
      <c r="JWJ72" s="91"/>
      <c r="JWK72" s="18"/>
      <c r="JWL72" s="153"/>
      <c r="JWM72" s="150"/>
      <c r="JWN72" s="150"/>
      <c r="JWO72" s="150"/>
      <c r="JWP72" s="150"/>
      <c r="JWQ72" s="150"/>
      <c r="JWR72" s="150"/>
      <c r="JWS72" s="14"/>
      <c r="JWT72" s="16"/>
      <c r="JWU72" s="16"/>
      <c r="JWV72" s="67"/>
      <c r="JWW72" s="18"/>
      <c r="JWX72" s="91"/>
      <c r="JWY72" s="18"/>
      <c r="JWZ72" s="91"/>
      <c r="JXA72" s="18"/>
      <c r="JXB72" s="153"/>
      <c r="JXC72" s="150"/>
      <c r="JXD72" s="150"/>
      <c r="JXE72" s="150"/>
      <c r="JXF72" s="150"/>
      <c r="JXG72" s="150"/>
      <c r="JXH72" s="150"/>
      <c r="JXI72" s="14"/>
      <c r="JXJ72" s="16"/>
      <c r="JXK72" s="16"/>
      <c r="JXL72" s="67"/>
      <c r="JXM72" s="18"/>
      <c r="JXN72" s="91"/>
      <c r="JXO72" s="18"/>
      <c r="JXP72" s="91"/>
      <c r="JXQ72" s="18"/>
      <c r="JXR72" s="153"/>
      <c r="JXS72" s="150"/>
      <c r="JXT72" s="150"/>
      <c r="JXU72" s="150"/>
      <c r="JXV72" s="150"/>
      <c r="JXW72" s="150"/>
      <c r="JXX72" s="150"/>
      <c r="JXY72" s="14"/>
      <c r="JXZ72" s="16"/>
      <c r="JYA72" s="16"/>
      <c r="JYB72" s="67"/>
      <c r="JYC72" s="18"/>
      <c r="JYD72" s="91"/>
      <c r="JYE72" s="18"/>
      <c r="JYF72" s="91"/>
      <c r="JYG72" s="18"/>
      <c r="JYH72" s="153"/>
      <c r="JYI72" s="150"/>
      <c r="JYJ72" s="150"/>
      <c r="JYK72" s="150"/>
      <c r="JYL72" s="150"/>
      <c r="JYM72" s="150"/>
      <c r="JYN72" s="150"/>
      <c r="JYO72" s="14"/>
      <c r="JYP72" s="16"/>
      <c r="JYQ72" s="16"/>
      <c r="JYR72" s="67"/>
      <c r="JYS72" s="18"/>
      <c r="JYT72" s="91"/>
      <c r="JYU72" s="18"/>
      <c r="JYV72" s="91"/>
      <c r="JYW72" s="18"/>
      <c r="JYX72" s="153"/>
      <c r="JYY72" s="150"/>
      <c r="JYZ72" s="150"/>
      <c r="JZA72" s="150"/>
      <c r="JZB72" s="150"/>
      <c r="JZC72" s="150"/>
      <c r="JZD72" s="150"/>
      <c r="JZE72" s="14"/>
      <c r="JZF72" s="16"/>
      <c r="JZG72" s="16"/>
      <c r="JZH72" s="67"/>
      <c r="JZI72" s="18"/>
      <c r="JZJ72" s="91"/>
      <c r="JZK72" s="18"/>
      <c r="JZL72" s="91"/>
      <c r="JZM72" s="18"/>
      <c r="JZN72" s="153"/>
      <c r="JZO72" s="150"/>
      <c r="JZP72" s="150"/>
      <c r="JZQ72" s="150"/>
      <c r="JZR72" s="150"/>
      <c r="JZS72" s="150"/>
      <c r="JZT72" s="150"/>
      <c r="JZU72" s="14"/>
      <c r="JZV72" s="16"/>
      <c r="JZW72" s="16"/>
      <c r="JZX72" s="67"/>
      <c r="JZY72" s="18"/>
      <c r="JZZ72" s="91"/>
      <c r="KAA72" s="18"/>
      <c r="KAB72" s="91"/>
      <c r="KAC72" s="18"/>
      <c r="KAD72" s="153"/>
      <c r="KAE72" s="150"/>
      <c r="KAF72" s="150"/>
      <c r="KAG72" s="150"/>
      <c r="KAH72" s="150"/>
      <c r="KAI72" s="150"/>
      <c r="KAJ72" s="150"/>
      <c r="KAK72" s="14"/>
      <c r="KAL72" s="16"/>
      <c r="KAM72" s="16"/>
      <c r="KAN72" s="67"/>
      <c r="KAO72" s="18"/>
      <c r="KAP72" s="91"/>
      <c r="KAQ72" s="18"/>
      <c r="KAR72" s="91"/>
      <c r="KAS72" s="18"/>
      <c r="KAT72" s="153"/>
      <c r="KAU72" s="150"/>
      <c r="KAV72" s="150"/>
      <c r="KAW72" s="150"/>
      <c r="KAX72" s="150"/>
      <c r="KAY72" s="150"/>
      <c r="KAZ72" s="150"/>
      <c r="KBA72" s="14"/>
      <c r="KBB72" s="16"/>
      <c r="KBC72" s="16"/>
      <c r="KBD72" s="67"/>
      <c r="KBE72" s="18"/>
      <c r="KBF72" s="91"/>
      <c r="KBG72" s="18"/>
      <c r="KBH72" s="91"/>
      <c r="KBI72" s="18"/>
      <c r="KBJ72" s="153"/>
      <c r="KBK72" s="150"/>
      <c r="KBL72" s="150"/>
      <c r="KBM72" s="150"/>
      <c r="KBN72" s="150"/>
      <c r="KBO72" s="150"/>
      <c r="KBP72" s="150"/>
      <c r="KBQ72" s="14"/>
      <c r="KBR72" s="16"/>
      <c r="KBS72" s="16"/>
      <c r="KBT72" s="67"/>
      <c r="KBU72" s="18"/>
      <c r="KBV72" s="91"/>
      <c r="KBW72" s="18"/>
      <c r="KBX72" s="91"/>
      <c r="KBY72" s="18"/>
      <c r="KBZ72" s="153"/>
      <c r="KCA72" s="150"/>
      <c r="KCB72" s="150"/>
      <c r="KCC72" s="150"/>
      <c r="KCD72" s="150"/>
      <c r="KCE72" s="150"/>
      <c r="KCF72" s="150"/>
      <c r="KCG72" s="14"/>
      <c r="KCH72" s="16"/>
      <c r="KCI72" s="16"/>
      <c r="KCJ72" s="67"/>
      <c r="KCK72" s="18"/>
      <c r="KCL72" s="91"/>
      <c r="KCM72" s="18"/>
      <c r="KCN72" s="91"/>
      <c r="KCO72" s="18"/>
      <c r="KCP72" s="153"/>
      <c r="KCQ72" s="150"/>
      <c r="KCR72" s="150"/>
      <c r="KCS72" s="150"/>
      <c r="KCT72" s="150"/>
      <c r="KCU72" s="150"/>
      <c r="KCV72" s="150"/>
      <c r="KCW72" s="14"/>
      <c r="KCX72" s="16"/>
      <c r="KCY72" s="16"/>
      <c r="KCZ72" s="67"/>
      <c r="KDA72" s="18"/>
      <c r="KDB72" s="91"/>
      <c r="KDC72" s="18"/>
      <c r="KDD72" s="91"/>
      <c r="KDE72" s="18"/>
      <c r="KDF72" s="153"/>
      <c r="KDG72" s="150"/>
      <c r="KDH72" s="150"/>
      <c r="KDI72" s="150"/>
      <c r="KDJ72" s="150"/>
      <c r="KDK72" s="150"/>
      <c r="KDL72" s="150"/>
      <c r="KDM72" s="14"/>
      <c r="KDN72" s="16"/>
      <c r="KDO72" s="16"/>
      <c r="KDP72" s="67"/>
      <c r="KDQ72" s="18"/>
      <c r="KDR72" s="91"/>
      <c r="KDS72" s="18"/>
      <c r="KDT72" s="91"/>
      <c r="KDU72" s="18"/>
      <c r="KDV72" s="153"/>
      <c r="KDW72" s="150"/>
      <c r="KDX72" s="150"/>
      <c r="KDY72" s="150"/>
      <c r="KDZ72" s="150"/>
      <c r="KEA72" s="150"/>
      <c r="KEB72" s="150"/>
      <c r="KEC72" s="14"/>
      <c r="KED72" s="16"/>
      <c r="KEE72" s="16"/>
      <c r="KEF72" s="67"/>
      <c r="KEG72" s="18"/>
      <c r="KEH72" s="91"/>
      <c r="KEI72" s="18"/>
      <c r="KEJ72" s="91"/>
      <c r="KEK72" s="18"/>
      <c r="KEL72" s="153"/>
      <c r="KEM72" s="150"/>
      <c r="KEN72" s="150"/>
      <c r="KEO72" s="150"/>
      <c r="KEP72" s="150"/>
      <c r="KEQ72" s="150"/>
      <c r="KER72" s="150"/>
      <c r="KES72" s="14"/>
      <c r="KET72" s="16"/>
      <c r="KEU72" s="16"/>
      <c r="KEV72" s="67"/>
      <c r="KEW72" s="18"/>
      <c r="KEX72" s="91"/>
      <c r="KEY72" s="18"/>
      <c r="KEZ72" s="91"/>
      <c r="KFA72" s="18"/>
      <c r="KFB72" s="153"/>
      <c r="KFC72" s="150"/>
      <c r="KFD72" s="150"/>
      <c r="KFE72" s="150"/>
      <c r="KFF72" s="150"/>
      <c r="KFG72" s="150"/>
      <c r="KFH72" s="150"/>
      <c r="KFI72" s="14"/>
      <c r="KFJ72" s="16"/>
      <c r="KFK72" s="16"/>
      <c r="KFL72" s="67"/>
      <c r="KFM72" s="18"/>
      <c r="KFN72" s="91"/>
      <c r="KFO72" s="18"/>
      <c r="KFP72" s="91"/>
      <c r="KFQ72" s="18"/>
      <c r="KFR72" s="153"/>
      <c r="KFS72" s="150"/>
      <c r="KFT72" s="150"/>
      <c r="KFU72" s="150"/>
      <c r="KFV72" s="150"/>
      <c r="KFW72" s="150"/>
      <c r="KFX72" s="150"/>
      <c r="KFY72" s="14"/>
      <c r="KFZ72" s="16"/>
      <c r="KGA72" s="16"/>
      <c r="KGB72" s="67"/>
      <c r="KGC72" s="18"/>
      <c r="KGD72" s="91"/>
      <c r="KGE72" s="18"/>
      <c r="KGF72" s="91"/>
      <c r="KGG72" s="18"/>
      <c r="KGH72" s="153"/>
      <c r="KGI72" s="150"/>
      <c r="KGJ72" s="150"/>
      <c r="KGK72" s="150"/>
      <c r="KGL72" s="150"/>
      <c r="KGM72" s="150"/>
      <c r="KGN72" s="150"/>
      <c r="KGO72" s="14"/>
      <c r="KGP72" s="16"/>
      <c r="KGQ72" s="16"/>
      <c r="KGR72" s="67"/>
      <c r="KGS72" s="18"/>
      <c r="KGT72" s="91"/>
      <c r="KGU72" s="18"/>
      <c r="KGV72" s="91"/>
      <c r="KGW72" s="18"/>
      <c r="KGX72" s="153"/>
      <c r="KGY72" s="150"/>
      <c r="KGZ72" s="150"/>
      <c r="KHA72" s="150"/>
      <c r="KHB72" s="150"/>
      <c r="KHC72" s="150"/>
      <c r="KHD72" s="150"/>
      <c r="KHE72" s="14"/>
      <c r="KHF72" s="16"/>
      <c r="KHG72" s="16"/>
      <c r="KHH72" s="67"/>
      <c r="KHI72" s="18"/>
      <c r="KHJ72" s="91"/>
      <c r="KHK72" s="18"/>
      <c r="KHL72" s="91"/>
      <c r="KHM72" s="18"/>
      <c r="KHN72" s="153"/>
      <c r="KHO72" s="150"/>
      <c r="KHP72" s="150"/>
      <c r="KHQ72" s="150"/>
      <c r="KHR72" s="150"/>
      <c r="KHS72" s="150"/>
      <c r="KHT72" s="150"/>
      <c r="KHU72" s="14"/>
      <c r="KHV72" s="16"/>
      <c r="KHW72" s="16"/>
      <c r="KHX72" s="67"/>
      <c r="KHY72" s="18"/>
      <c r="KHZ72" s="91"/>
      <c r="KIA72" s="18"/>
      <c r="KIB72" s="91"/>
      <c r="KIC72" s="18"/>
      <c r="KID72" s="153"/>
      <c r="KIE72" s="150"/>
      <c r="KIF72" s="150"/>
      <c r="KIG72" s="150"/>
      <c r="KIH72" s="150"/>
      <c r="KII72" s="150"/>
      <c r="KIJ72" s="150"/>
      <c r="KIK72" s="14"/>
      <c r="KIL72" s="16"/>
      <c r="KIM72" s="16"/>
      <c r="KIN72" s="67"/>
      <c r="KIO72" s="18"/>
      <c r="KIP72" s="91"/>
      <c r="KIQ72" s="18"/>
      <c r="KIR72" s="91"/>
      <c r="KIS72" s="18"/>
      <c r="KIT72" s="153"/>
      <c r="KIU72" s="150"/>
      <c r="KIV72" s="150"/>
      <c r="KIW72" s="150"/>
      <c r="KIX72" s="150"/>
      <c r="KIY72" s="150"/>
      <c r="KIZ72" s="150"/>
      <c r="KJA72" s="14"/>
      <c r="KJB72" s="16"/>
      <c r="KJC72" s="16"/>
      <c r="KJD72" s="67"/>
      <c r="KJE72" s="18"/>
      <c r="KJF72" s="91"/>
      <c r="KJG72" s="18"/>
      <c r="KJH72" s="91"/>
      <c r="KJI72" s="18"/>
      <c r="KJJ72" s="153"/>
      <c r="KJK72" s="150"/>
      <c r="KJL72" s="150"/>
      <c r="KJM72" s="150"/>
      <c r="KJN72" s="150"/>
      <c r="KJO72" s="150"/>
      <c r="KJP72" s="150"/>
      <c r="KJQ72" s="14"/>
      <c r="KJR72" s="16"/>
      <c r="KJS72" s="16"/>
      <c r="KJT72" s="67"/>
      <c r="KJU72" s="18"/>
      <c r="KJV72" s="91"/>
      <c r="KJW72" s="18"/>
      <c r="KJX72" s="91"/>
      <c r="KJY72" s="18"/>
      <c r="KJZ72" s="153"/>
      <c r="KKA72" s="150"/>
      <c r="KKB72" s="150"/>
      <c r="KKC72" s="150"/>
      <c r="KKD72" s="150"/>
      <c r="KKE72" s="150"/>
      <c r="KKF72" s="150"/>
      <c r="KKG72" s="14"/>
      <c r="KKH72" s="16"/>
      <c r="KKI72" s="16"/>
      <c r="KKJ72" s="67"/>
      <c r="KKK72" s="18"/>
      <c r="KKL72" s="91"/>
      <c r="KKM72" s="18"/>
      <c r="KKN72" s="91"/>
      <c r="KKO72" s="18"/>
      <c r="KKP72" s="153"/>
      <c r="KKQ72" s="150"/>
      <c r="KKR72" s="150"/>
      <c r="KKS72" s="150"/>
      <c r="KKT72" s="150"/>
      <c r="KKU72" s="150"/>
      <c r="KKV72" s="150"/>
      <c r="KKW72" s="14"/>
      <c r="KKX72" s="16"/>
      <c r="KKY72" s="16"/>
      <c r="KKZ72" s="67"/>
      <c r="KLA72" s="18"/>
      <c r="KLB72" s="91"/>
      <c r="KLC72" s="18"/>
      <c r="KLD72" s="91"/>
      <c r="KLE72" s="18"/>
      <c r="KLF72" s="153"/>
      <c r="KLG72" s="150"/>
      <c r="KLH72" s="150"/>
      <c r="KLI72" s="150"/>
      <c r="KLJ72" s="150"/>
      <c r="KLK72" s="150"/>
      <c r="KLL72" s="150"/>
      <c r="KLM72" s="14"/>
      <c r="KLN72" s="16"/>
      <c r="KLO72" s="16"/>
      <c r="KLP72" s="67"/>
      <c r="KLQ72" s="18"/>
      <c r="KLR72" s="91"/>
      <c r="KLS72" s="18"/>
      <c r="KLT72" s="91"/>
      <c r="KLU72" s="18"/>
      <c r="KLV72" s="153"/>
      <c r="KLW72" s="150"/>
      <c r="KLX72" s="150"/>
      <c r="KLY72" s="150"/>
      <c r="KLZ72" s="150"/>
      <c r="KMA72" s="150"/>
      <c r="KMB72" s="150"/>
      <c r="KMC72" s="14"/>
      <c r="KMD72" s="16"/>
      <c r="KME72" s="16"/>
      <c r="KMF72" s="67"/>
      <c r="KMG72" s="18"/>
      <c r="KMH72" s="91"/>
      <c r="KMI72" s="18"/>
      <c r="KMJ72" s="91"/>
      <c r="KMK72" s="18"/>
      <c r="KML72" s="153"/>
      <c r="KMM72" s="150"/>
      <c r="KMN72" s="150"/>
      <c r="KMO72" s="150"/>
      <c r="KMP72" s="150"/>
      <c r="KMQ72" s="150"/>
      <c r="KMR72" s="150"/>
      <c r="KMS72" s="14"/>
      <c r="KMT72" s="16"/>
      <c r="KMU72" s="16"/>
      <c r="KMV72" s="67"/>
      <c r="KMW72" s="18"/>
      <c r="KMX72" s="91"/>
      <c r="KMY72" s="18"/>
      <c r="KMZ72" s="91"/>
      <c r="KNA72" s="18"/>
      <c r="KNB72" s="153"/>
      <c r="KNC72" s="150"/>
      <c r="KND72" s="150"/>
      <c r="KNE72" s="150"/>
      <c r="KNF72" s="150"/>
      <c r="KNG72" s="150"/>
      <c r="KNH72" s="150"/>
      <c r="KNI72" s="14"/>
      <c r="KNJ72" s="16"/>
      <c r="KNK72" s="16"/>
      <c r="KNL72" s="67"/>
      <c r="KNM72" s="18"/>
      <c r="KNN72" s="91"/>
      <c r="KNO72" s="18"/>
      <c r="KNP72" s="91"/>
      <c r="KNQ72" s="18"/>
      <c r="KNR72" s="153"/>
      <c r="KNS72" s="150"/>
      <c r="KNT72" s="150"/>
      <c r="KNU72" s="150"/>
      <c r="KNV72" s="150"/>
      <c r="KNW72" s="150"/>
      <c r="KNX72" s="150"/>
      <c r="KNY72" s="14"/>
      <c r="KNZ72" s="16"/>
      <c r="KOA72" s="16"/>
      <c r="KOB72" s="67"/>
      <c r="KOC72" s="18"/>
      <c r="KOD72" s="91"/>
      <c r="KOE72" s="18"/>
      <c r="KOF72" s="91"/>
      <c r="KOG72" s="18"/>
      <c r="KOH72" s="153"/>
      <c r="KOI72" s="150"/>
      <c r="KOJ72" s="150"/>
      <c r="KOK72" s="150"/>
      <c r="KOL72" s="150"/>
      <c r="KOM72" s="150"/>
      <c r="KON72" s="150"/>
      <c r="KOO72" s="14"/>
      <c r="KOP72" s="16"/>
      <c r="KOQ72" s="16"/>
      <c r="KOR72" s="67"/>
      <c r="KOS72" s="18"/>
      <c r="KOT72" s="91"/>
      <c r="KOU72" s="18"/>
      <c r="KOV72" s="91"/>
      <c r="KOW72" s="18"/>
      <c r="KOX72" s="153"/>
      <c r="KOY72" s="150"/>
      <c r="KOZ72" s="150"/>
      <c r="KPA72" s="150"/>
      <c r="KPB72" s="150"/>
      <c r="KPC72" s="150"/>
      <c r="KPD72" s="150"/>
      <c r="KPE72" s="14"/>
      <c r="KPF72" s="16"/>
      <c r="KPG72" s="16"/>
      <c r="KPH72" s="67"/>
      <c r="KPI72" s="18"/>
      <c r="KPJ72" s="91"/>
      <c r="KPK72" s="18"/>
      <c r="KPL72" s="91"/>
      <c r="KPM72" s="18"/>
      <c r="KPN72" s="153"/>
      <c r="KPO72" s="150"/>
      <c r="KPP72" s="150"/>
      <c r="KPQ72" s="150"/>
      <c r="KPR72" s="150"/>
      <c r="KPS72" s="150"/>
      <c r="KPT72" s="150"/>
      <c r="KPU72" s="14"/>
      <c r="KPV72" s="16"/>
      <c r="KPW72" s="16"/>
      <c r="KPX72" s="67"/>
      <c r="KPY72" s="18"/>
      <c r="KPZ72" s="91"/>
      <c r="KQA72" s="18"/>
      <c r="KQB72" s="91"/>
      <c r="KQC72" s="18"/>
      <c r="KQD72" s="153"/>
      <c r="KQE72" s="150"/>
      <c r="KQF72" s="150"/>
      <c r="KQG72" s="150"/>
      <c r="KQH72" s="150"/>
      <c r="KQI72" s="150"/>
      <c r="KQJ72" s="150"/>
      <c r="KQK72" s="14"/>
      <c r="KQL72" s="16"/>
      <c r="KQM72" s="16"/>
      <c r="KQN72" s="67"/>
      <c r="KQO72" s="18"/>
      <c r="KQP72" s="91"/>
      <c r="KQQ72" s="18"/>
      <c r="KQR72" s="91"/>
      <c r="KQS72" s="18"/>
      <c r="KQT72" s="153"/>
      <c r="KQU72" s="150"/>
      <c r="KQV72" s="150"/>
      <c r="KQW72" s="150"/>
      <c r="KQX72" s="150"/>
      <c r="KQY72" s="150"/>
      <c r="KQZ72" s="150"/>
      <c r="KRA72" s="14"/>
      <c r="KRB72" s="16"/>
      <c r="KRC72" s="16"/>
      <c r="KRD72" s="67"/>
      <c r="KRE72" s="18"/>
      <c r="KRF72" s="91"/>
      <c r="KRG72" s="18"/>
      <c r="KRH72" s="91"/>
      <c r="KRI72" s="18"/>
      <c r="KRJ72" s="153"/>
      <c r="KRK72" s="150"/>
      <c r="KRL72" s="150"/>
      <c r="KRM72" s="150"/>
      <c r="KRN72" s="150"/>
      <c r="KRO72" s="150"/>
      <c r="KRP72" s="150"/>
      <c r="KRQ72" s="14"/>
      <c r="KRR72" s="16"/>
      <c r="KRS72" s="16"/>
      <c r="KRT72" s="67"/>
      <c r="KRU72" s="18"/>
      <c r="KRV72" s="91"/>
      <c r="KRW72" s="18"/>
      <c r="KRX72" s="91"/>
      <c r="KRY72" s="18"/>
      <c r="KRZ72" s="153"/>
      <c r="KSA72" s="150"/>
      <c r="KSB72" s="150"/>
      <c r="KSC72" s="150"/>
      <c r="KSD72" s="150"/>
      <c r="KSE72" s="150"/>
      <c r="KSF72" s="150"/>
      <c r="KSG72" s="14"/>
      <c r="KSH72" s="16"/>
      <c r="KSI72" s="16"/>
      <c r="KSJ72" s="67"/>
      <c r="KSK72" s="18"/>
      <c r="KSL72" s="91"/>
      <c r="KSM72" s="18"/>
      <c r="KSN72" s="91"/>
      <c r="KSO72" s="18"/>
      <c r="KSP72" s="153"/>
      <c r="KSQ72" s="150"/>
      <c r="KSR72" s="150"/>
      <c r="KSS72" s="150"/>
      <c r="KST72" s="150"/>
      <c r="KSU72" s="150"/>
      <c r="KSV72" s="150"/>
      <c r="KSW72" s="14"/>
      <c r="KSX72" s="16"/>
      <c r="KSY72" s="16"/>
      <c r="KSZ72" s="67"/>
      <c r="KTA72" s="18"/>
      <c r="KTB72" s="91"/>
      <c r="KTC72" s="18"/>
      <c r="KTD72" s="91"/>
      <c r="KTE72" s="18"/>
      <c r="KTF72" s="153"/>
      <c r="KTG72" s="150"/>
      <c r="KTH72" s="150"/>
      <c r="KTI72" s="150"/>
      <c r="KTJ72" s="150"/>
      <c r="KTK72" s="150"/>
      <c r="KTL72" s="150"/>
      <c r="KTM72" s="14"/>
      <c r="KTN72" s="16"/>
      <c r="KTO72" s="16"/>
      <c r="KTP72" s="67"/>
      <c r="KTQ72" s="18"/>
      <c r="KTR72" s="91"/>
      <c r="KTS72" s="18"/>
      <c r="KTT72" s="91"/>
      <c r="KTU72" s="18"/>
      <c r="KTV72" s="153"/>
      <c r="KTW72" s="150"/>
      <c r="KTX72" s="150"/>
      <c r="KTY72" s="150"/>
      <c r="KTZ72" s="150"/>
      <c r="KUA72" s="150"/>
      <c r="KUB72" s="150"/>
      <c r="KUC72" s="14"/>
      <c r="KUD72" s="16"/>
      <c r="KUE72" s="16"/>
      <c r="KUF72" s="67"/>
      <c r="KUG72" s="18"/>
      <c r="KUH72" s="91"/>
      <c r="KUI72" s="18"/>
      <c r="KUJ72" s="91"/>
      <c r="KUK72" s="18"/>
      <c r="KUL72" s="153"/>
      <c r="KUM72" s="150"/>
      <c r="KUN72" s="150"/>
      <c r="KUO72" s="150"/>
      <c r="KUP72" s="150"/>
      <c r="KUQ72" s="150"/>
      <c r="KUR72" s="150"/>
      <c r="KUS72" s="14"/>
      <c r="KUT72" s="16"/>
      <c r="KUU72" s="16"/>
      <c r="KUV72" s="67"/>
      <c r="KUW72" s="18"/>
      <c r="KUX72" s="91"/>
      <c r="KUY72" s="18"/>
      <c r="KUZ72" s="91"/>
      <c r="KVA72" s="18"/>
      <c r="KVB72" s="153"/>
      <c r="KVC72" s="150"/>
      <c r="KVD72" s="150"/>
      <c r="KVE72" s="150"/>
      <c r="KVF72" s="150"/>
      <c r="KVG72" s="150"/>
      <c r="KVH72" s="150"/>
      <c r="KVI72" s="14"/>
      <c r="KVJ72" s="16"/>
      <c r="KVK72" s="16"/>
      <c r="KVL72" s="67"/>
      <c r="KVM72" s="18"/>
      <c r="KVN72" s="91"/>
      <c r="KVO72" s="18"/>
      <c r="KVP72" s="91"/>
      <c r="KVQ72" s="18"/>
      <c r="KVR72" s="153"/>
      <c r="KVS72" s="150"/>
      <c r="KVT72" s="150"/>
      <c r="KVU72" s="150"/>
      <c r="KVV72" s="150"/>
      <c r="KVW72" s="150"/>
      <c r="KVX72" s="150"/>
      <c r="KVY72" s="14"/>
      <c r="KVZ72" s="16"/>
      <c r="KWA72" s="16"/>
      <c r="KWB72" s="67"/>
      <c r="KWC72" s="18"/>
      <c r="KWD72" s="91"/>
      <c r="KWE72" s="18"/>
      <c r="KWF72" s="91"/>
      <c r="KWG72" s="18"/>
      <c r="KWH72" s="153"/>
      <c r="KWI72" s="150"/>
      <c r="KWJ72" s="150"/>
      <c r="KWK72" s="150"/>
      <c r="KWL72" s="150"/>
      <c r="KWM72" s="150"/>
      <c r="KWN72" s="150"/>
      <c r="KWO72" s="14"/>
      <c r="KWP72" s="16"/>
      <c r="KWQ72" s="16"/>
      <c r="KWR72" s="67"/>
      <c r="KWS72" s="18"/>
      <c r="KWT72" s="91"/>
      <c r="KWU72" s="18"/>
      <c r="KWV72" s="91"/>
      <c r="KWW72" s="18"/>
      <c r="KWX72" s="153"/>
      <c r="KWY72" s="150"/>
      <c r="KWZ72" s="150"/>
      <c r="KXA72" s="150"/>
      <c r="KXB72" s="150"/>
      <c r="KXC72" s="150"/>
      <c r="KXD72" s="150"/>
      <c r="KXE72" s="14"/>
      <c r="KXF72" s="16"/>
      <c r="KXG72" s="16"/>
      <c r="KXH72" s="67"/>
      <c r="KXI72" s="18"/>
      <c r="KXJ72" s="91"/>
      <c r="KXK72" s="18"/>
      <c r="KXL72" s="91"/>
      <c r="KXM72" s="18"/>
      <c r="KXN72" s="153"/>
      <c r="KXO72" s="150"/>
      <c r="KXP72" s="150"/>
      <c r="KXQ72" s="150"/>
      <c r="KXR72" s="150"/>
      <c r="KXS72" s="150"/>
      <c r="KXT72" s="150"/>
      <c r="KXU72" s="14"/>
      <c r="KXV72" s="16"/>
      <c r="KXW72" s="16"/>
      <c r="KXX72" s="67"/>
      <c r="KXY72" s="18"/>
      <c r="KXZ72" s="91"/>
      <c r="KYA72" s="18"/>
      <c r="KYB72" s="91"/>
      <c r="KYC72" s="18"/>
      <c r="KYD72" s="153"/>
      <c r="KYE72" s="150"/>
      <c r="KYF72" s="150"/>
      <c r="KYG72" s="150"/>
      <c r="KYH72" s="150"/>
      <c r="KYI72" s="150"/>
      <c r="KYJ72" s="150"/>
      <c r="KYK72" s="14"/>
      <c r="KYL72" s="16"/>
      <c r="KYM72" s="16"/>
      <c r="KYN72" s="67"/>
      <c r="KYO72" s="18"/>
      <c r="KYP72" s="91"/>
      <c r="KYQ72" s="18"/>
      <c r="KYR72" s="91"/>
      <c r="KYS72" s="18"/>
      <c r="KYT72" s="153"/>
      <c r="KYU72" s="150"/>
      <c r="KYV72" s="150"/>
      <c r="KYW72" s="150"/>
      <c r="KYX72" s="150"/>
      <c r="KYY72" s="150"/>
      <c r="KYZ72" s="150"/>
      <c r="KZA72" s="14"/>
      <c r="KZB72" s="16"/>
      <c r="KZC72" s="16"/>
      <c r="KZD72" s="67"/>
      <c r="KZE72" s="18"/>
      <c r="KZF72" s="91"/>
      <c r="KZG72" s="18"/>
      <c r="KZH72" s="91"/>
      <c r="KZI72" s="18"/>
      <c r="KZJ72" s="153"/>
      <c r="KZK72" s="150"/>
      <c r="KZL72" s="150"/>
      <c r="KZM72" s="150"/>
      <c r="KZN72" s="150"/>
      <c r="KZO72" s="150"/>
      <c r="KZP72" s="150"/>
      <c r="KZQ72" s="14"/>
      <c r="KZR72" s="16"/>
      <c r="KZS72" s="16"/>
      <c r="KZT72" s="67"/>
      <c r="KZU72" s="18"/>
      <c r="KZV72" s="91"/>
      <c r="KZW72" s="18"/>
      <c r="KZX72" s="91"/>
      <c r="KZY72" s="18"/>
      <c r="KZZ72" s="153"/>
      <c r="LAA72" s="150"/>
      <c r="LAB72" s="150"/>
      <c r="LAC72" s="150"/>
      <c r="LAD72" s="150"/>
      <c r="LAE72" s="150"/>
      <c r="LAF72" s="150"/>
      <c r="LAG72" s="14"/>
      <c r="LAH72" s="16"/>
      <c r="LAI72" s="16"/>
      <c r="LAJ72" s="67"/>
      <c r="LAK72" s="18"/>
      <c r="LAL72" s="91"/>
      <c r="LAM72" s="18"/>
      <c r="LAN72" s="91"/>
      <c r="LAO72" s="18"/>
      <c r="LAP72" s="153"/>
      <c r="LAQ72" s="150"/>
      <c r="LAR72" s="150"/>
      <c r="LAS72" s="150"/>
      <c r="LAT72" s="150"/>
      <c r="LAU72" s="150"/>
      <c r="LAV72" s="150"/>
      <c r="LAW72" s="14"/>
      <c r="LAX72" s="16"/>
      <c r="LAY72" s="16"/>
      <c r="LAZ72" s="67"/>
      <c r="LBA72" s="18"/>
      <c r="LBB72" s="91"/>
      <c r="LBC72" s="18"/>
      <c r="LBD72" s="91"/>
      <c r="LBE72" s="18"/>
      <c r="LBF72" s="153"/>
      <c r="LBG72" s="150"/>
      <c r="LBH72" s="150"/>
      <c r="LBI72" s="150"/>
      <c r="LBJ72" s="150"/>
      <c r="LBK72" s="150"/>
      <c r="LBL72" s="150"/>
      <c r="LBM72" s="14"/>
      <c r="LBN72" s="16"/>
      <c r="LBO72" s="16"/>
      <c r="LBP72" s="67"/>
      <c r="LBQ72" s="18"/>
      <c r="LBR72" s="91"/>
      <c r="LBS72" s="18"/>
      <c r="LBT72" s="91"/>
      <c r="LBU72" s="18"/>
      <c r="LBV72" s="153"/>
      <c r="LBW72" s="150"/>
      <c r="LBX72" s="150"/>
      <c r="LBY72" s="150"/>
      <c r="LBZ72" s="150"/>
      <c r="LCA72" s="150"/>
      <c r="LCB72" s="150"/>
      <c r="LCC72" s="14"/>
      <c r="LCD72" s="16"/>
      <c r="LCE72" s="16"/>
      <c r="LCF72" s="67"/>
      <c r="LCG72" s="18"/>
      <c r="LCH72" s="91"/>
      <c r="LCI72" s="18"/>
      <c r="LCJ72" s="91"/>
      <c r="LCK72" s="18"/>
      <c r="LCL72" s="153"/>
      <c r="LCM72" s="150"/>
      <c r="LCN72" s="150"/>
      <c r="LCO72" s="150"/>
      <c r="LCP72" s="150"/>
      <c r="LCQ72" s="150"/>
      <c r="LCR72" s="150"/>
      <c r="LCS72" s="14"/>
      <c r="LCT72" s="16"/>
      <c r="LCU72" s="16"/>
      <c r="LCV72" s="67"/>
      <c r="LCW72" s="18"/>
      <c r="LCX72" s="91"/>
      <c r="LCY72" s="18"/>
      <c r="LCZ72" s="91"/>
      <c r="LDA72" s="18"/>
      <c r="LDB72" s="153"/>
      <c r="LDC72" s="150"/>
      <c r="LDD72" s="150"/>
      <c r="LDE72" s="150"/>
      <c r="LDF72" s="150"/>
      <c r="LDG72" s="150"/>
      <c r="LDH72" s="150"/>
      <c r="LDI72" s="14"/>
      <c r="LDJ72" s="16"/>
      <c r="LDK72" s="16"/>
      <c r="LDL72" s="67"/>
      <c r="LDM72" s="18"/>
      <c r="LDN72" s="91"/>
      <c r="LDO72" s="18"/>
      <c r="LDP72" s="91"/>
      <c r="LDQ72" s="18"/>
      <c r="LDR72" s="153"/>
      <c r="LDS72" s="150"/>
      <c r="LDT72" s="150"/>
      <c r="LDU72" s="150"/>
      <c r="LDV72" s="150"/>
      <c r="LDW72" s="150"/>
      <c r="LDX72" s="150"/>
      <c r="LDY72" s="14"/>
      <c r="LDZ72" s="16"/>
      <c r="LEA72" s="16"/>
      <c r="LEB72" s="67"/>
      <c r="LEC72" s="18"/>
      <c r="LED72" s="91"/>
      <c r="LEE72" s="18"/>
      <c r="LEF72" s="91"/>
      <c r="LEG72" s="18"/>
      <c r="LEH72" s="153"/>
      <c r="LEI72" s="150"/>
      <c r="LEJ72" s="150"/>
      <c r="LEK72" s="150"/>
      <c r="LEL72" s="150"/>
      <c r="LEM72" s="150"/>
      <c r="LEN72" s="150"/>
      <c r="LEO72" s="14"/>
      <c r="LEP72" s="16"/>
      <c r="LEQ72" s="16"/>
      <c r="LER72" s="67"/>
      <c r="LES72" s="18"/>
      <c r="LET72" s="91"/>
      <c r="LEU72" s="18"/>
      <c r="LEV72" s="91"/>
      <c r="LEW72" s="18"/>
      <c r="LEX72" s="153"/>
      <c r="LEY72" s="150"/>
      <c r="LEZ72" s="150"/>
      <c r="LFA72" s="150"/>
      <c r="LFB72" s="150"/>
      <c r="LFC72" s="150"/>
      <c r="LFD72" s="150"/>
      <c r="LFE72" s="14"/>
      <c r="LFF72" s="16"/>
      <c r="LFG72" s="16"/>
      <c r="LFH72" s="67"/>
      <c r="LFI72" s="18"/>
      <c r="LFJ72" s="91"/>
      <c r="LFK72" s="18"/>
      <c r="LFL72" s="91"/>
      <c r="LFM72" s="18"/>
      <c r="LFN72" s="153"/>
      <c r="LFO72" s="150"/>
      <c r="LFP72" s="150"/>
      <c r="LFQ72" s="150"/>
      <c r="LFR72" s="150"/>
      <c r="LFS72" s="150"/>
      <c r="LFT72" s="150"/>
      <c r="LFU72" s="14"/>
      <c r="LFV72" s="16"/>
      <c r="LFW72" s="16"/>
      <c r="LFX72" s="67"/>
      <c r="LFY72" s="18"/>
      <c r="LFZ72" s="91"/>
      <c r="LGA72" s="18"/>
      <c r="LGB72" s="91"/>
      <c r="LGC72" s="18"/>
      <c r="LGD72" s="153"/>
      <c r="LGE72" s="150"/>
      <c r="LGF72" s="150"/>
      <c r="LGG72" s="150"/>
      <c r="LGH72" s="150"/>
      <c r="LGI72" s="150"/>
      <c r="LGJ72" s="150"/>
      <c r="LGK72" s="14"/>
      <c r="LGL72" s="16"/>
      <c r="LGM72" s="16"/>
      <c r="LGN72" s="67"/>
      <c r="LGO72" s="18"/>
      <c r="LGP72" s="91"/>
      <c r="LGQ72" s="18"/>
      <c r="LGR72" s="91"/>
      <c r="LGS72" s="18"/>
      <c r="LGT72" s="153"/>
      <c r="LGU72" s="150"/>
      <c r="LGV72" s="150"/>
      <c r="LGW72" s="150"/>
      <c r="LGX72" s="150"/>
      <c r="LGY72" s="150"/>
      <c r="LGZ72" s="150"/>
      <c r="LHA72" s="14"/>
      <c r="LHB72" s="16"/>
      <c r="LHC72" s="16"/>
      <c r="LHD72" s="67"/>
      <c r="LHE72" s="18"/>
      <c r="LHF72" s="91"/>
      <c r="LHG72" s="18"/>
      <c r="LHH72" s="91"/>
      <c r="LHI72" s="18"/>
      <c r="LHJ72" s="153"/>
      <c r="LHK72" s="150"/>
      <c r="LHL72" s="150"/>
      <c r="LHM72" s="150"/>
      <c r="LHN72" s="150"/>
      <c r="LHO72" s="150"/>
      <c r="LHP72" s="150"/>
      <c r="LHQ72" s="14"/>
      <c r="LHR72" s="16"/>
      <c r="LHS72" s="16"/>
      <c r="LHT72" s="67"/>
      <c r="LHU72" s="18"/>
      <c r="LHV72" s="91"/>
      <c r="LHW72" s="18"/>
      <c r="LHX72" s="91"/>
      <c r="LHY72" s="18"/>
      <c r="LHZ72" s="153"/>
      <c r="LIA72" s="150"/>
      <c r="LIB72" s="150"/>
      <c r="LIC72" s="150"/>
      <c r="LID72" s="150"/>
      <c r="LIE72" s="150"/>
      <c r="LIF72" s="150"/>
      <c r="LIG72" s="14"/>
      <c r="LIH72" s="16"/>
      <c r="LII72" s="16"/>
      <c r="LIJ72" s="67"/>
      <c r="LIK72" s="18"/>
      <c r="LIL72" s="91"/>
      <c r="LIM72" s="18"/>
      <c r="LIN72" s="91"/>
      <c r="LIO72" s="18"/>
      <c r="LIP72" s="153"/>
      <c r="LIQ72" s="150"/>
      <c r="LIR72" s="150"/>
      <c r="LIS72" s="150"/>
      <c r="LIT72" s="150"/>
      <c r="LIU72" s="150"/>
      <c r="LIV72" s="150"/>
      <c r="LIW72" s="14"/>
      <c r="LIX72" s="16"/>
      <c r="LIY72" s="16"/>
      <c r="LIZ72" s="67"/>
      <c r="LJA72" s="18"/>
      <c r="LJB72" s="91"/>
      <c r="LJC72" s="18"/>
      <c r="LJD72" s="91"/>
      <c r="LJE72" s="18"/>
      <c r="LJF72" s="153"/>
      <c r="LJG72" s="150"/>
      <c r="LJH72" s="150"/>
      <c r="LJI72" s="150"/>
      <c r="LJJ72" s="150"/>
      <c r="LJK72" s="150"/>
      <c r="LJL72" s="150"/>
      <c r="LJM72" s="14"/>
      <c r="LJN72" s="16"/>
      <c r="LJO72" s="16"/>
      <c r="LJP72" s="67"/>
      <c r="LJQ72" s="18"/>
      <c r="LJR72" s="91"/>
      <c r="LJS72" s="18"/>
      <c r="LJT72" s="91"/>
      <c r="LJU72" s="18"/>
      <c r="LJV72" s="153"/>
      <c r="LJW72" s="150"/>
      <c r="LJX72" s="150"/>
      <c r="LJY72" s="150"/>
      <c r="LJZ72" s="150"/>
      <c r="LKA72" s="150"/>
      <c r="LKB72" s="150"/>
      <c r="LKC72" s="14"/>
      <c r="LKD72" s="16"/>
      <c r="LKE72" s="16"/>
      <c r="LKF72" s="67"/>
      <c r="LKG72" s="18"/>
      <c r="LKH72" s="91"/>
      <c r="LKI72" s="18"/>
      <c r="LKJ72" s="91"/>
      <c r="LKK72" s="18"/>
      <c r="LKL72" s="153"/>
      <c r="LKM72" s="150"/>
      <c r="LKN72" s="150"/>
      <c r="LKO72" s="150"/>
      <c r="LKP72" s="150"/>
      <c r="LKQ72" s="150"/>
      <c r="LKR72" s="150"/>
      <c r="LKS72" s="14"/>
      <c r="LKT72" s="16"/>
      <c r="LKU72" s="16"/>
      <c r="LKV72" s="67"/>
      <c r="LKW72" s="18"/>
      <c r="LKX72" s="91"/>
      <c r="LKY72" s="18"/>
      <c r="LKZ72" s="91"/>
      <c r="LLA72" s="18"/>
      <c r="LLB72" s="153"/>
      <c r="LLC72" s="150"/>
      <c r="LLD72" s="150"/>
      <c r="LLE72" s="150"/>
      <c r="LLF72" s="150"/>
      <c r="LLG72" s="150"/>
      <c r="LLH72" s="150"/>
      <c r="LLI72" s="14"/>
      <c r="LLJ72" s="16"/>
      <c r="LLK72" s="16"/>
      <c r="LLL72" s="67"/>
      <c r="LLM72" s="18"/>
      <c r="LLN72" s="91"/>
      <c r="LLO72" s="18"/>
      <c r="LLP72" s="91"/>
      <c r="LLQ72" s="18"/>
      <c r="LLR72" s="153"/>
      <c r="LLS72" s="150"/>
      <c r="LLT72" s="150"/>
      <c r="LLU72" s="150"/>
      <c r="LLV72" s="150"/>
      <c r="LLW72" s="150"/>
      <c r="LLX72" s="150"/>
      <c r="LLY72" s="14"/>
      <c r="LLZ72" s="16"/>
      <c r="LMA72" s="16"/>
      <c r="LMB72" s="67"/>
      <c r="LMC72" s="18"/>
      <c r="LMD72" s="91"/>
      <c r="LME72" s="18"/>
      <c r="LMF72" s="91"/>
      <c r="LMG72" s="18"/>
      <c r="LMH72" s="153"/>
      <c r="LMI72" s="150"/>
      <c r="LMJ72" s="150"/>
      <c r="LMK72" s="150"/>
      <c r="LML72" s="150"/>
      <c r="LMM72" s="150"/>
      <c r="LMN72" s="150"/>
      <c r="LMO72" s="14"/>
      <c r="LMP72" s="16"/>
      <c r="LMQ72" s="16"/>
      <c r="LMR72" s="67"/>
      <c r="LMS72" s="18"/>
      <c r="LMT72" s="91"/>
      <c r="LMU72" s="18"/>
      <c r="LMV72" s="91"/>
      <c r="LMW72" s="18"/>
      <c r="LMX72" s="153"/>
      <c r="LMY72" s="150"/>
      <c r="LMZ72" s="150"/>
      <c r="LNA72" s="150"/>
      <c r="LNB72" s="150"/>
      <c r="LNC72" s="150"/>
      <c r="LND72" s="150"/>
      <c r="LNE72" s="14"/>
      <c r="LNF72" s="16"/>
      <c r="LNG72" s="16"/>
      <c r="LNH72" s="67"/>
      <c r="LNI72" s="18"/>
      <c r="LNJ72" s="91"/>
      <c r="LNK72" s="18"/>
      <c r="LNL72" s="91"/>
      <c r="LNM72" s="18"/>
      <c r="LNN72" s="153"/>
      <c r="LNO72" s="150"/>
      <c r="LNP72" s="150"/>
      <c r="LNQ72" s="150"/>
      <c r="LNR72" s="150"/>
      <c r="LNS72" s="150"/>
      <c r="LNT72" s="150"/>
      <c r="LNU72" s="14"/>
      <c r="LNV72" s="16"/>
      <c r="LNW72" s="16"/>
      <c r="LNX72" s="67"/>
      <c r="LNY72" s="18"/>
      <c r="LNZ72" s="91"/>
      <c r="LOA72" s="18"/>
      <c r="LOB72" s="91"/>
      <c r="LOC72" s="18"/>
      <c r="LOD72" s="153"/>
      <c r="LOE72" s="150"/>
      <c r="LOF72" s="150"/>
      <c r="LOG72" s="150"/>
      <c r="LOH72" s="150"/>
      <c r="LOI72" s="150"/>
      <c r="LOJ72" s="150"/>
      <c r="LOK72" s="14"/>
      <c r="LOL72" s="16"/>
      <c r="LOM72" s="16"/>
      <c r="LON72" s="67"/>
      <c r="LOO72" s="18"/>
      <c r="LOP72" s="91"/>
      <c r="LOQ72" s="18"/>
      <c r="LOR72" s="91"/>
      <c r="LOS72" s="18"/>
      <c r="LOT72" s="153"/>
      <c r="LOU72" s="150"/>
      <c r="LOV72" s="150"/>
      <c r="LOW72" s="150"/>
      <c r="LOX72" s="150"/>
      <c r="LOY72" s="150"/>
      <c r="LOZ72" s="150"/>
      <c r="LPA72" s="14"/>
      <c r="LPB72" s="16"/>
      <c r="LPC72" s="16"/>
      <c r="LPD72" s="67"/>
      <c r="LPE72" s="18"/>
      <c r="LPF72" s="91"/>
      <c r="LPG72" s="18"/>
      <c r="LPH72" s="91"/>
      <c r="LPI72" s="18"/>
      <c r="LPJ72" s="153"/>
      <c r="LPK72" s="150"/>
      <c r="LPL72" s="150"/>
      <c r="LPM72" s="150"/>
      <c r="LPN72" s="150"/>
      <c r="LPO72" s="150"/>
      <c r="LPP72" s="150"/>
      <c r="LPQ72" s="14"/>
      <c r="LPR72" s="16"/>
      <c r="LPS72" s="16"/>
      <c r="LPT72" s="67"/>
      <c r="LPU72" s="18"/>
      <c r="LPV72" s="91"/>
      <c r="LPW72" s="18"/>
      <c r="LPX72" s="91"/>
      <c r="LPY72" s="18"/>
      <c r="LPZ72" s="153"/>
      <c r="LQA72" s="150"/>
      <c r="LQB72" s="150"/>
      <c r="LQC72" s="150"/>
      <c r="LQD72" s="150"/>
      <c r="LQE72" s="150"/>
      <c r="LQF72" s="150"/>
      <c r="LQG72" s="14"/>
      <c r="LQH72" s="16"/>
      <c r="LQI72" s="16"/>
      <c r="LQJ72" s="67"/>
      <c r="LQK72" s="18"/>
      <c r="LQL72" s="91"/>
      <c r="LQM72" s="18"/>
      <c r="LQN72" s="91"/>
      <c r="LQO72" s="18"/>
      <c r="LQP72" s="153"/>
      <c r="LQQ72" s="150"/>
      <c r="LQR72" s="150"/>
      <c r="LQS72" s="150"/>
      <c r="LQT72" s="150"/>
      <c r="LQU72" s="150"/>
      <c r="LQV72" s="150"/>
      <c r="LQW72" s="14"/>
      <c r="LQX72" s="16"/>
      <c r="LQY72" s="16"/>
      <c r="LQZ72" s="67"/>
      <c r="LRA72" s="18"/>
      <c r="LRB72" s="91"/>
      <c r="LRC72" s="18"/>
      <c r="LRD72" s="91"/>
      <c r="LRE72" s="18"/>
      <c r="LRF72" s="153"/>
      <c r="LRG72" s="150"/>
      <c r="LRH72" s="150"/>
      <c r="LRI72" s="150"/>
      <c r="LRJ72" s="150"/>
      <c r="LRK72" s="150"/>
      <c r="LRL72" s="150"/>
      <c r="LRM72" s="14"/>
      <c r="LRN72" s="16"/>
      <c r="LRO72" s="16"/>
      <c r="LRP72" s="67"/>
      <c r="LRQ72" s="18"/>
      <c r="LRR72" s="91"/>
      <c r="LRS72" s="18"/>
      <c r="LRT72" s="91"/>
      <c r="LRU72" s="18"/>
      <c r="LRV72" s="153"/>
      <c r="LRW72" s="150"/>
      <c r="LRX72" s="150"/>
      <c r="LRY72" s="150"/>
      <c r="LRZ72" s="150"/>
      <c r="LSA72" s="150"/>
      <c r="LSB72" s="150"/>
      <c r="LSC72" s="14"/>
      <c r="LSD72" s="16"/>
      <c r="LSE72" s="16"/>
      <c r="LSF72" s="67"/>
      <c r="LSG72" s="18"/>
      <c r="LSH72" s="91"/>
      <c r="LSI72" s="18"/>
      <c r="LSJ72" s="91"/>
      <c r="LSK72" s="18"/>
      <c r="LSL72" s="153"/>
      <c r="LSM72" s="150"/>
      <c r="LSN72" s="150"/>
      <c r="LSO72" s="150"/>
      <c r="LSP72" s="150"/>
      <c r="LSQ72" s="150"/>
      <c r="LSR72" s="150"/>
      <c r="LSS72" s="14"/>
      <c r="LST72" s="16"/>
      <c r="LSU72" s="16"/>
      <c r="LSV72" s="67"/>
      <c r="LSW72" s="18"/>
      <c r="LSX72" s="91"/>
      <c r="LSY72" s="18"/>
      <c r="LSZ72" s="91"/>
      <c r="LTA72" s="18"/>
      <c r="LTB72" s="153"/>
      <c r="LTC72" s="150"/>
      <c r="LTD72" s="150"/>
      <c r="LTE72" s="150"/>
      <c r="LTF72" s="150"/>
      <c r="LTG72" s="150"/>
      <c r="LTH72" s="150"/>
      <c r="LTI72" s="14"/>
      <c r="LTJ72" s="16"/>
      <c r="LTK72" s="16"/>
      <c r="LTL72" s="67"/>
      <c r="LTM72" s="18"/>
      <c r="LTN72" s="91"/>
      <c r="LTO72" s="18"/>
      <c r="LTP72" s="91"/>
      <c r="LTQ72" s="18"/>
      <c r="LTR72" s="153"/>
      <c r="LTS72" s="150"/>
      <c r="LTT72" s="150"/>
      <c r="LTU72" s="150"/>
      <c r="LTV72" s="150"/>
      <c r="LTW72" s="150"/>
      <c r="LTX72" s="150"/>
      <c r="LTY72" s="14"/>
      <c r="LTZ72" s="16"/>
      <c r="LUA72" s="16"/>
      <c r="LUB72" s="67"/>
      <c r="LUC72" s="18"/>
      <c r="LUD72" s="91"/>
      <c r="LUE72" s="18"/>
      <c r="LUF72" s="91"/>
      <c r="LUG72" s="18"/>
      <c r="LUH72" s="153"/>
      <c r="LUI72" s="150"/>
      <c r="LUJ72" s="150"/>
      <c r="LUK72" s="150"/>
      <c r="LUL72" s="150"/>
      <c r="LUM72" s="150"/>
      <c r="LUN72" s="150"/>
      <c r="LUO72" s="14"/>
      <c r="LUP72" s="16"/>
      <c r="LUQ72" s="16"/>
      <c r="LUR72" s="67"/>
      <c r="LUS72" s="18"/>
      <c r="LUT72" s="91"/>
      <c r="LUU72" s="18"/>
      <c r="LUV72" s="91"/>
      <c r="LUW72" s="18"/>
      <c r="LUX72" s="153"/>
      <c r="LUY72" s="150"/>
      <c r="LUZ72" s="150"/>
      <c r="LVA72" s="150"/>
      <c r="LVB72" s="150"/>
      <c r="LVC72" s="150"/>
      <c r="LVD72" s="150"/>
      <c r="LVE72" s="14"/>
      <c r="LVF72" s="16"/>
      <c r="LVG72" s="16"/>
      <c r="LVH72" s="67"/>
      <c r="LVI72" s="18"/>
      <c r="LVJ72" s="91"/>
      <c r="LVK72" s="18"/>
      <c r="LVL72" s="91"/>
      <c r="LVM72" s="18"/>
      <c r="LVN72" s="153"/>
      <c r="LVO72" s="150"/>
      <c r="LVP72" s="150"/>
      <c r="LVQ72" s="150"/>
      <c r="LVR72" s="150"/>
      <c r="LVS72" s="150"/>
      <c r="LVT72" s="150"/>
      <c r="LVU72" s="14"/>
      <c r="LVV72" s="16"/>
      <c r="LVW72" s="16"/>
      <c r="LVX72" s="67"/>
      <c r="LVY72" s="18"/>
      <c r="LVZ72" s="91"/>
      <c r="LWA72" s="18"/>
      <c r="LWB72" s="91"/>
      <c r="LWC72" s="18"/>
      <c r="LWD72" s="153"/>
      <c r="LWE72" s="150"/>
      <c r="LWF72" s="150"/>
      <c r="LWG72" s="150"/>
      <c r="LWH72" s="150"/>
      <c r="LWI72" s="150"/>
      <c r="LWJ72" s="150"/>
      <c r="LWK72" s="14"/>
      <c r="LWL72" s="16"/>
      <c r="LWM72" s="16"/>
      <c r="LWN72" s="67"/>
      <c r="LWO72" s="18"/>
      <c r="LWP72" s="91"/>
      <c r="LWQ72" s="18"/>
      <c r="LWR72" s="91"/>
      <c r="LWS72" s="18"/>
      <c r="LWT72" s="153"/>
      <c r="LWU72" s="150"/>
      <c r="LWV72" s="150"/>
      <c r="LWW72" s="150"/>
      <c r="LWX72" s="150"/>
      <c r="LWY72" s="150"/>
      <c r="LWZ72" s="150"/>
      <c r="LXA72" s="14"/>
      <c r="LXB72" s="16"/>
      <c r="LXC72" s="16"/>
      <c r="LXD72" s="67"/>
      <c r="LXE72" s="18"/>
      <c r="LXF72" s="91"/>
      <c r="LXG72" s="18"/>
      <c r="LXH72" s="91"/>
      <c r="LXI72" s="18"/>
      <c r="LXJ72" s="153"/>
      <c r="LXK72" s="150"/>
      <c r="LXL72" s="150"/>
      <c r="LXM72" s="150"/>
      <c r="LXN72" s="150"/>
      <c r="LXO72" s="150"/>
      <c r="LXP72" s="150"/>
      <c r="LXQ72" s="14"/>
      <c r="LXR72" s="16"/>
      <c r="LXS72" s="16"/>
      <c r="LXT72" s="67"/>
      <c r="LXU72" s="18"/>
      <c r="LXV72" s="91"/>
      <c r="LXW72" s="18"/>
      <c r="LXX72" s="91"/>
      <c r="LXY72" s="18"/>
      <c r="LXZ72" s="153"/>
      <c r="LYA72" s="150"/>
      <c r="LYB72" s="150"/>
      <c r="LYC72" s="150"/>
      <c r="LYD72" s="150"/>
      <c r="LYE72" s="150"/>
      <c r="LYF72" s="150"/>
      <c r="LYG72" s="14"/>
      <c r="LYH72" s="16"/>
      <c r="LYI72" s="16"/>
      <c r="LYJ72" s="67"/>
      <c r="LYK72" s="18"/>
      <c r="LYL72" s="91"/>
      <c r="LYM72" s="18"/>
      <c r="LYN72" s="91"/>
      <c r="LYO72" s="18"/>
      <c r="LYP72" s="153"/>
      <c r="LYQ72" s="150"/>
      <c r="LYR72" s="150"/>
      <c r="LYS72" s="150"/>
      <c r="LYT72" s="150"/>
      <c r="LYU72" s="150"/>
      <c r="LYV72" s="150"/>
      <c r="LYW72" s="14"/>
      <c r="LYX72" s="16"/>
      <c r="LYY72" s="16"/>
      <c r="LYZ72" s="67"/>
      <c r="LZA72" s="18"/>
      <c r="LZB72" s="91"/>
      <c r="LZC72" s="18"/>
      <c r="LZD72" s="91"/>
      <c r="LZE72" s="18"/>
      <c r="LZF72" s="153"/>
      <c r="LZG72" s="150"/>
      <c r="LZH72" s="150"/>
      <c r="LZI72" s="150"/>
      <c r="LZJ72" s="150"/>
      <c r="LZK72" s="150"/>
      <c r="LZL72" s="150"/>
      <c r="LZM72" s="14"/>
      <c r="LZN72" s="16"/>
      <c r="LZO72" s="16"/>
      <c r="LZP72" s="67"/>
      <c r="LZQ72" s="18"/>
      <c r="LZR72" s="91"/>
      <c r="LZS72" s="18"/>
      <c r="LZT72" s="91"/>
      <c r="LZU72" s="18"/>
      <c r="LZV72" s="153"/>
      <c r="LZW72" s="150"/>
      <c r="LZX72" s="150"/>
      <c r="LZY72" s="150"/>
      <c r="LZZ72" s="150"/>
      <c r="MAA72" s="150"/>
      <c r="MAB72" s="150"/>
      <c r="MAC72" s="14"/>
      <c r="MAD72" s="16"/>
      <c r="MAE72" s="16"/>
      <c r="MAF72" s="67"/>
      <c r="MAG72" s="18"/>
      <c r="MAH72" s="91"/>
      <c r="MAI72" s="18"/>
      <c r="MAJ72" s="91"/>
      <c r="MAK72" s="18"/>
      <c r="MAL72" s="153"/>
      <c r="MAM72" s="150"/>
      <c r="MAN72" s="150"/>
      <c r="MAO72" s="150"/>
      <c r="MAP72" s="150"/>
      <c r="MAQ72" s="150"/>
      <c r="MAR72" s="150"/>
      <c r="MAS72" s="14"/>
      <c r="MAT72" s="16"/>
      <c r="MAU72" s="16"/>
      <c r="MAV72" s="67"/>
      <c r="MAW72" s="18"/>
      <c r="MAX72" s="91"/>
      <c r="MAY72" s="18"/>
      <c r="MAZ72" s="91"/>
      <c r="MBA72" s="18"/>
      <c r="MBB72" s="153"/>
      <c r="MBC72" s="150"/>
      <c r="MBD72" s="150"/>
      <c r="MBE72" s="150"/>
      <c r="MBF72" s="150"/>
      <c r="MBG72" s="150"/>
      <c r="MBH72" s="150"/>
      <c r="MBI72" s="14"/>
      <c r="MBJ72" s="16"/>
      <c r="MBK72" s="16"/>
      <c r="MBL72" s="67"/>
      <c r="MBM72" s="18"/>
      <c r="MBN72" s="91"/>
      <c r="MBO72" s="18"/>
      <c r="MBP72" s="91"/>
      <c r="MBQ72" s="18"/>
      <c r="MBR72" s="153"/>
      <c r="MBS72" s="150"/>
      <c r="MBT72" s="150"/>
      <c r="MBU72" s="150"/>
      <c r="MBV72" s="150"/>
      <c r="MBW72" s="150"/>
      <c r="MBX72" s="150"/>
      <c r="MBY72" s="14"/>
      <c r="MBZ72" s="16"/>
      <c r="MCA72" s="16"/>
      <c r="MCB72" s="67"/>
      <c r="MCC72" s="18"/>
      <c r="MCD72" s="91"/>
      <c r="MCE72" s="18"/>
      <c r="MCF72" s="91"/>
      <c r="MCG72" s="18"/>
      <c r="MCH72" s="153"/>
      <c r="MCI72" s="150"/>
      <c r="MCJ72" s="150"/>
      <c r="MCK72" s="150"/>
      <c r="MCL72" s="150"/>
      <c r="MCM72" s="150"/>
      <c r="MCN72" s="150"/>
      <c r="MCO72" s="14"/>
      <c r="MCP72" s="16"/>
      <c r="MCQ72" s="16"/>
      <c r="MCR72" s="67"/>
      <c r="MCS72" s="18"/>
      <c r="MCT72" s="91"/>
      <c r="MCU72" s="18"/>
      <c r="MCV72" s="91"/>
      <c r="MCW72" s="18"/>
      <c r="MCX72" s="153"/>
      <c r="MCY72" s="150"/>
      <c r="MCZ72" s="150"/>
      <c r="MDA72" s="150"/>
      <c r="MDB72" s="150"/>
      <c r="MDC72" s="150"/>
      <c r="MDD72" s="150"/>
      <c r="MDE72" s="14"/>
      <c r="MDF72" s="16"/>
      <c r="MDG72" s="16"/>
      <c r="MDH72" s="67"/>
      <c r="MDI72" s="18"/>
      <c r="MDJ72" s="91"/>
      <c r="MDK72" s="18"/>
      <c r="MDL72" s="91"/>
      <c r="MDM72" s="18"/>
      <c r="MDN72" s="153"/>
      <c r="MDO72" s="150"/>
      <c r="MDP72" s="150"/>
      <c r="MDQ72" s="150"/>
      <c r="MDR72" s="150"/>
      <c r="MDS72" s="150"/>
      <c r="MDT72" s="150"/>
      <c r="MDU72" s="14"/>
      <c r="MDV72" s="16"/>
      <c r="MDW72" s="16"/>
      <c r="MDX72" s="67"/>
      <c r="MDY72" s="18"/>
      <c r="MDZ72" s="91"/>
      <c r="MEA72" s="18"/>
      <c r="MEB72" s="91"/>
      <c r="MEC72" s="18"/>
      <c r="MED72" s="153"/>
      <c r="MEE72" s="150"/>
      <c r="MEF72" s="150"/>
      <c r="MEG72" s="150"/>
      <c r="MEH72" s="150"/>
      <c r="MEI72" s="150"/>
      <c r="MEJ72" s="150"/>
      <c r="MEK72" s="14"/>
      <c r="MEL72" s="16"/>
      <c r="MEM72" s="16"/>
      <c r="MEN72" s="67"/>
      <c r="MEO72" s="18"/>
      <c r="MEP72" s="91"/>
      <c r="MEQ72" s="18"/>
      <c r="MER72" s="91"/>
      <c r="MES72" s="18"/>
      <c r="MET72" s="153"/>
      <c r="MEU72" s="150"/>
      <c r="MEV72" s="150"/>
      <c r="MEW72" s="150"/>
      <c r="MEX72" s="150"/>
      <c r="MEY72" s="150"/>
      <c r="MEZ72" s="150"/>
      <c r="MFA72" s="14"/>
      <c r="MFB72" s="16"/>
      <c r="MFC72" s="16"/>
      <c r="MFD72" s="67"/>
      <c r="MFE72" s="18"/>
      <c r="MFF72" s="91"/>
      <c r="MFG72" s="18"/>
      <c r="MFH72" s="91"/>
      <c r="MFI72" s="18"/>
      <c r="MFJ72" s="153"/>
      <c r="MFK72" s="150"/>
      <c r="MFL72" s="150"/>
      <c r="MFM72" s="150"/>
      <c r="MFN72" s="150"/>
      <c r="MFO72" s="150"/>
      <c r="MFP72" s="150"/>
      <c r="MFQ72" s="14"/>
      <c r="MFR72" s="16"/>
      <c r="MFS72" s="16"/>
      <c r="MFT72" s="67"/>
      <c r="MFU72" s="18"/>
      <c r="MFV72" s="91"/>
      <c r="MFW72" s="18"/>
      <c r="MFX72" s="91"/>
      <c r="MFY72" s="18"/>
      <c r="MFZ72" s="153"/>
      <c r="MGA72" s="150"/>
      <c r="MGB72" s="150"/>
      <c r="MGC72" s="150"/>
      <c r="MGD72" s="150"/>
      <c r="MGE72" s="150"/>
      <c r="MGF72" s="150"/>
      <c r="MGG72" s="14"/>
      <c r="MGH72" s="16"/>
      <c r="MGI72" s="16"/>
      <c r="MGJ72" s="67"/>
      <c r="MGK72" s="18"/>
      <c r="MGL72" s="91"/>
      <c r="MGM72" s="18"/>
      <c r="MGN72" s="91"/>
      <c r="MGO72" s="18"/>
      <c r="MGP72" s="153"/>
      <c r="MGQ72" s="150"/>
      <c r="MGR72" s="150"/>
      <c r="MGS72" s="150"/>
      <c r="MGT72" s="150"/>
      <c r="MGU72" s="150"/>
      <c r="MGV72" s="150"/>
      <c r="MGW72" s="14"/>
      <c r="MGX72" s="16"/>
      <c r="MGY72" s="16"/>
      <c r="MGZ72" s="67"/>
      <c r="MHA72" s="18"/>
      <c r="MHB72" s="91"/>
      <c r="MHC72" s="18"/>
      <c r="MHD72" s="91"/>
      <c r="MHE72" s="18"/>
      <c r="MHF72" s="153"/>
      <c r="MHG72" s="150"/>
      <c r="MHH72" s="150"/>
      <c r="MHI72" s="150"/>
      <c r="MHJ72" s="150"/>
      <c r="MHK72" s="150"/>
      <c r="MHL72" s="150"/>
      <c r="MHM72" s="14"/>
      <c r="MHN72" s="16"/>
      <c r="MHO72" s="16"/>
      <c r="MHP72" s="67"/>
      <c r="MHQ72" s="18"/>
      <c r="MHR72" s="91"/>
      <c r="MHS72" s="18"/>
      <c r="MHT72" s="91"/>
      <c r="MHU72" s="18"/>
      <c r="MHV72" s="153"/>
      <c r="MHW72" s="150"/>
      <c r="MHX72" s="150"/>
      <c r="MHY72" s="150"/>
      <c r="MHZ72" s="150"/>
      <c r="MIA72" s="150"/>
      <c r="MIB72" s="150"/>
      <c r="MIC72" s="14"/>
      <c r="MID72" s="16"/>
      <c r="MIE72" s="16"/>
      <c r="MIF72" s="67"/>
      <c r="MIG72" s="18"/>
      <c r="MIH72" s="91"/>
      <c r="MII72" s="18"/>
      <c r="MIJ72" s="91"/>
      <c r="MIK72" s="18"/>
      <c r="MIL72" s="153"/>
      <c r="MIM72" s="150"/>
      <c r="MIN72" s="150"/>
      <c r="MIO72" s="150"/>
      <c r="MIP72" s="150"/>
      <c r="MIQ72" s="150"/>
      <c r="MIR72" s="150"/>
      <c r="MIS72" s="14"/>
      <c r="MIT72" s="16"/>
      <c r="MIU72" s="16"/>
      <c r="MIV72" s="67"/>
      <c r="MIW72" s="18"/>
      <c r="MIX72" s="91"/>
      <c r="MIY72" s="18"/>
      <c r="MIZ72" s="91"/>
      <c r="MJA72" s="18"/>
      <c r="MJB72" s="153"/>
      <c r="MJC72" s="150"/>
      <c r="MJD72" s="150"/>
      <c r="MJE72" s="150"/>
      <c r="MJF72" s="150"/>
      <c r="MJG72" s="150"/>
      <c r="MJH72" s="150"/>
      <c r="MJI72" s="14"/>
      <c r="MJJ72" s="16"/>
      <c r="MJK72" s="16"/>
      <c r="MJL72" s="67"/>
      <c r="MJM72" s="18"/>
      <c r="MJN72" s="91"/>
      <c r="MJO72" s="18"/>
      <c r="MJP72" s="91"/>
      <c r="MJQ72" s="18"/>
      <c r="MJR72" s="153"/>
      <c r="MJS72" s="150"/>
      <c r="MJT72" s="150"/>
      <c r="MJU72" s="150"/>
      <c r="MJV72" s="150"/>
      <c r="MJW72" s="150"/>
      <c r="MJX72" s="150"/>
      <c r="MJY72" s="14"/>
      <c r="MJZ72" s="16"/>
      <c r="MKA72" s="16"/>
      <c r="MKB72" s="67"/>
      <c r="MKC72" s="18"/>
      <c r="MKD72" s="91"/>
      <c r="MKE72" s="18"/>
      <c r="MKF72" s="91"/>
      <c r="MKG72" s="18"/>
      <c r="MKH72" s="153"/>
      <c r="MKI72" s="150"/>
      <c r="MKJ72" s="150"/>
      <c r="MKK72" s="150"/>
      <c r="MKL72" s="150"/>
      <c r="MKM72" s="150"/>
      <c r="MKN72" s="150"/>
      <c r="MKO72" s="14"/>
      <c r="MKP72" s="16"/>
      <c r="MKQ72" s="16"/>
      <c r="MKR72" s="67"/>
      <c r="MKS72" s="18"/>
      <c r="MKT72" s="91"/>
      <c r="MKU72" s="18"/>
      <c r="MKV72" s="91"/>
      <c r="MKW72" s="18"/>
      <c r="MKX72" s="153"/>
      <c r="MKY72" s="150"/>
      <c r="MKZ72" s="150"/>
      <c r="MLA72" s="150"/>
      <c r="MLB72" s="150"/>
      <c r="MLC72" s="150"/>
      <c r="MLD72" s="150"/>
      <c r="MLE72" s="14"/>
      <c r="MLF72" s="16"/>
      <c r="MLG72" s="16"/>
      <c r="MLH72" s="67"/>
      <c r="MLI72" s="18"/>
      <c r="MLJ72" s="91"/>
      <c r="MLK72" s="18"/>
      <c r="MLL72" s="91"/>
      <c r="MLM72" s="18"/>
      <c r="MLN72" s="153"/>
      <c r="MLO72" s="150"/>
      <c r="MLP72" s="150"/>
      <c r="MLQ72" s="150"/>
      <c r="MLR72" s="150"/>
      <c r="MLS72" s="150"/>
      <c r="MLT72" s="150"/>
      <c r="MLU72" s="14"/>
      <c r="MLV72" s="16"/>
      <c r="MLW72" s="16"/>
      <c r="MLX72" s="67"/>
      <c r="MLY72" s="18"/>
      <c r="MLZ72" s="91"/>
      <c r="MMA72" s="18"/>
      <c r="MMB72" s="91"/>
      <c r="MMC72" s="18"/>
      <c r="MMD72" s="153"/>
      <c r="MME72" s="150"/>
      <c r="MMF72" s="150"/>
      <c r="MMG72" s="150"/>
      <c r="MMH72" s="150"/>
      <c r="MMI72" s="150"/>
      <c r="MMJ72" s="150"/>
      <c r="MMK72" s="14"/>
      <c r="MML72" s="16"/>
      <c r="MMM72" s="16"/>
      <c r="MMN72" s="67"/>
      <c r="MMO72" s="18"/>
      <c r="MMP72" s="91"/>
      <c r="MMQ72" s="18"/>
      <c r="MMR72" s="91"/>
      <c r="MMS72" s="18"/>
      <c r="MMT72" s="153"/>
      <c r="MMU72" s="150"/>
      <c r="MMV72" s="150"/>
      <c r="MMW72" s="150"/>
      <c r="MMX72" s="150"/>
      <c r="MMY72" s="150"/>
      <c r="MMZ72" s="150"/>
      <c r="MNA72" s="14"/>
      <c r="MNB72" s="16"/>
      <c r="MNC72" s="16"/>
      <c r="MND72" s="67"/>
      <c r="MNE72" s="18"/>
      <c r="MNF72" s="91"/>
      <c r="MNG72" s="18"/>
      <c r="MNH72" s="91"/>
      <c r="MNI72" s="18"/>
      <c r="MNJ72" s="153"/>
      <c r="MNK72" s="150"/>
      <c r="MNL72" s="150"/>
      <c r="MNM72" s="150"/>
      <c r="MNN72" s="150"/>
      <c r="MNO72" s="150"/>
      <c r="MNP72" s="150"/>
      <c r="MNQ72" s="14"/>
      <c r="MNR72" s="16"/>
      <c r="MNS72" s="16"/>
      <c r="MNT72" s="67"/>
      <c r="MNU72" s="18"/>
      <c r="MNV72" s="91"/>
      <c r="MNW72" s="18"/>
      <c r="MNX72" s="91"/>
      <c r="MNY72" s="18"/>
      <c r="MNZ72" s="153"/>
      <c r="MOA72" s="150"/>
      <c r="MOB72" s="150"/>
      <c r="MOC72" s="150"/>
      <c r="MOD72" s="150"/>
      <c r="MOE72" s="150"/>
      <c r="MOF72" s="150"/>
      <c r="MOG72" s="14"/>
      <c r="MOH72" s="16"/>
      <c r="MOI72" s="16"/>
      <c r="MOJ72" s="67"/>
      <c r="MOK72" s="18"/>
      <c r="MOL72" s="91"/>
      <c r="MOM72" s="18"/>
      <c r="MON72" s="91"/>
      <c r="MOO72" s="18"/>
      <c r="MOP72" s="153"/>
      <c r="MOQ72" s="150"/>
      <c r="MOR72" s="150"/>
      <c r="MOS72" s="150"/>
      <c r="MOT72" s="150"/>
      <c r="MOU72" s="150"/>
      <c r="MOV72" s="150"/>
      <c r="MOW72" s="14"/>
      <c r="MOX72" s="16"/>
      <c r="MOY72" s="16"/>
      <c r="MOZ72" s="67"/>
      <c r="MPA72" s="18"/>
      <c r="MPB72" s="91"/>
      <c r="MPC72" s="18"/>
      <c r="MPD72" s="91"/>
      <c r="MPE72" s="18"/>
      <c r="MPF72" s="153"/>
      <c r="MPG72" s="150"/>
      <c r="MPH72" s="150"/>
      <c r="MPI72" s="150"/>
      <c r="MPJ72" s="150"/>
      <c r="MPK72" s="150"/>
      <c r="MPL72" s="150"/>
      <c r="MPM72" s="14"/>
      <c r="MPN72" s="16"/>
      <c r="MPO72" s="16"/>
      <c r="MPP72" s="67"/>
      <c r="MPQ72" s="18"/>
      <c r="MPR72" s="91"/>
      <c r="MPS72" s="18"/>
      <c r="MPT72" s="91"/>
      <c r="MPU72" s="18"/>
      <c r="MPV72" s="153"/>
      <c r="MPW72" s="150"/>
      <c r="MPX72" s="150"/>
      <c r="MPY72" s="150"/>
      <c r="MPZ72" s="150"/>
      <c r="MQA72" s="150"/>
      <c r="MQB72" s="150"/>
      <c r="MQC72" s="14"/>
      <c r="MQD72" s="16"/>
      <c r="MQE72" s="16"/>
      <c r="MQF72" s="67"/>
      <c r="MQG72" s="18"/>
      <c r="MQH72" s="91"/>
      <c r="MQI72" s="18"/>
      <c r="MQJ72" s="91"/>
      <c r="MQK72" s="18"/>
      <c r="MQL72" s="153"/>
      <c r="MQM72" s="150"/>
      <c r="MQN72" s="150"/>
      <c r="MQO72" s="150"/>
      <c r="MQP72" s="150"/>
      <c r="MQQ72" s="150"/>
      <c r="MQR72" s="150"/>
      <c r="MQS72" s="14"/>
      <c r="MQT72" s="16"/>
      <c r="MQU72" s="16"/>
      <c r="MQV72" s="67"/>
      <c r="MQW72" s="18"/>
      <c r="MQX72" s="91"/>
      <c r="MQY72" s="18"/>
      <c r="MQZ72" s="91"/>
      <c r="MRA72" s="18"/>
      <c r="MRB72" s="153"/>
      <c r="MRC72" s="150"/>
      <c r="MRD72" s="150"/>
      <c r="MRE72" s="150"/>
      <c r="MRF72" s="150"/>
      <c r="MRG72" s="150"/>
      <c r="MRH72" s="150"/>
      <c r="MRI72" s="14"/>
      <c r="MRJ72" s="16"/>
      <c r="MRK72" s="16"/>
      <c r="MRL72" s="67"/>
      <c r="MRM72" s="18"/>
      <c r="MRN72" s="91"/>
      <c r="MRO72" s="18"/>
      <c r="MRP72" s="91"/>
      <c r="MRQ72" s="18"/>
      <c r="MRR72" s="153"/>
      <c r="MRS72" s="150"/>
      <c r="MRT72" s="150"/>
      <c r="MRU72" s="150"/>
      <c r="MRV72" s="150"/>
      <c r="MRW72" s="150"/>
      <c r="MRX72" s="150"/>
      <c r="MRY72" s="14"/>
      <c r="MRZ72" s="16"/>
      <c r="MSA72" s="16"/>
      <c r="MSB72" s="67"/>
      <c r="MSC72" s="18"/>
      <c r="MSD72" s="91"/>
      <c r="MSE72" s="18"/>
      <c r="MSF72" s="91"/>
      <c r="MSG72" s="18"/>
      <c r="MSH72" s="153"/>
      <c r="MSI72" s="150"/>
      <c r="MSJ72" s="150"/>
      <c r="MSK72" s="150"/>
      <c r="MSL72" s="150"/>
      <c r="MSM72" s="150"/>
      <c r="MSN72" s="150"/>
      <c r="MSO72" s="14"/>
      <c r="MSP72" s="16"/>
      <c r="MSQ72" s="16"/>
      <c r="MSR72" s="67"/>
      <c r="MSS72" s="18"/>
      <c r="MST72" s="91"/>
      <c r="MSU72" s="18"/>
      <c r="MSV72" s="91"/>
      <c r="MSW72" s="18"/>
      <c r="MSX72" s="153"/>
      <c r="MSY72" s="150"/>
      <c r="MSZ72" s="150"/>
      <c r="MTA72" s="150"/>
      <c r="MTB72" s="150"/>
      <c r="MTC72" s="150"/>
      <c r="MTD72" s="150"/>
      <c r="MTE72" s="14"/>
      <c r="MTF72" s="16"/>
      <c r="MTG72" s="16"/>
      <c r="MTH72" s="67"/>
      <c r="MTI72" s="18"/>
      <c r="MTJ72" s="91"/>
      <c r="MTK72" s="18"/>
      <c r="MTL72" s="91"/>
      <c r="MTM72" s="18"/>
      <c r="MTN72" s="153"/>
      <c r="MTO72" s="150"/>
      <c r="MTP72" s="150"/>
      <c r="MTQ72" s="150"/>
      <c r="MTR72" s="150"/>
      <c r="MTS72" s="150"/>
      <c r="MTT72" s="150"/>
      <c r="MTU72" s="14"/>
      <c r="MTV72" s="16"/>
      <c r="MTW72" s="16"/>
      <c r="MTX72" s="67"/>
      <c r="MTY72" s="18"/>
      <c r="MTZ72" s="91"/>
      <c r="MUA72" s="18"/>
      <c r="MUB72" s="91"/>
      <c r="MUC72" s="18"/>
      <c r="MUD72" s="153"/>
      <c r="MUE72" s="150"/>
      <c r="MUF72" s="150"/>
      <c r="MUG72" s="150"/>
      <c r="MUH72" s="150"/>
      <c r="MUI72" s="150"/>
      <c r="MUJ72" s="150"/>
      <c r="MUK72" s="14"/>
      <c r="MUL72" s="16"/>
      <c r="MUM72" s="16"/>
      <c r="MUN72" s="67"/>
      <c r="MUO72" s="18"/>
      <c r="MUP72" s="91"/>
      <c r="MUQ72" s="18"/>
      <c r="MUR72" s="91"/>
      <c r="MUS72" s="18"/>
      <c r="MUT72" s="153"/>
      <c r="MUU72" s="150"/>
      <c r="MUV72" s="150"/>
      <c r="MUW72" s="150"/>
      <c r="MUX72" s="150"/>
      <c r="MUY72" s="150"/>
      <c r="MUZ72" s="150"/>
      <c r="MVA72" s="14"/>
      <c r="MVB72" s="16"/>
      <c r="MVC72" s="16"/>
      <c r="MVD72" s="67"/>
      <c r="MVE72" s="18"/>
      <c r="MVF72" s="91"/>
      <c r="MVG72" s="18"/>
      <c r="MVH72" s="91"/>
      <c r="MVI72" s="18"/>
      <c r="MVJ72" s="153"/>
      <c r="MVK72" s="150"/>
      <c r="MVL72" s="150"/>
      <c r="MVM72" s="150"/>
      <c r="MVN72" s="150"/>
      <c r="MVO72" s="150"/>
      <c r="MVP72" s="150"/>
      <c r="MVQ72" s="14"/>
      <c r="MVR72" s="16"/>
      <c r="MVS72" s="16"/>
      <c r="MVT72" s="67"/>
      <c r="MVU72" s="18"/>
      <c r="MVV72" s="91"/>
      <c r="MVW72" s="18"/>
      <c r="MVX72" s="91"/>
      <c r="MVY72" s="18"/>
      <c r="MVZ72" s="153"/>
      <c r="MWA72" s="150"/>
      <c r="MWB72" s="150"/>
      <c r="MWC72" s="150"/>
      <c r="MWD72" s="150"/>
      <c r="MWE72" s="150"/>
      <c r="MWF72" s="150"/>
      <c r="MWG72" s="14"/>
      <c r="MWH72" s="16"/>
      <c r="MWI72" s="16"/>
      <c r="MWJ72" s="67"/>
      <c r="MWK72" s="18"/>
      <c r="MWL72" s="91"/>
      <c r="MWM72" s="18"/>
      <c r="MWN72" s="91"/>
      <c r="MWO72" s="18"/>
      <c r="MWP72" s="153"/>
      <c r="MWQ72" s="150"/>
      <c r="MWR72" s="150"/>
      <c r="MWS72" s="150"/>
      <c r="MWT72" s="150"/>
      <c r="MWU72" s="150"/>
      <c r="MWV72" s="150"/>
      <c r="MWW72" s="14"/>
      <c r="MWX72" s="16"/>
      <c r="MWY72" s="16"/>
      <c r="MWZ72" s="67"/>
      <c r="MXA72" s="18"/>
      <c r="MXB72" s="91"/>
      <c r="MXC72" s="18"/>
      <c r="MXD72" s="91"/>
      <c r="MXE72" s="18"/>
      <c r="MXF72" s="153"/>
      <c r="MXG72" s="150"/>
      <c r="MXH72" s="150"/>
      <c r="MXI72" s="150"/>
      <c r="MXJ72" s="150"/>
      <c r="MXK72" s="150"/>
      <c r="MXL72" s="150"/>
      <c r="MXM72" s="14"/>
      <c r="MXN72" s="16"/>
      <c r="MXO72" s="16"/>
      <c r="MXP72" s="67"/>
      <c r="MXQ72" s="18"/>
      <c r="MXR72" s="91"/>
      <c r="MXS72" s="18"/>
      <c r="MXT72" s="91"/>
      <c r="MXU72" s="18"/>
      <c r="MXV72" s="153"/>
      <c r="MXW72" s="150"/>
      <c r="MXX72" s="150"/>
      <c r="MXY72" s="150"/>
      <c r="MXZ72" s="150"/>
      <c r="MYA72" s="150"/>
      <c r="MYB72" s="150"/>
      <c r="MYC72" s="14"/>
      <c r="MYD72" s="16"/>
      <c r="MYE72" s="16"/>
      <c r="MYF72" s="67"/>
      <c r="MYG72" s="18"/>
      <c r="MYH72" s="91"/>
      <c r="MYI72" s="18"/>
      <c r="MYJ72" s="91"/>
      <c r="MYK72" s="18"/>
      <c r="MYL72" s="153"/>
      <c r="MYM72" s="150"/>
      <c r="MYN72" s="150"/>
      <c r="MYO72" s="150"/>
      <c r="MYP72" s="150"/>
      <c r="MYQ72" s="150"/>
      <c r="MYR72" s="150"/>
      <c r="MYS72" s="14"/>
      <c r="MYT72" s="16"/>
      <c r="MYU72" s="16"/>
      <c r="MYV72" s="67"/>
      <c r="MYW72" s="18"/>
      <c r="MYX72" s="91"/>
      <c r="MYY72" s="18"/>
      <c r="MYZ72" s="91"/>
      <c r="MZA72" s="18"/>
      <c r="MZB72" s="153"/>
      <c r="MZC72" s="150"/>
      <c r="MZD72" s="150"/>
      <c r="MZE72" s="150"/>
      <c r="MZF72" s="150"/>
      <c r="MZG72" s="150"/>
      <c r="MZH72" s="150"/>
      <c r="MZI72" s="14"/>
      <c r="MZJ72" s="16"/>
      <c r="MZK72" s="16"/>
      <c r="MZL72" s="67"/>
      <c r="MZM72" s="18"/>
      <c r="MZN72" s="91"/>
      <c r="MZO72" s="18"/>
      <c r="MZP72" s="91"/>
      <c r="MZQ72" s="18"/>
      <c r="MZR72" s="153"/>
      <c r="MZS72" s="150"/>
      <c r="MZT72" s="150"/>
      <c r="MZU72" s="150"/>
      <c r="MZV72" s="150"/>
      <c r="MZW72" s="150"/>
      <c r="MZX72" s="150"/>
      <c r="MZY72" s="14"/>
      <c r="MZZ72" s="16"/>
      <c r="NAA72" s="16"/>
      <c r="NAB72" s="67"/>
      <c r="NAC72" s="18"/>
      <c r="NAD72" s="91"/>
      <c r="NAE72" s="18"/>
      <c r="NAF72" s="91"/>
      <c r="NAG72" s="18"/>
      <c r="NAH72" s="153"/>
      <c r="NAI72" s="150"/>
      <c r="NAJ72" s="150"/>
      <c r="NAK72" s="150"/>
      <c r="NAL72" s="150"/>
      <c r="NAM72" s="150"/>
      <c r="NAN72" s="150"/>
      <c r="NAO72" s="14"/>
      <c r="NAP72" s="16"/>
      <c r="NAQ72" s="16"/>
      <c r="NAR72" s="67"/>
      <c r="NAS72" s="18"/>
      <c r="NAT72" s="91"/>
      <c r="NAU72" s="18"/>
      <c r="NAV72" s="91"/>
      <c r="NAW72" s="18"/>
      <c r="NAX72" s="153"/>
      <c r="NAY72" s="150"/>
      <c r="NAZ72" s="150"/>
      <c r="NBA72" s="150"/>
      <c r="NBB72" s="150"/>
      <c r="NBC72" s="150"/>
      <c r="NBD72" s="150"/>
      <c r="NBE72" s="14"/>
      <c r="NBF72" s="16"/>
      <c r="NBG72" s="16"/>
      <c r="NBH72" s="67"/>
      <c r="NBI72" s="18"/>
      <c r="NBJ72" s="91"/>
      <c r="NBK72" s="18"/>
      <c r="NBL72" s="91"/>
      <c r="NBM72" s="18"/>
      <c r="NBN72" s="153"/>
      <c r="NBO72" s="150"/>
      <c r="NBP72" s="150"/>
      <c r="NBQ72" s="150"/>
      <c r="NBR72" s="150"/>
      <c r="NBS72" s="150"/>
      <c r="NBT72" s="150"/>
      <c r="NBU72" s="14"/>
      <c r="NBV72" s="16"/>
      <c r="NBW72" s="16"/>
      <c r="NBX72" s="67"/>
      <c r="NBY72" s="18"/>
      <c r="NBZ72" s="91"/>
      <c r="NCA72" s="18"/>
      <c r="NCB72" s="91"/>
      <c r="NCC72" s="18"/>
      <c r="NCD72" s="153"/>
      <c r="NCE72" s="150"/>
      <c r="NCF72" s="150"/>
      <c r="NCG72" s="150"/>
      <c r="NCH72" s="150"/>
      <c r="NCI72" s="150"/>
      <c r="NCJ72" s="150"/>
      <c r="NCK72" s="14"/>
      <c r="NCL72" s="16"/>
      <c r="NCM72" s="16"/>
      <c r="NCN72" s="67"/>
      <c r="NCO72" s="18"/>
      <c r="NCP72" s="91"/>
      <c r="NCQ72" s="18"/>
      <c r="NCR72" s="91"/>
      <c r="NCS72" s="18"/>
      <c r="NCT72" s="153"/>
      <c r="NCU72" s="150"/>
      <c r="NCV72" s="150"/>
      <c r="NCW72" s="150"/>
      <c r="NCX72" s="150"/>
      <c r="NCY72" s="150"/>
      <c r="NCZ72" s="150"/>
      <c r="NDA72" s="14"/>
      <c r="NDB72" s="16"/>
      <c r="NDC72" s="16"/>
      <c r="NDD72" s="67"/>
      <c r="NDE72" s="18"/>
      <c r="NDF72" s="91"/>
      <c r="NDG72" s="18"/>
      <c r="NDH72" s="91"/>
      <c r="NDI72" s="18"/>
      <c r="NDJ72" s="153"/>
      <c r="NDK72" s="150"/>
      <c r="NDL72" s="150"/>
      <c r="NDM72" s="150"/>
      <c r="NDN72" s="150"/>
      <c r="NDO72" s="150"/>
      <c r="NDP72" s="150"/>
      <c r="NDQ72" s="14"/>
      <c r="NDR72" s="16"/>
      <c r="NDS72" s="16"/>
      <c r="NDT72" s="67"/>
      <c r="NDU72" s="18"/>
      <c r="NDV72" s="91"/>
      <c r="NDW72" s="18"/>
      <c r="NDX72" s="91"/>
      <c r="NDY72" s="18"/>
      <c r="NDZ72" s="153"/>
      <c r="NEA72" s="150"/>
      <c r="NEB72" s="150"/>
      <c r="NEC72" s="150"/>
      <c r="NED72" s="150"/>
      <c r="NEE72" s="150"/>
      <c r="NEF72" s="150"/>
      <c r="NEG72" s="14"/>
      <c r="NEH72" s="16"/>
      <c r="NEI72" s="16"/>
      <c r="NEJ72" s="67"/>
      <c r="NEK72" s="18"/>
      <c r="NEL72" s="91"/>
      <c r="NEM72" s="18"/>
      <c r="NEN72" s="91"/>
      <c r="NEO72" s="18"/>
      <c r="NEP72" s="153"/>
      <c r="NEQ72" s="150"/>
      <c r="NER72" s="150"/>
      <c r="NES72" s="150"/>
      <c r="NET72" s="150"/>
      <c r="NEU72" s="150"/>
      <c r="NEV72" s="150"/>
      <c r="NEW72" s="14"/>
      <c r="NEX72" s="16"/>
      <c r="NEY72" s="16"/>
      <c r="NEZ72" s="67"/>
      <c r="NFA72" s="18"/>
      <c r="NFB72" s="91"/>
      <c r="NFC72" s="18"/>
      <c r="NFD72" s="91"/>
      <c r="NFE72" s="18"/>
      <c r="NFF72" s="153"/>
      <c r="NFG72" s="150"/>
      <c r="NFH72" s="150"/>
      <c r="NFI72" s="150"/>
      <c r="NFJ72" s="150"/>
      <c r="NFK72" s="150"/>
      <c r="NFL72" s="150"/>
      <c r="NFM72" s="14"/>
      <c r="NFN72" s="16"/>
      <c r="NFO72" s="16"/>
      <c r="NFP72" s="67"/>
      <c r="NFQ72" s="18"/>
      <c r="NFR72" s="91"/>
      <c r="NFS72" s="18"/>
      <c r="NFT72" s="91"/>
      <c r="NFU72" s="18"/>
      <c r="NFV72" s="153"/>
      <c r="NFW72" s="150"/>
      <c r="NFX72" s="150"/>
      <c r="NFY72" s="150"/>
      <c r="NFZ72" s="150"/>
      <c r="NGA72" s="150"/>
      <c r="NGB72" s="150"/>
      <c r="NGC72" s="14"/>
      <c r="NGD72" s="16"/>
      <c r="NGE72" s="16"/>
      <c r="NGF72" s="67"/>
      <c r="NGG72" s="18"/>
      <c r="NGH72" s="91"/>
      <c r="NGI72" s="18"/>
      <c r="NGJ72" s="91"/>
      <c r="NGK72" s="18"/>
      <c r="NGL72" s="153"/>
      <c r="NGM72" s="150"/>
      <c r="NGN72" s="150"/>
      <c r="NGO72" s="150"/>
      <c r="NGP72" s="150"/>
      <c r="NGQ72" s="150"/>
      <c r="NGR72" s="150"/>
      <c r="NGS72" s="14"/>
      <c r="NGT72" s="16"/>
      <c r="NGU72" s="16"/>
      <c r="NGV72" s="67"/>
      <c r="NGW72" s="18"/>
      <c r="NGX72" s="91"/>
      <c r="NGY72" s="18"/>
      <c r="NGZ72" s="91"/>
      <c r="NHA72" s="18"/>
      <c r="NHB72" s="153"/>
      <c r="NHC72" s="150"/>
      <c r="NHD72" s="150"/>
      <c r="NHE72" s="150"/>
      <c r="NHF72" s="150"/>
      <c r="NHG72" s="150"/>
      <c r="NHH72" s="150"/>
      <c r="NHI72" s="14"/>
      <c r="NHJ72" s="16"/>
      <c r="NHK72" s="16"/>
      <c r="NHL72" s="67"/>
      <c r="NHM72" s="18"/>
      <c r="NHN72" s="91"/>
      <c r="NHO72" s="18"/>
      <c r="NHP72" s="91"/>
      <c r="NHQ72" s="18"/>
      <c r="NHR72" s="153"/>
      <c r="NHS72" s="150"/>
      <c r="NHT72" s="150"/>
      <c r="NHU72" s="150"/>
      <c r="NHV72" s="150"/>
      <c r="NHW72" s="150"/>
      <c r="NHX72" s="150"/>
      <c r="NHY72" s="14"/>
      <c r="NHZ72" s="16"/>
      <c r="NIA72" s="16"/>
      <c r="NIB72" s="67"/>
      <c r="NIC72" s="18"/>
      <c r="NID72" s="91"/>
      <c r="NIE72" s="18"/>
      <c r="NIF72" s="91"/>
      <c r="NIG72" s="18"/>
      <c r="NIH72" s="153"/>
      <c r="NII72" s="150"/>
      <c r="NIJ72" s="150"/>
      <c r="NIK72" s="150"/>
      <c r="NIL72" s="150"/>
      <c r="NIM72" s="150"/>
      <c r="NIN72" s="150"/>
      <c r="NIO72" s="14"/>
      <c r="NIP72" s="16"/>
      <c r="NIQ72" s="16"/>
      <c r="NIR72" s="67"/>
      <c r="NIS72" s="18"/>
      <c r="NIT72" s="91"/>
      <c r="NIU72" s="18"/>
      <c r="NIV72" s="91"/>
      <c r="NIW72" s="18"/>
      <c r="NIX72" s="153"/>
      <c r="NIY72" s="150"/>
      <c r="NIZ72" s="150"/>
      <c r="NJA72" s="150"/>
      <c r="NJB72" s="150"/>
      <c r="NJC72" s="150"/>
      <c r="NJD72" s="150"/>
      <c r="NJE72" s="14"/>
      <c r="NJF72" s="16"/>
      <c r="NJG72" s="16"/>
      <c r="NJH72" s="67"/>
      <c r="NJI72" s="18"/>
      <c r="NJJ72" s="91"/>
      <c r="NJK72" s="18"/>
      <c r="NJL72" s="91"/>
      <c r="NJM72" s="18"/>
      <c r="NJN72" s="153"/>
      <c r="NJO72" s="150"/>
      <c r="NJP72" s="150"/>
      <c r="NJQ72" s="150"/>
      <c r="NJR72" s="150"/>
      <c r="NJS72" s="150"/>
      <c r="NJT72" s="150"/>
      <c r="NJU72" s="14"/>
      <c r="NJV72" s="16"/>
      <c r="NJW72" s="16"/>
      <c r="NJX72" s="67"/>
      <c r="NJY72" s="18"/>
      <c r="NJZ72" s="91"/>
      <c r="NKA72" s="18"/>
      <c r="NKB72" s="91"/>
      <c r="NKC72" s="18"/>
      <c r="NKD72" s="153"/>
      <c r="NKE72" s="150"/>
      <c r="NKF72" s="150"/>
      <c r="NKG72" s="150"/>
      <c r="NKH72" s="150"/>
      <c r="NKI72" s="150"/>
      <c r="NKJ72" s="150"/>
      <c r="NKK72" s="14"/>
      <c r="NKL72" s="16"/>
      <c r="NKM72" s="16"/>
      <c r="NKN72" s="67"/>
      <c r="NKO72" s="18"/>
      <c r="NKP72" s="91"/>
      <c r="NKQ72" s="18"/>
      <c r="NKR72" s="91"/>
      <c r="NKS72" s="18"/>
      <c r="NKT72" s="153"/>
      <c r="NKU72" s="150"/>
      <c r="NKV72" s="150"/>
      <c r="NKW72" s="150"/>
      <c r="NKX72" s="150"/>
      <c r="NKY72" s="150"/>
      <c r="NKZ72" s="150"/>
      <c r="NLA72" s="14"/>
      <c r="NLB72" s="16"/>
      <c r="NLC72" s="16"/>
      <c r="NLD72" s="67"/>
      <c r="NLE72" s="18"/>
      <c r="NLF72" s="91"/>
      <c r="NLG72" s="18"/>
      <c r="NLH72" s="91"/>
      <c r="NLI72" s="18"/>
      <c r="NLJ72" s="153"/>
      <c r="NLK72" s="150"/>
      <c r="NLL72" s="150"/>
      <c r="NLM72" s="150"/>
      <c r="NLN72" s="150"/>
      <c r="NLO72" s="150"/>
      <c r="NLP72" s="150"/>
      <c r="NLQ72" s="14"/>
      <c r="NLR72" s="16"/>
      <c r="NLS72" s="16"/>
      <c r="NLT72" s="67"/>
      <c r="NLU72" s="18"/>
      <c r="NLV72" s="91"/>
      <c r="NLW72" s="18"/>
      <c r="NLX72" s="91"/>
      <c r="NLY72" s="18"/>
      <c r="NLZ72" s="153"/>
      <c r="NMA72" s="150"/>
      <c r="NMB72" s="150"/>
      <c r="NMC72" s="150"/>
      <c r="NMD72" s="150"/>
      <c r="NME72" s="150"/>
      <c r="NMF72" s="150"/>
      <c r="NMG72" s="14"/>
      <c r="NMH72" s="16"/>
      <c r="NMI72" s="16"/>
      <c r="NMJ72" s="67"/>
      <c r="NMK72" s="18"/>
      <c r="NML72" s="91"/>
      <c r="NMM72" s="18"/>
      <c r="NMN72" s="91"/>
      <c r="NMO72" s="18"/>
      <c r="NMP72" s="153"/>
      <c r="NMQ72" s="150"/>
      <c r="NMR72" s="150"/>
      <c r="NMS72" s="150"/>
      <c r="NMT72" s="150"/>
      <c r="NMU72" s="150"/>
      <c r="NMV72" s="150"/>
      <c r="NMW72" s="14"/>
      <c r="NMX72" s="16"/>
      <c r="NMY72" s="16"/>
      <c r="NMZ72" s="67"/>
      <c r="NNA72" s="18"/>
      <c r="NNB72" s="91"/>
      <c r="NNC72" s="18"/>
      <c r="NND72" s="91"/>
      <c r="NNE72" s="18"/>
      <c r="NNF72" s="153"/>
      <c r="NNG72" s="150"/>
      <c r="NNH72" s="150"/>
      <c r="NNI72" s="150"/>
      <c r="NNJ72" s="150"/>
      <c r="NNK72" s="150"/>
      <c r="NNL72" s="150"/>
      <c r="NNM72" s="14"/>
      <c r="NNN72" s="16"/>
      <c r="NNO72" s="16"/>
      <c r="NNP72" s="67"/>
      <c r="NNQ72" s="18"/>
      <c r="NNR72" s="91"/>
      <c r="NNS72" s="18"/>
      <c r="NNT72" s="91"/>
      <c r="NNU72" s="18"/>
      <c r="NNV72" s="153"/>
      <c r="NNW72" s="150"/>
      <c r="NNX72" s="150"/>
      <c r="NNY72" s="150"/>
      <c r="NNZ72" s="150"/>
      <c r="NOA72" s="150"/>
      <c r="NOB72" s="150"/>
      <c r="NOC72" s="14"/>
      <c r="NOD72" s="16"/>
      <c r="NOE72" s="16"/>
      <c r="NOF72" s="67"/>
      <c r="NOG72" s="18"/>
      <c r="NOH72" s="91"/>
      <c r="NOI72" s="18"/>
      <c r="NOJ72" s="91"/>
      <c r="NOK72" s="18"/>
      <c r="NOL72" s="153"/>
      <c r="NOM72" s="150"/>
      <c r="NON72" s="150"/>
      <c r="NOO72" s="150"/>
      <c r="NOP72" s="150"/>
      <c r="NOQ72" s="150"/>
      <c r="NOR72" s="150"/>
      <c r="NOS72" s="14"/>
      <c r="NOT72" s="16"/>
      <c r="NOU72" s="16"/>
      <c r="NOV72" s="67"/>
      <c r="NOW72" s="18"/>
      <c r="NOX72" s="91"/>
      <c r="NOY72" s="18"/>
      <c r="NOZ72" s="91"/>
      <c r="NPA72" s="18"/>
      <c r="NPB72" s="153"/>
      <c r="NPC72" s="150"/>
      <c r="NPD72" s="150"/>
      <c r="NPE72" s="150"/>
      <c r="NPF72" s="150"/>
      <c r="NPG72" s="150"/>
      <c r="NPH72" s="150"/>
      <c r="NPI72" s="14"/>
      <c r="NPJ72" s="16"/>
      <c r="NPK72" s="16"/>
      <c r="NPL72" s="67"/>
      <c r="NPM72" s="18"/>
      <c r="NPN72" s="91"/>
      <c r="NPO72" s="18"/>
      <c r="NPP72" s="91"/>
      <c r="NPQ72" s="18"/>
      <c r="NPR72" s="153"/>
      <c r="NPS72" s="150"/>
      <c r="NPT72" s="150"/>
      <c r="NPU72" s="150"/>
      <c r="NPV72" s="150"/>
      <c r="NPW72" s="150"/>
      <c r="NPX72" s="150"/>
      <c r="NPY72" s="14"/>
      <c r="NPZ72" s="16"/>
      <c r="NQA72" s="16"/>
      <c r="NQB72" s="67"/>
      <c r="NQC72" s="18"/>
      <c r="NQD72" s="91"/>
      <c r="NQE72" s="18"/>
      <c r="NQF72" s="91"/>
      <c r="NQG72" s="18"/>
      <c r="NQH72" s="153"/>
      <c r="NQI72" s="150"/>
      <c r="NQJ72" s="150"/>
      <c r="NQK72" s="150"/>
      <c r="NQL72" s="150"/>
      <c r="NQM72" s="150"/>
      <c r="NQN72" s="150"/>
      <c r="NQO72" s="14"/>
      <c r="NQP72" s="16"/>
      <c r="NQQ72" s="16"/>
      <c r="NQR72" s="67"/>
      <c r="NQS72" s="18"/>
      <c r="NQT72" s="91"/>
      <c r="NQU72" s="18"/>
      <c r="NQV72" s="91"/>
      <c r="NQW72" s="18"/>
      <c r="NQX72" s="153"/>
      <c r="NQY72" s="150"/>
      <c r="NQZ72" s="150"/>
      <c r="NRA72" s="150"/>
      <c r="NRB72" s="150"/>
      <c r="NRC72" s="150"/>
      <c r="NRD72" s="150"/>
      <c r="NRE72" s="14"/>
      <c r="NRF72" s="16"/>
      <c r="NRG72" s="16"/>
      <c r="NRH72" s="67"/>
      <c r="NRI72" s="18"/>
      <c r="NRJ72" s="91"/>
      <c r="NRK72" s="18"/>
      <c r="NRL72" s="91"/>
      <c r="NRM72" s="18"/>
      <c r="NRN72" s="153"/>
      <c r="NRO72" s="150"/>
      <c r="NRP72" s="150"/>
      <c r="NRQ72" s="150"/>
      <c r="NRR72" s="150"/>
      <c r="NRS72" s="150"/>
      <c r="NRT72" s="150"/>
      <c r="NRU72" s="14"/>
      <c r="NRV72" s="16"/>
      <c r="NRW72" s="16"/>
      <c r="NRX72" s="67"/>
      <c r="NRY72" s="18"/>
      <c r="NRZ72" s="91"/>
      <c r="NSA72" s="18"/>
      <c r="NSB72" s="91"/>
      <c r="NSC72" s="18"/>
      <c r="NSD72" s="153"/>
      <c r="NSE72" s="150"/>
      <c r="NSF72" s="150"/>
      <c r="NSG72" s="150"/>
      <c r="NSH72" s="150"/>
      <c r="NSI72" s="150"/>
      <c r="NSJ72" s="150"/>
      <c r="NSK72" s="14"/>
      <c r="NSL72" s="16"/>
      <c r="NSM72" s="16"/>
      <c r="NSN72" s="67"/>
      <c r="NSO72" s="18"/>
      <c r="NSP72" s="91"/>
      <c r="NSQ72" s="18"/>
      <c r="NSR72" s="91"/>
      <c r="NSS72" s="18"/>
      <c r="NST72" s="153"/>
      <c r="NSU72" s="150"/>
      <c r="NSV72" s="150"/>
      <c r="NSW72" s="150"/>
      <c r="NSX72" s="150"/>
      <c r="NSY72" s="150"/>
      <c r="NSZ72" s="150"/>
      <c r="NTA72" s="14"/>
      <c r="NTB72" s="16"/>
      <c r="NTC72" s="16"/>
      <c r="NTD72" s="67"/>
      <c r="NTE72" s="18"/>
      <c r="NTF72" s="91"/>
      <c r="NTG72" s="18"/>
      <c r="NTH72" s="91"/>
      <c r="NTI72" s="18"/>
      <c r="NTJ72" s="153"/>
      <c r="NTK72" s="150"/>
      <c r="NTL72" s="150"/>
      <c r="NTM72" s="150"/>
      <c r="NTN72" s="150"/>
      <c r="NTO72" s="150"/>
      <c r="NTP72" s="150"/>
      <c r="NTQ72" s="14"/>
      <c r="NTR72" s="16"/>
      <c r="NTS72" s="16"/>
      <c r="NTT72" s="67"/>
      <c r="NTU72" s="18"/>
      <c r="NTV72" s="91"/>
      <c r="NTW72" s="18"/>
      <c r="NTX72" s="91"/>
      <c r="NTY72" s="18"/>
      <c r="NTZ72" s="153"/>
      <c r="NUA72" s="150"/>
      <c r="NUB72" s="150"/>
      <c r="NUC72" s="150"/>
      <c r="NUD72" s="150"/>
      <c r="NUE72" s="150"/>
      <c r="NUF72" s="150"/>
      <c r="NUG72" s="14"/>
      <c r="NUH72" s="16"/>
      <c r="NUI72" s="16"/>
      <c r="NUJ72" s="67"/>
      <c r="NUK72" s="18"/>
      <c r="NUL72" s="91"/>
      <c r="NUM72" s="18"/>
      <c r="NUN72" s="91"/>
      <c r="NUO72" s="18"/>
      <c r="NUP72" s="153"/>
      <c r="NUQ72" s="150"/>
      <c r="NUR72" s="150"/>
      <c r="NUS72" s="150"/>
      <c r="NUT72" s="150"/>
      <c r="NUU72" s="150"/>
      <c r="NUV72" s="150"/>
      <c r="NUW72" s="14"/>
      <c r="NUX72" s="16"/>
      <c r="NUY72" s="16"/>
      <c r="NUZ72" s="67"/>
      <c r="NVA72" s="18"/>
      <c r="NVB72" s="91"/>
      <c r="NVC72" s="18"/>
      <c r="NVD72" s="91"/>
      <c r="NVE72" s="18"/>
      <c r="NVF72" s="153"/>
      <c r="NVG72" s="150"/>
      <c r="NVH72" s="150"/>
      <c r="NVI72" s="150"/>
      <c r="NVJ72" s="150"/>
      <c r="NVK72" s="150"/>
      <c r="NVL72" s="150"/>
      <c r="NVM72" s="14"/>
      <c r="NVN72" s="16"/>
      <c r="NVO72" s="16"/>
      <c r="NVP72" s="67"/>
      <c r="NVQ72" s="18"/>
      <c r="NVR72" s="91"/>
      <c r="NVS72" s="18"/>
      <c r="NVT72" s="91"/>
      <c r="NVU72" s="18"/>
      <c r="NVV72" s="153"/>
      <c r="NVW72" s="150"/>
      <c r="NVX72" s="150"/>
      <c r="NVY72" s="150"/>
      <c r="NVZ72" s="150"/>
      <c r="NWA72" s="150"/>
      <c r="NWB72" s="150"/>
      <c r="NWC72" s="14"/>
      <c r="NWD72" s="16"/>
      <c r="NWE72" s="16"/>
      <c r="NWF72" s="67"/>
      <c r="NWG72" s="18"/>
      <c r="NWH72" s="91"/>
      <c r="NWI72" s="18"/>
      <c r="NWJ72" s="91"/>
      <c r="NWK72" s="18"/>
      <c r="NWL72" s="153"/>
      <c r="NWM72" s="150"/>
      <c r="NWN72" s="150"/>
      <c r="NWO72" s="150"/>
      <c r="NWP72" s="150"/>
      <c r="NWQ72" s="150"/>
      <c r="NWR72" s="150"/>
      <c r="NWS72" s="14"/>
      <c r="NWT72" s="16"/>
      <c r="NWU72" s="16"/>
      <c r="NWV72" s="67"/>
      <c r="NWW72" s="18"/>
      <c r="NWX72" s="91"/>
      <c r="NWY72" s="18"/>
      <c r="NWZ72" s="91"/>
      <c r="NXA72" s="18"/>
      <c r="NXB72" s="153"/>
      <c r="NXC72" s="150"/>
      <c r="NXD72" s="150"/>
      <c r="NXE72" s="150"/>
      <c r="NXF72" s="150"/>
      <c r="NXG72" s="150"/>
      <c r="NXH72" s="150"/>
      <c r="NXI72" s="14"/>
      <c r="NXJ72" s="16"/>
      <c r="NXK72" s="16"/>
      <c r="NXL72" s="67"/>
      <c r="NXM72" s="18"/>
      <c r="NXN72" s="91"/>
      <c r="NXO72" s="18"/>
      <c r="NXP72" s="91"/>
      <c r="NXQ72" s="18"/>
      <c r="NXR72" s="153"/>
      <c r="NXS72" s="150"/>
      <c r="NXT72" s="150"/>
      <c r="NXU72" s="150"/>
      <c r="NXV72" s="150"/>
      <c r="NXW72" s="150"/>
      <c r="NXX72" s="150"/>
      <c r="NXY72" s="14"/>
      <c r="NXZ72" s="16"/>
      <c r="NYA72" s="16"/>
      <c r="NYB72" s="67"/>
      <c r="NYC72" s="18"/>
      <c r="NYD72" s="91"/>
      <c r="NYE72" s="18"/>
      <c r="NYF72" s="91"/>
      <c r="NYG72" s="18"/>
      <c r="NYH72" s="153"/>
      <c r="NYI72" s="150"/>
      <c r="NYJ72" s="150"/>
      <c r="NYK72" s="150"/>
      <c r="NYL72" s="150"/>
      <c r="NYM72" s="150"/>
      <c r="NYN72" s="150"/>
      <c r="NYO72" s="14"/>
      <c r="NYP72" s="16"/>
      <c r="NYQ72" s="16"/>
      <c r="NYR72" s="67"/>
      <c r="NYS72" s="18"/>
      <c r="NYT72" s="91"/>
      <c r="NYU72" s="18"/>
      <c r="NYV72" s="91"/>
      <c r="NYW72" s="18"/>
      <c r="NYX72" s="153"/>
      <c r="NYY72" s="150"/>
      <c r="NYZ72" s="150"/>
      <c r="NZA72" s="150"/>
      <c r="NZB72" s="150"/>
      <c r="NZC72" s="150"/>
      <c r="NZD72" s="150"/>
      <c r="NZE72" s="14"/>
      <c r="NZF72" s="16"/>
      <c r="NZG72" s="16"/>
      <c r="NZH72" s="67"/>
      <c r="NZI72" s="18"/>
      <c r="NZJ72" s="91"/>
      <c r="NZK72" s="18"/>
      <c r="NZL72" s="91"/>
      <c r="NZM72" s="18"/>
      <c r="NZN72" s="153"/>
      <c r="NZO72" s="150"/>
      <c r="NZP72" s="150"/>
      <c r="NZQ72" s="150"/>
      <c r="NZR72" s="150"/>
      <c r="NZS72" s="150"/>
      <c r="NZT72" s="150"/>
      <c r="NZU72" s="14"/>
      <c r="NZV72" s="16"/>
      <c r="NZW72" s="16"/>
      <c r="NZX72" s="67"/>
      <c r="NZY72" s="18"/>
      <c r="NZZ72" s="91"/>
      <c r="OAA72" s="18"/>
      <c r="OAB72" s="91"/>
      <c r="OAC72" s="18"/>
      <c r="OAD72" s="153"/>
      <c r="OAE72" s="150"/>
      <c r="OAF72" s="150"/>
      <c r="OAG72" s="150"/>
      <c r="OAH72" s="150"/>
      <c r="OAI72" s="150"/>
      <c r="OAJ72" s="150"/>
      <c r="OAK72" s="14"/>
      <c r="OAL72" s="16"/>
      <c r="OAM72" s="16"/>
      <c r="OAN72" s="67"/>
      <c r="OAO72" s="18"/>
      <c r="OAP72" s="91"/>
      <c r="OAQ72" s="18"/>
      <c r="OAR72" s="91"/>
      <c r="OAS72" s="18"/>
      <c r="OAT72" s="153"/>
      <c r="OAU72" s="150"/>
      <c r="OAV72" s="150"/>
      <c r="OAW72" s="150"/>
      <c r="OAX72" s="150"/>
      <c r="OAY72" s="150"/>
      <c r="OAZ72" s="150"/>
      <c r="OBA72" s="14"/>
      <c r="OBB72" s="16"/>
      <c r="OBC72" s="16"/>
      <c r="OBD72" s="67"/>
      <c r="OBE72" s="18"/>
      <c r="OBF72" s="91"/>
      <c r="OBG72" s="18"/>
      <c r="OBH72" s="91"/>
      <c r="OBI72" s="18"/>
      <c r="OBJ72" s="153"/>
      <c r="OBK72" s="150"/>
      <c r="OBL72" s="150"/>
      <c r="OBM72" s="150"/>
      <c r="OBN72" s="150"/>
      <c r="OBO72" s="150"/>
      <c r="OBP72" s="150"/>
      <c r="OBQ72" s="14"/>
      <c r="OBR72" s="16"/>
      <c r="OBS72" s="16"/>
      <c r="OBT72" s="67"/>
      <c r="OBU72" s="18"/>
      <c r="OBV72" s="91"/>
      <c r="OBW72" s="18"/>
      <c r="OBX72" s="91"/>
      <c r="OBY72" s="18"/>
      <c r="OBZ72" s="153"/>
      <c r="OCA72" s="150"/>
      <c r="OCB72" s="150"/>
      <c r="OCC72" s="150"/>
      <c r="OCD72" s="150"/>
      <c r="OCE72" s="150"/>
      <c r="OCF72" s="150"/>
      <c r="OCG72" s="14"/>
      <c r="OCH72" s="16"/>
      <c r="OCI72" s="16"/>
      <c r="OCJ72" s="67"/>
      <c r="OCK72" s="18"/>
      <c r="OCL72" s="91"/>
      <c r="OCM72" s="18"/>
      <c r="OCN72" s="91"/>
      <c r="OCO72" s="18"/>
      <c r="OCP72" s="153"/>
      <c r="OCQ72" s="150"/>
      <c r="OCR72" s="150"/>
      <c r="OCS72" s="150"/>
      <c r="OCT72" s="150"/>
      <c r="OCU72" s="150"/>
      <c r="OCV72" s="150"/>
      <c r="OCW72" s="14"/>
      <c r="OCX72" s="16"/>
      <c r="OCY72" s="16"/>
      <c r="OCZ72" s="67"/>
      <c r="ODA72" s="18"/>
      <c r="ODB72" s="91"/>
      <c r="ODC72" s="18"/>
      <c r="ODD72" s="91"/>
      <c r="ODE72" s="18"/>
      <c r="ODF72" s="153"/>
      <c r="ODG72" s="150"/>
      <c r="ODH72" s="150"/>
      <c r="ODI72" s="150"/>
      <c r="ODJ72" s="150"/>
      <c r="ODK72" s="150"/>
      <c r="ODL72" s="150"/>
      <c r="ODM72" s="14"/>
      <c r="ODN72" s="16"/>
      <c r="ODO72" s="16"/>
      <c r="ODP72" s="67"/>
      <c r="ODQ72" s="18"/>
      <c r="ODR72" s="91"/>
      <c r="ODS72" s="18"/>
      <c r="ODT72" s="91"/>
      <c r="ODU72" s="18"/>
      <c r="ODV72" s="153"/>
      <c r="ODW72" s="150"/>
      <c r="ODX72" s="150"/>
      <c r="ODY72" s="150"/>
      <c r="ODZ72" s="150"/>
      <c r="OEA72" s="150"/>
      <c r="OEB72" s="150"/>
      <c r="OEC72" s="14"/>
      <c r="OED72" s="16"/>
      <c r="OEE72" s="16"/>
      <c r="OEF72" s="67"/>
      <c r="OEG72" s="18"/>
      <c r="OEH72" s="91"/>
      <c r="OEI72" s="18"/>
      <c r="OEJ72" s="91"/>
      <c r="OEK72" s="18"/>
      <c r="OEL72" s="153"/>
      <c r="OEM72" s="150"/>
      <c r="OEN72" s="150"/>
      <c r="OEO72" s="150"/>
      <c r="OEP72" s="150"/>
      <c r="OEQ72" s="150"/>
      <c r="OER72" s="150"/>
      <c r="OES72" s="14"/>
      <c r="OET72" s="16"/>
      <c r="OEU72" s="16"/>
      <c r="OEV72" s="67"/>
      <c r="OEW72" s="18"/>
      <c r="OEX72" s="91"/>
      <c r="OEY72" s="18"/>
      <c r="OEZ72" s="91"/>
      <c r="OFA72" s="18"/>
      <c r="OFB72" s="153"/>
      <c r="OFC72" s="150"/>
      <c r="OFD72" s="150"/>
      <c r="OFE72" s="150"/>
      <c r="OFF72" s="150"/>
      <c r="OFG72" s="150"/>
      <c r="OFH72" s="150"/>
      <c r="OFI72" s="14"/>
      <c r="OFJ72" s="16"/>
      <c r="OFK72" s="16"/>
      <c r="OFL72" s="67"/>
      <c r="OFM72" s="18"/>
      <c r="OFN72" s="91"/>
      <c r="OFO72" s="18"/>
      <c r="OFP72" s="91"/>
      <c r="OFQ72" s="18"/>
      <c r="OFR72" s="153"/>
      <c r="OFS72" s="150"/>
      <c r="OFT72" s="150"/>
      <c r="OFU72" s="150"/>
      <c r="OFV72" s="150"/>
      <c r="OFW72" s="150"/>
      <c r="OFX72" s="150"/>
      <c r="OFY72" s="14"/>
      <c r="OFZ72" s="16"/>
      <c r="OGA72" s="16"/>
      <c r="OGB72" s="67"/>
      <c r="OGC72" s="18"/>
      <c r="OGD72" s="91"/>
      <c r="OGE72" s="18"/>
      <c r="OGF72" s="91"/>
      <c r="OGG72" s="18"/>
      <c r="OGH72" s="153"/>
      <c r="OGI72" s="150"/>
      <c r="OGJ72" s="150"/>
      <c r="OGK72" s="150"/>
      <c r="OGL72" s="150"/>
      <c r="OGM72" s="150"/>
      <c r="OGN72" s="150"/>
      <c r="OGO72" s="14"/>
      <c r="OGP72" s="16"/>
      <c r="OGQ72" s="16"/>
      <c r="OGR72" s="67"/>
      <c r="OGS72" s="18"/>
      <c r="OGT72" s="91"/>
      <c r="OGU72" s="18"/>
      <c r="OGV72" s="91"/>
      <c r="OGW72" s="18"/>
      <c r="OGX72" s="153"/>
      <c r="OGY72" s="150"/>
      <c r="OGZ72" s="150"/>
      <c r="OHA72" s="150"/>
      <c r="OHB72" s="150"/>
      <c r="OHC72" s="150"/>
      <c r="OHD72" s="150"/>
      <c r="OHE72" s="14"/>
      <c r="OHF72" s="16"/>
      <c r="OHG72" s="16"/>
      <c r="OHH72" s="67"/>
      <c r="OHI72" s="18"/>
      <c r="OHJ72" s="91"/>
      <c r="OHK72" s="18"/>
      <c r="OHL72" s="91"/>
      <c r="OHM72" s="18"/>
      <c r="OHN72" s="153"/>
      <c r="OHO72" s="150"/>
      <c r="OHP72" s="150"/>
      <c r="OHQ72" s="150"/>
      <c r="OHR72" s="150"/>
      <c r="OHS72" s="150"/>
      <c r="OHT72" s="150"/>
      <c r="OHU72" s="14"/>
      <c r="OHV72" s="16"/>
      <c r="OHW72" s="16"/>
      <c r="OHX72" s="67"/>
      <c r="OHY72" s="18"/>
      <c r="OHZ72" s="91"/>
      <c r="OIA72" s="18"/>
      <c r="OIB72" s="91"/>
      <c r="OIC72" s="18"/>
      <c r="OID72" s="153"/>
      <c r="OIE72" s="150"/>
      <c r="OIF72" s="150"/>
      <c r="OIG72" s="150"/>
      <c r="OIH72" s="150"/>
      <c r="OII72" s="150"/>
      <c r="OIJ72" s="150"/>
      <c r="OIK72" s="14"/>
      <c r="OIL72" s="16"/>
      <c r="OIM72" s="16"/>
      <c r="OIN72" s="67"/>
      <c r="OIO72" s="18"/>
      <c r="OIP72" s="91"/>
      <c r="OIQ72" s="18"/>
      <c r="OIR72" s="91"/>
      <c r="OIS72" s="18"/>
      <c r="OIT72" s="153"/>
      <c r="OIU72" s="150"/>
      <c r="OIV72" s="150"/>
      <c r="OIW72" s="150"/>
      <c r="OIX72" s="150"/>
      <c r="OIY72" s="150"/>
      <c r="OIZ72" s="150"/>
      <c r="OJA72" s="14"/>
      <c r="OJB72" s="16"/>
      <c r="OJC72" s="16"/>
      <c r="OJD72" s="67"/>
      <c r="OJE72" s="18"/>
      <c r="OJF72" s="91"/>
      <c r="OJG72" s="18"/>
      <c r="OJH72" s="91"/>
      <c r="OJI72" s="18"/>
      <c r="OJJ72" s="153"/>
      <c r="OJK72" s="150"/>
      <c r="OJL72" s="150"/>
      <c r="OJM72" s="150"/>
      <c r="OJN72" s="150"/>
      <c r="OJO72" s="150"/>
      <c r="OJP72" s="150"/>
      <c r="OJQ72" s="14"/>
      <c r="OJR72" s="16"/>
      <c r="OJS72" s="16"/>
      <c r="OJT72" s="67"/>
      <c r="OJU72" s="18"/>
      <c r="OJV72" s="91"/>
      <c r="OJW72" s="18"/>
      <c r="OJX72" s="91"/>
      <c r="OJY72" s="18"/>
      <c r="OJZ72" s="153"/>
      <c r="OKA72" s="150"/>
      <c r="OKB72" s="150"/>
      <c r="OKC72" s="150"/>
      <c r="OKD72" s="150"/>
      <c r="OKE72" s="150"/>
      <c r="OKF72" s="150"/>
      <c r="OKG72" s="14"/>
      <c r="OKH72" s="16"/>
      <c r="OKI72" s="16"/>
      <c r="OKJ72" s="67"/>
      <c r="OKK72" s="18"/>
      <c r="OKL72" s="91"/>
      <c r="OKM72" s="18"/>
      <c r="OKN72" s="91"/>
      <c r="OKO72" s="18"/>
      <c r="OKP72" s="153"/>
      <c r="OKQ72" s="150"/>
      <c r="OKR72" s="150"/>
      <c r="OKS72" s="150"/>
      <c r="OKT72" s="150"/>
      <c r="OKU72" s="150"/>
      <c r="OKV72" s="150"/>
      <c r="OKW72" s="14"/>
      <c r="OKX72" s="16"/>
      <c r="OKY72" s="16"/>
      <c r="OKZ72" s="67"/>
      <c r="OLA72" s="18"/>
      <c r="OLB72" s="91"/>
      <c r="OLC72" s="18"/>
      <c r="OLD72" s="91"/>
      <c r="OLE72" s="18"/>
      <c r="OLF72" s="153"/>
      <c r="OLG72" s="150"/>
      <c r="OLH72" s="150"/>
      <c r="OLI72" s="150"/>
      <c r="OLJ72" s="150"/>
      <c r="OLK72" s="150"/>
      <c r="OLL72" s="150"/>
      <c r="OLM72" s="14"/>
      <c r="OLN72" s="16"/>
      <c r="OLO72" s="16"/>
      <c r="OLP72" s="67"/>
      <c r="OLQ72" s="18"/>
      <c r="OLR72" s="91"/>
      <c r="OLS72" s="18"/>
      <c r="OLT72" s="91"/>
      <c r="OLU72" s="18"/>
      <c r="OLV72" s="153"/>
      <c r="OLW72" s="150"/>
      <c r="OLX72" s="150"/>
      <c r="OLY72" s="150"/>
      <c r="OLZ72" s="150"/>
      <c r="OMA72" s="150"/>
      <c r="OMB72" s="150"/>
      <c r="OMC72" s="14"/>
      <c r="OMD72" s="16"/>
      <c r="OME72" s="16"/>
      <c r="OMF72" s="67"/>
      <c r="OMG72" s="18"/>
      <c r="OMH72" s="91"/>
      <c r="OMI72" s="18"/>
      <c r="OMJ72" s="91"/>
      <c r="OMK72" s="18"/>
      <c r="OML72" s="153"/>
      <c r="OMM72" s="150"/>
      <c r="OMN72" s="150"/>
      <c r="OMO72" s="150"/>
      <c r="OMP72" s="150"/>
      <c r="OMQ72" s="150"/>
      <c r="OMR72" s="150"/>
      <c r="OMS72" s="14"/>
      <c r="OMT72" s="16"/>
      <c r="OMU72" s="16"/>
      <c r="OMV72" s="67"/>
      <c r="OMW72" s="18"/>
      <c r="OMX72" s="91"/>
      <c r="OMY72" s="18"/>
      <c r="OMZ72" s="91"/>
      <c r="ONA72" s="18"/>
      <c r="ONB72" s="153"/>
      <c r="ONC72" s="150"/>
      <c r="OND72" s="150"/>
      <c r="ONE72" s="150"/>
      <c r="ONF72" s="150"/>
      <c r="ONG72" s="150"/>
      <c r="ONH72" s="150"/>
      <c r="ONI72" s="14"/>
      <c r="ONJ72" s="16"/>
      <c r="ONK72" s="16"/>
      <c r="ONL72" s="67"/>
      <c r="ONM72" s="18"/>
      <c r="ONN72" s="91"/>
      <c r="ONO72" s="18"/>
      <c r="ONP72" s="91"/>
      <c r="ONQ72" s="18"/>
      <c r="ONR72" s="153"/>
      <c r="ONS72" s="150"/>
      <c r="ONT72" s="150"/>
      <c r="ONU72" s="150"/>
      <c r="ONV72" s="150"/>
      <c r="ONW72" s="150"/>
      <c r="ONX72" s="150"/>
      <c r="ONY72" s="14"/>
      <c r="ONZ72" s="16"/>
      <c r="OOA72" s="16"/>
      <c r="OOB72" s="67"/>
      <c r="OOC72" s="18"/>
      <c r="OOD72" s="91"/>
      <c r="OOE72" s="18"/>
      <c r="OOF72" s="91"/>
      <c r="OOG72" s="18"/>
      <c r="OOH72" s="153"/>
      <c r="OOI72" s="150"/>
      <c r="OOJ72" s="150"/>
      <c r="OOK72" s="150"/>
      <c r="OOL72" s="150"/>
      <c r="OOM72" s="150"/>
      <c r="OON72" s="150"/>
      <c r="OOO72" s="14"/>
      <c r="OOP72" s="16"/>
      <c r="OOQ72" s="16"/>
      <c r="OOR72" s="67"/>
      <c r="OOS72" s="18"/>
      <c r="OOT72" s="91"/>
      <c r="OOU72" s="18"/>
      <c r="OOV72" s="91"/>
      <c r="OOW72" s="18"/>
      <c r="OOX72" s="153"/>
      <c r="OOY72" s="150"/>
      <c r="OOZ72" s="150"/>
      <c r="OPA72" s="150"/>
      <c r="OPB72" s="150"/>
      <c r="OPC72" s="150"/>
      <c r="OPD72" s="150"/>
      <c r="OPE72" s="14"/>
      <c r="OPF72" s="16"/>
      <c r="OPG72" s="16"/>
      <c r="OPH72" s="67"/>
      <c r="OPI72" s="18"/>
      <c r="OPJ72" s="91"/>
      <c r="OPK72" s="18"/>
      <c r="OPL72" s="91"/>
      <c r="OPM72" s="18"/>
      <c r="OPN72" s="153"/>
      <c r="OPO72" s="150"/>
      <c r="OPP72" s="150"/>
      <c r="OPQ72" s="150"/>
      <c r="OPR72" s="150"/>
      <c r="OPS72" s="150"/>
      <c r="OPT72" s="150"/>
      <c r="OPU72" s="14"/>
      <c r="OPV72" s="16"/>
      <c r="OPW72" s="16"/>
      <c r="OPX72" s="67"/>
      <c r="OPY72" s="18"/>
      <c r="OPZ72" s="91"/>
      <c r="OQA72" s="18"/>
      <c r="OQB72" s="91"/>
      <c r="OQC72" s="18"/>
      <c r="OQD72" s="153"/>
      <c r="OQE72" s="150"/>
      <c r="OQF72" s="150"/>
      <c r="OQG72" s="150"/>
      <c r="OQH72" s="150"/>
      <c r="OQI72" s="150"/>
      <c r="OQJ72" s="150"/>
      <c r="OQK72" s="14"/>
      <c r="OQL72" s="16"/>
      <c r="OQM72" s="16"/>
      <c r="OQN72" s="67"/>
      <c r="OQO72" s="18"/>
      <c r="OQP72" s="91"/>
      <c r="OQQ72" s="18"/>
      <c r="OQR72" s="91"/>
      <c r="OQS72" s="18"/>
      <c r="OQT72" s="153"/>
      <c r="OQU72" s="150"/>
      <c r="OQV72" s="150"/>
      <c r="OQW72" s="150"/>
      <c r="OQX72" s="150"/>
      <c r="OQY72" s="150"/>
      <c r="OQZ72" s="150"/>
      <c r="ORA72" s="14"/>
      <c r="ORB72" s="16"/>
      <c r="ORC72" s="16"/>
      <c r="ORD72" s="67"/>
      <c r="ORE72" s="18"/>
      <c r="ORF72" s="91"/>
      <c r="ORG72" s="18"/>
      <c r="ORH72" s="91"/>
      <c r="ORI72" s="18"/>
      <c r="ORJ72" s="153"/>
      <c r="ORK72" s="150"/>
      <c r="ORL72" s="150"/>
      <c r="ORM72" s="150"/>
      <c r="ORN72" s="150"/>
      <c r="ORO72" s="150"/>
      <c r="ORP72" s="150"/>
      <c r="ORQ72" s="14"/>
      <c r="ORR72" s="16"/>
      <c r="ORS72" s="16"/>
      <c r="ORT72" s="67"/>
      <c r="ORU72" s="18"/>
      <c r="ORV72" s="91"/>
      <c r="ORW72" s="18"/>
      <c r="ORX72" s="91"/>
      <c r="ORY72" s="18"/>
      <c r="ORZ72" s="153"/>
      <c r="OSA72" s="150"/>
      <c r="OSB72" s="150"/>
      <c r="OSC72" s="150"/>
      <c r="OSD72" s="150"/>
      <c r="OSE72" s="150"/>
      <c r="OSF72" s="150"/>
      <c r="OSG72" s="14"/>
      <c r="OSH72" s="16"/>
      <c r="OSI72" s="16"/>
      <c r="OSJ72" s="67"/>
      <c r="OSK72" s="18"/>
      <c r="OSL72" s="91"/>
      <c r="OSM72" s="18"/>
      <c r="OSN72" s="91"/>
      <c r="OSO72" s="18"/>
      <c r="OSP72" s="153"/>
      <c r="OSQ72" s="150"/>
      <c r="OSR72" s="150"/>
      <c r="OSS72" s="150"/>
      <c r="OST72" s="150"/>
      <c r="OSU72" s="150"/>
      <c r="OSV72" s="150"/>
      <c r="OSW72" s="14"/>
      <c r="OSX72" s="16"/>
      <c r="OSY72" s="16"/>
      <c r="OSZ72" s="67"/>
      <c r="OTA72" s="18"/>
      <c r="OTB72" s="91"/>
      <c r="OTC72" s="18"/>
      <c r="OTD72" s="91"/>
      <c r="OTE72" s="18"/>
      <c r="OTF72" s="153"/>
      <c r="OTG72" s="150"/>
      <c r="OTH72" s="150"/>
      <c r="OTI72" s="150"/>
      <c r="OTJ72" s="150"/>
      <c r="OTK72" s="150"/>
      <c r="OTL72" s="150"/>
      <c r="OTM72" s="14"/>
      <c r="OTN72" s="16"/>
      <c r="OTO72" s="16"/>
      <c r="OTP72" s="67"/>
      <c r="OTQ72" s="18"/>
      <c r="OTR72" s="91"/>
      <c r="OTS72" s="18"/>
      <c r="OTT72" s="91"/>
      <c r="OTU72" s="18"/>
      <c r="OTV72" s="153"/>
      <c r="OTW72" s="150"/>
      <c r="OTX72" s="150"/>
      <c r="OTY72" s="150"/>
      <c r="OTZ72" s="150"/>
      <c r="OUA72" s="150"/>
      <c r="OUB72" s="150"/>
      <c r="OUC72" s="14"/>
      <c r="OUD72" s="16"/>
      <c r="OUE72" s="16"/>
      <c r="OUF72" s="67"/>
      <c r="OUG72" s="18"/>
      <c r="OUH72" s="91"/>
      <c r="OUI72" s="18"/>
      <c r="OUJ72" s="91"/>
      <c r="OUK72" s="18"/>
      <c r="OUL72" s="153"/>
      <c r="OUM72" s="150"/>
      <c r="OUN72" s="150"/>
      <c r="OUO72" s="150"/>
      <c r="OUP72" s="150"/>
      <c r="OUQ72" s="150"/>
      <c r="OUR72" s="150"/>
      <c r="OUS72" s="14"/>
      <c r="OUT72" s="16"/>
      <c r="OUU72" s="16"/>
      <c r="OUV72" s="67"/>
      <c r="OUW72" s="18"/>
      <c r="OUX72" s="91"/>
      <c r="OUY72" s="18"/>
      <c r="OUZ72" s="91"/>
      <c r="OVA72" s="18"/>
      <c r="OVB72" s="153"/>
      <c r="OVC72" s="150"/>
      <c r="OVD72" s="150"/>
      <c r="OVE72" s="150"/>
      <c r="OVF72" s="150"/>
      <c r="OVG72" s="150"/>
      <c r="OVH72" s="150"/>
      <c r="OVI72" s="14"/>
      <c r="OVJ72" s="16"/>
      <c r="OVK72" s="16"/>
      <c r="OVL72" s="67"/>
      <c r="OVM72" s="18"/>
      <c r="OVN72" s="91"/>
      <c r="OVO72" s="18"/>
      <c r="OVP72" s="91"/>
      <c r="OVQ72" s="18"/>
      <c r="OVR72" s="153"/>
      <c r="OVS72" s="150"/>
      <c r="OVT72" s="150"/>
      <c r="OVU72" s="150"/>
      <c r="OVV72" s="150"/>
      <c r="OVW72" s="150"/>
      <c r="OVX72" s="150"/>
      <c r="OVY72" s="14"/>
      <c r="OVZ72" s="16"/>
      <c r="OWA72" s="16"/>
      <c r="OWB72" s="67"/>
      <c r="OWC72" s="18"/>
      <c r="OWD72" s="91"/>
      <c r="OWE72" s="18"/>
      <c r="OWF72" s="91"/>
      <c r="OWG72" s="18"/>
      <c r="OWH72" s="153"/>
      <c r="OWI72" s="150"/>
      <c r="OWJ72" s="150"/>
      <c r="OWK72" s="150"/>
      <c r="OWL72" s="150"/>
      <c r="OWM72" s="150"/>
      <c r="OWN72" s="150"/>
      <c r="OWO72" s="14"/>
      <c r="OWP72" s="16"/>
      <c r="OWQ72" s="16"/>
      <c r="OWR72" s="67"/>
      <c r="OWS72" s="18"/>
      <c r="OWT72" s="91"/>
      <c r="OWU72" s="18"/>
      <c r="OWV72" s="91"/>
      <c r="OWW72" s="18"/>
      <c r="OWX72" s="153"/>
      <c r="OWY72" s="150"/>
      <c r="OWZ72" s="150"/>
      <c r="OXA72" s="150"/>
      <c r="OXB72" s="150"/>
      <c r="OXC72" s="150"/>
      <c r="OXD72" s="150"/>
      <c r="OXE72" s="14"/>
      <c r="OXF72" s="16"/>
      <c r="OXG72" s="16"/>
      <c r="OXH72" s="67"/>
      <c r="OXI72" s="18"/>
      <c r="OXJ72" s="91"/>
      <c r="OXK72" s="18"/>
      <c r="OXL72" s="91"/>
      <c r="OXM72" s="18"/>
      <c r="OXN72" s="153"/>
      <c r="OXO72" s="150"/>
      <c r="OXP72" s="150"/>
      <c r="OXQ72" s="150"/>
      <c r="OXR72" s="150"/>
      <c r="OXS72" s="150"/>
      <c r="OXT72" s="150"/>
      <c r="OXU72" s="14"/>
      <c r="OXV72" s="16"/>
      <c r="OXW72" s="16"/>
      <c r="OXX72" s="67"/>
      <c r="OXY72" s="18"/>
      <c r="OXZ72" s="91"/>
      <c r="OYA72" s="18"/>
      <c r="OYB72" s="91"/>
      <c r="OYC72" s="18"/>
      <c r="OYD72" s="153"/>
      <c r="OYE72" s="150"/>
      <c r="OYF72" s="150"/>
      <c r="OYG72" s="150"/>
      <c r="OYH72" s="150"/>
      <c r="OYI72" s="150"/>
      <c r="OYJ72" s="150"/>
      <c r="OYK72" s="14"/>
      <c r="OYL72" s="16"/>
      <c r="OYM72" s="16"/>
      <c r="OYN72" s="67"/>
      <c r="OYO72" s="18"/>
      <c r="OYP72" s="91"/>
      <c r="OYQ72" s="18"/>
      <c r="OYR72" s="91"/>
      <c r="OYS72" s="18"/>
      <c r="OYT72" s="153"/>
      <c r="OYU72" s="150"/>
      <c r="OYV72" s="150"/>
      <c r="OYW72" s="150"/>
      <c r="OYX72" s="150"/>
      <c r="OYY72" s="150"/>
      <c r="OYZ72" s="150"/>
      <c r="OZA72" s="14"/>
      <c r="OZB72" s="16"/>
      <c r="OZC72" s="16"/>
      <c r="OZD72" s="67"/>
      <c r="OZE72" s="18"/>
      <c r="OZF72" s="91"/>
      <c r="OZG72" s="18"/>
      <c r="OZH72" s="91"/>
      <c r="OZI72" s="18"/>
      <c r="OZJ72" s="153"/>
      <c r="OZK72" s="150"/>
      <c r="OZL72" s="150"/>
      <c r="OZM72" s="150"/>
      <c r="OZN72" s="150"/>
      <c r="OZO72" s="150"/>
      <c r="OZP72" s="150"/>
      <c r="OZQ72" s="14"/>
      <c r="OZR72" s="16"/>
      <c r="OZS72" s="16"/>
      <c r="OZT72" s="67"/>
      <c r="OZU72" s="18"/>
      <c r="OZV72" s="91"/>
      <c r="OZW72" s="18"/>
      <c r="OZX72" s="91"/>
      <c r="OZY72" s="18"/>
      <c r="OZZ72" s="153"/>
      <c r="PAA72" s="150"/>
      <c r="PAB72" s="150"/>
      <c r="PAC72" s="150"/>
      <c r="PAD72" s="150"/>
      <c r="PAE72" s="150"/>
      <c r="PAF72" s="150"/>
      <c r="PAG72" s="14"/>
      <c r="PAH72" s="16"/>
      <c r="PAI72" s="16"/>
      <c r="PAJ72" s="67"/>
      <c r="PAK72" s="18"/>
      <c r="PAL72" s="91"/>
      <c r="PAM72" s="18"/>
      <c r="PAN72" s="91"/>
      <c r="PAO72" s="18"/>
      <c r="PAP72" s="153"/>
      <c r="PAQ72" s="150"/>
      <c r="PAR72" s="150"/>
      <c r="PAS72" s="150"/>
      <c r="PAT72" s="150"/>
      <c r="PAU72" s="150"/>
      <c r="PAV72" s="150"/>
      <c r="PAW72" s="14"/>
      <c r="PAX72" s="16"/>
      <c r="PAY72" s="16"/>
      <c r="PAZ72" s="67"/>
      <c r="PBA72" s="18"/>
      <c r="PBB72" s="91"/>
      <c r="PBC72" s="18"/>
      <c r="PBD72" s="91"/>
      <c r="PBE72" s="18"/>
      <c r="PBF72" s="153"/>
      <c r="PBG72" s="150"/>
      <c r="PBH72" s="150"/>
      <c r="PBI72" s="150"/>
      <c r="PBJ72" s="150"/>
      <c r="PBK72" s="150"/>
      <c r="PBL72" s="150"/>
      <c r="PBM72" s="14"/>
      <c r="PBN72" s="16"/>
      <c r="PBO72" s="16"/>
      <c r="PBP72" s="67"/>
      <c r="PBQ72" s="18"/>
      <c r="PBR72" s="91"/>
      <c r="PBS72" s="18"/>
      <c r="PBT72" s="91"/>
      <c r="PBU72" s="18"/>
      <c r="PBV72" s="153"/>
      <c r="PBW72" s="150"/>
      <c r="PBX72" s="150"/>
      <c r="PBY72" s="150"/>
      <c r="PBZ72" s="150"/>
      <c r="PCA72" s="150"/>
      <c r="PCB72" s="150"/>
      <c r="PCC72" s="14"/>
      <c r="PCD72" s="16"/>
      <c r="PCE72" s="16"/>
      <c r="PCF72" s="67"/>
      <c r="PCG72" s="18"/>
      <c r="PCH72" s="91"/>
      <c r="PCI72" s="18"/>
      <c r="PCJ72" s="91"/>
      <c r="PCK72" s="18"/>
      <c r="PCL72" s="153"/>
      <c r="PCM72" s="150"/>
      <c r="PCN72" s="150"/>
      <c r="PCO72" s="150"/>
      <c r="PCP72" s="150"/>
      <c r="PCQ72" s="150"/>
      <c r="PCR72" s="150"/>
      <c r="PCS72" s="14"/>
      <c r="PCT72" s="16"/>
      <c r="PCU72" s="16"/>
      <c r="PCV72" s="67"/>
      <c r="PCW72" s="18"/>
      <c r="PCX72" s="91"/>
      <c r="PCY72" s="18"/>
      <c r="PCZ72" s="91"/>
      <c r="PDA72" s="18"/>
      <c r="PDB72" s="153"/>
      <c r="PDC72" s="150"/>
      <c r="PDD72" s="150"/>
      <c r="PDE72" s="150"/>
      <c r="PDF72" s="150"/>
      <c r="PDG72" s="150"/>
      <c r="PDH72" s="150"/>
      <c r="PDI72" s="14"/>
      <c r="PDJ72" s="16"/>
      <c r="PDK72" s="16"/>
      <c r="PDL72" s="67"/>
      <c r="PDM72" s="18"/>
      <c r="PDN72" s="91"/>
      <c r="PDO72" s="18"/>
      <c r="PDP72" s="91"/>
      <c r="PDQ72" s="18"/>
      <c r="PDR72" s="153"/>
      <c r="PDS72" s="150"/>
      <c r="PDT72" s="150"/>
      <c r="PDU72" s="150"/>
      <c r="PDV72" s="150"/>
      <c r="PDW72" s="150"/>
      <c r="PDX72" s="150"/>
      <c r="PDY72" s="14"/>
      <c r="PDZ72" s="16"/>
      <c r="PEA72" s="16"/>
      <c r="PEB72" s="67"/>
      <c r="PEC72" s="18"/>
      <c r="PED72" s="91"/>
      <c r="PEE72" s="18"/>
      <c r="PEF72" s="91"/>
      <c r="PEG72" s="18"/>
      <c r="PEH72" s="153"/>
      <c r="PEI72" s="150"/>
      <c r="PEJ72" s="150"/>
      <c r="PEK72" s="150"/>
      <c r="PEL72" s="150"/>
      <c r="PEM72" s="150"/>
      <c r="PEN72" s="150"/>
      <c r="PEO72" s="14"/>
      <c r="PEP72" s="16"/>
      <c r="PEQ72" s="16"/>
      <c r="PER72" s="67"/>
      <c r="PES72" s="18"/>
      <c r="PET72" s="91"/>
      <c r="PEU72" s="18"/>
      <c r="PEV72" s="91"/>
      <c r="PEW72" s="18"/>
      <c r="PEX72" s="153"/>
      <c r="PEY72" s="150"/>
      <c r="PEZ72" s="150"/>
      <c r="PFA72" s="150"/>
      <c r="PFB72" s="150"/>
      <c r="PFC72" s="150"/>
      <c r="PFD72" s="150"/>
      <c r="PFE72" s="14"/>
      <c r="PFF72" s="16"/>
      <c r="PFG72" s="16"/>
      <c r="PFH72" s="67"/>
      <c r="PFI72" s="18"/>
      <c r="PFJ72" s="91"/>
      <c r="PFK72" s="18"/>
      <c r="PFL72" s="91"/>
      <c r="PFM72" s="18"/>
      <c r="PFN72" s="153"/>
      <c r="PFO72" s="150"/>
      <c r="PFP72" s="150"/>
      <c r="PFQ72" s="150"/>
      <c r="PFR72" s="150"/>
      <c r="PFS72" s="150"/>
      <c r="PFT72" s="150"/>
      <c r="PFU72" s="14"/>
      <c r="PFV72" s="16"/>
      <c r="PFW72" s="16"/>
      <c r="PFX72" s="67"/>
      <c r="PFY72" s="18"/>
      <c r="PFZ72" s="91"/>
      <c r="PGA72" s="18"/>
      <c r="PGB72" s="91"/>
      <c r="PGC72" s="18"/>
      <c r="PGD72" s="153"/>
      <c r="PGE72" s="150"/>
      <c r="PGF72" s="150"/>
      <c r="PGG72" s="150"/>
      <c r="PGH72" s="150"/>
      <c r="PGI72" s="150"/>
      <c r="PGJ72" s="150"/>
      <c r="PGK72" s="14"/>
      <c r="PGL72" s="16"/>
      <c r="PGM72" s="16"/>
      <c r="PGN72" s="67"/>
      <c r="PGO72" s="18"/>
      <c r="PGP72" s="91"/>
      <c r="PGQ72" s="18"/>
      <c r="PGR72" s="91"/>
      <c r="PGS72" s="18"/>
      <c r="PGT72" s="153"/>
      <c r="PGU72" s="150"/>
      <c r="PGV72" s="150"/>
      <c r="PGW72" s="150"/>
      <c r="PGX72" s="150"/>
      <c r="PGY72" s="150"/>
      <c r="PGZ72" s="150"/>
      <c r="PHA72" s="14"/>
      <c r="PHB72" s="16"/>
      <c r="PHC72" s="16"/>
      <c r="PHD72" s="67"/>
      <c r="PHE72" s="18"/>
      <c r="PHF72" s="91"/>
      <c r="PHG72" s="18"/>
      <c r="PHH72" s="91"/>
      <c r="PHI72" s="18"/>
      <c r="PHJ72" s="153"/>
      <c r="PHK72" s="150"/>
      <c r="PHL72" s="150"/>
      <c r="PHM72" s="150"/>
      <c r="PHN72" s="150"/>
      <c r="PHO72" s="150"/>
      <c r="PHP72" s="150"/>
      <c r="PHQ72" s="14"/>
      <c r="PHR72" s="16"/>
      <c r="PHS72" s="16"/>
      <c r="PHT72" s="67"/>
      <c r="PHU72" s="18"/>
      <c r="PHV72" s="91"/>
      <c r="PHW72" s="18"/>
      <c r="PHX72" s="91"/>
      <c r="PHY72" s="18"/>
      <c r="PHZ72" s="153"/>
      <c r="PIA72" s="150"/>
      <c r="PIB72" s="150"/>
      <c r="PIC72" s="150"/>
      <c r="PID72" s="150"/>
      <c r="PIE72" s="150"/>
      <c r="PIF72" s="150"/>
      <c r="PIG72" s="14"/>
      <c r="PIH72" s="16"/>
      <c r="PII72" s="16"/>
      <c r="PIJ72" s="67"/>
      <c r="PIK72" s="18"/>
      <c r="PIL72" s="91"/>
      <c r="PIM72" s="18"/>
      <c r="PIN72" s="91"/>
      <c r="PIO72" s="18"/>
      <c r="PIP72" s="153"/>
      <c r="PIQ72" s="150"/>
      <c r="PIR72" s="150"/>
      <c r="PIS72" s="150"/>
      <c r="PIT72" s="150"/>
      <c r="PIU72" s="150"/>
      <c r="PIV72" s="150"/>
      <c r="PIW72" s="14"/>
      <c r="PIX72" s="16"/>
      <c r="PIY72" s="16"/>
      <c r="PIZ72" s="67"/>
      <c r="PJA72" s="18"/>
      <c r="PJB72" s="91"/>
      <c r="PJC72" s="18"/>
      <c r="PJD72" s="91"/>
      <c r="PJE72" s="18"/>
      <c r="PJF72" s="153"/>
      <c r="PJG72" s="150"/>
      <c r="PJH72" s="150"/>
      <c r="PJI72" s="150"/>
      <c r="PJJ72" s="150"/>
      <c r="PJK72" s="150"/>
      <c r="PJL72" s="150"/>
      <c r="PJM72" s="14"/>
      <c r="PJN72" s="16"/>
      <c r="PJO72" s="16"/>
      <c r="PJP72" s="67"/>
      <c r="PJQ72" s="18"/>
      <c r="PJR72" s="91"/>
      <c r="PJS72" s="18"/>
      <c r="PJT72" s="91"/>
      <c r="PJU72" s="18"/>
      <c r="PJV72" s="153"/>
      <c r="PJW72" s="150"/>
      <c r="PJX72" s="150"/>
      <c r="PJY72" s="150"/>
      <c r="PJZ72" s="150"/>
      <c r="PKA72" s="150"/>
      <c r="PKB72" s="150"/>
      <c r="PKC72" s="14"/>
      <c r="PKD72" s="16"/>
      <c r="PKE72" s="16"/>
      <c r="PKF72" s="67"/>
      <c r="PKG72" s="18"/>
      <c r="PKH72" s="91"/>
      <c r="PKI72" s="18"/>
      <c r="PKJ72" s="91"/>
      <c r="PKK72" s="18"/>
      <c r="PKL72" s="153"/>
      <c r="PKM72" s="150"/>
      <c r="PKN72" s="150"/>
      <c r="PKO72" s="150"/>
      <c r="PKP72" s="150"/>
      <c r="PKQ72" s="150"/>
      <c r="PKR72" s="150"/>
      <c r="PKS72" s="14"/>
      <c r="PKT72" s="16"/>
      <c r="PKU72" s="16"/>
      <c r="PKV72" s="67"/>
      <c r="PKW72" s="18"/>
      <c r="PKX72" s="91"/>
      <c r="PKY72" s="18"/>
      <c r="PKZ72" s="91"/>
      <c r="PLA72" s="18"/>
      <c r="PLB72" s="153"/>
      <c r="PLC72" s="150"/>
      <c r="PLD72" s="150"/>
      <c r="PLE72" s="150"/>
      <c r="PLF72" s="150"/>
      <c r="PLG72" s="150"/>
      <c r="PLH72" s="150"/>
      <c r="PLI72" s="14"/>
      <c r="PLJ72" s="16"/>
      <c r="PLK72" s="16"/>
      <c r="PLL72" s="67"/>
      <c r="PLM72" s="18"/>
      <c r="PLN72" s="91"/>
      <c r="PLO72" s="18"/>
      <c r="PLP72" s="91"/>
      <c r="PLQ72" s="18"/>
      <c r="PLR72" s="153"/>
      <c r="PLS72" s="150"/>
      <c r="PLT72" s="150"/>
      <c r="PLU72" s="150"/>
      <c r="PLV72" s="150"/>
      <c r="PLW72" s="150"/>
      <c r="PLX72" s="150"/>
      <c r="PLY72" s="14"/>
      <c r="PLZ72" s="16"/>
      <c r="PMA72" s="16"/>
      <c r="PMB72" s="67"/>
      <c r="PMC72" s="18"/>
      <c r="PMD72" s="91"/>
      <c r="PME72" s="18"/>
      <c r="PMF72" s="91"/>
      <c r="PMG72" s="18"/>
      <c r="PMH72" s="153"/>
      <c r="PMI72" s="150"/>
      <c r="PMJ72" s="150"/>
      <c r="PMK72" s="150"/>
      <c r="PML72" s="150"/>
      <c r="PMM72" s="150"/>
      <c r="PMN72" s="150"/>
      <c r="PMO72" s="14"/>
      <c r="PMP72" s="16"/>
      <c r="PMQ72" s="16"/>
      <c r="PMR72" s="67"/>
      <c r="PMS72" s="18"/>
      <c r="PMT72" s="91"/>
      <c r="PMU72" s="18"/>
      <c r="PMV72" s="91"/>
      <c r="PMW72" s="18"/>
      <c r="PMX72" s="153"/>
      <c r="PMY72" s="150"/>
      <c r="PMZ72" s="150"/>
      <c r="PNA72" s="150"/>
      <c r="PNB72" s="150"/>
      <c r="PNC72" s="150"/>
      <c r="PND72" s="150"/>
      <c r="PNE72" s="14"/>
      <c r="PNF72" s="16"/>
      <c r="PNG72" s="16"/>
      <c r="PNH72" s="67"/>
      <c r="PNI72" s="18"/>
      <c r="PNJ72" s="91"/>
      <c r="PNK72" s="18"/>
      <c r="PNL72" s="91"/>
      <c r="PNM72" s="18"/>
      <c r="PNN72" s="153"/>
      <c r="PNO72" s="150"/>
      <c r="PNP72" s="150"/>
      <c r="PNQ72" s="150"/>
      <c r="PNR72" s="150"/>
      <c r="PNS72" s="150"/>
      <c r="PNT72" s="150"/>
      <c r="PNU72" s="14"/>
      <c r="PNV72" s="16"/>
      <c r="PNW72" s="16"/>
      <c r="PNX72" s="67"/>
      <c r="PNY72" s="18"/>
      <c r="PNZ72" s="91"/>
      <c r="POA72" s="18"/>
      <c r="POB72" s="91"/>
      <c r="POC72" s="18"/>
      <c r="POD72" s="153"/>
      <c r="POE72" s="150"/>
      <c r="POF72" s="150"/>
      <c r="POG72" s="150"/>
      <c r="POH72" s="150"/>
      <c r="POI72" s="150"/>
      <c r="POJ72" s="150"/>
      <c r="POK72" s="14"/>
      <c r="POL72" s="16"/>
      <c r="POM72" s="16"/>
      <c r="PON72" s="67"/>
      <c r="POO72" s="18"/>
      <c r="POP72" s="91"/>
      <c r="POQ72" s="18"/>
      <c r="POR72" s="91"/>
      <c r="POS72" s="18"/>
      <c r="POT72" s="153"/>
      <c r="POU72" s="150"/>
      <c r="POV72" s="150"/>
      <c r="POW72" s="150"/>
      <c r="POX72" s="150"/>
      <c r="POY72" s="150"/>
      <c r="POZ72" s="150"/>
      <c r="PPA72" s="14"/>
      <c r="PPB72" s="16"/>
      <c r="PPC72" s="16"/>
      <c r="PPD72" s="67"/>
      <c r="PPE72" s="18"/>
      <c r="PPF72" s="91"/>
      <c r="PPG72" s="18"/>
      <c r="PPH72" s="91"/>
      <c r="PPI72" s="18"/>
      <c r="PPJ72" s="153"/>
      <c r="PPK72" s="150"/>
      <c r="PPL72" s="150"/>
      <c r="PPM72" s="150"/>
      <c r="PPN72" s="150"/>
      <c r="PPO72" s="150"/>
      <c r="PPP72" s="150"/>
      <c r="PPQ72" s="14"/>
      <c r="PPR72" s="16"/>
      <c r="PPS72" s="16"/>
      <c r="PPT72" s="67"/>
      <c r="PPU72" s="18"/>
      <c r="PPV72" s="91"/>
      <c r="PPW72" s="18"/>
      <c r="PPX72" s="91"/>
      <c r="PPY72" s="18"/>
      <c r="PPZ72" s="153"/>
      <c r="PQA72" s="150"/>
      <c r="PQB72" s="150"/>
      <c r="PQC72" s="150"/>
      <c r="PQD72" s="150"/>
      <c r="PQE72" s="150"/>
      <c r="PQF72" s="150"/>
      <c r="PQG72" s="14"/>
      <c r="PQH72" s="16"/>
      <c r="PQI72" s="16"/>
      <c r="PQJ72" s="67"/>
      <c r="PQK72" s="18"/>
      <c r="PQL72" s="91"/>
      <c r="PQM72" s="18"/>
      <c r="PQN72" s="91"/>
      <c r="PQO72" s="18"/>
      <c r="PQP72" s="153"/>
      <c r="PQQ72" s="150"/>
      <c r="PQR72" s="150"/>
      <c r="PQS72" s="150"/>
      <c r="PQT72" s="150"/>
      <c r="PQU72" s="150"/>
      <c r="PQV72" s="150"/>
      <c r="PQW72" s="14"/>
      <c r="PQX72" s="16"/>
      <c r="PQY72" s="16"/>
      <c r="PQZ72" s="67"/>
      <c r="PRA72" s="18"/>
      <c r="PRB72" s="91"/>
      <c r="PRC72" s="18"/>
      <c r="PRD72" s="91"/>
      <c r="PRE72" s="18"/>
      <c r="PRF72" s="153"/>
      <c r="PRG72" s="150"/>
      <c r="PRH72" s="150"/>
      <c r="PRI72" s="150"/>
      <c r="PRJ72" s="150"/>
      <c r="PRK72" s="150"/>
      <c r="PRL72" s="150"/>
      <c r="PRM72" s="14"/>
      <c r="PRN72" s="16"/>
      <c r="PRO72" s="16"/>
      <c r="PRP72" s="67"/>
      <c r="PRQ72" s="18"/>
      <c r="PRR72" s="91"/>
      <c r="PRS72" s="18"/>
      <c r="PRT72" s="91"/>
      <c r="PRU72" s="18"/>
      <c r="PRV72" s="153"/>
      <c r="PRW72" s="150"/>
      <c r="PRX72" s="150"/>
      <c r="PRY72" s="150"/>
      <c r="PRZ72" s="150"/>
      <c r="PSA72" s="150"/>
      <c r="PSB72" s="150"/>
      <c r="PSC72" s="14"/>
      <c r="PSD72" s="16"/>
      <c r="PSE72" s="16"/>
      <c r="PSF72" s="67"/>
      <c r="PSG72" s="18"/>
      <c r="PSH72" s="91"/>
      <c r="PSI72" s="18"/>
      <c r="PSJ72" s="91"/>
      <c r="PSK72" s="18"/>
      <c r="PSL72" s="153"/>
      <c r="PSM72" s="150"/>
      <c r="PSN72" s="150"/>
      <c r="PSO72" s="150"/>
      <c r="PSP72" s="150"/>
      <c r="PSQ72" s="150"/>
      <c r="PSR72" s="150"/>
      <c r="PSS72" s="14"/>
      <c r="PST72" s="16"/>
      <c r="PSU72" s="16"/>
      <c r="PSV72" s="67"/>
      <c r="PSW72" s="18"/>
      <c r="PSX72" s="91"/>
      <c r="PSY72" s="18"/>
      <c r="PSZ72" s="91"/>
      <c r="PTA72" s="18"/>
      <c r="PTB72" s="153"/>
      <c r="PTC72" s="150"/>
      <c r="PTD72" s="150"/>
      <c r="PTE72" s="150"/>
      <c r="PTF72" s="150"/>
      <c r="PTG72" s="150"/>
      <c r="PTH72" s="150"/>
      <c r="PTI72" s="14"/>
      <c r="PTJ72" s="16"/>
      <c r="PTK72" s="16"/>
      <c r="PTL72" s="67"/>
      <c r="PTM72" s="18"/>
      <c r="PTN72" s="91"/>
      <c r="PTO72" s="18"/>
      <c r="PTP72" s="91"/>
      <c r="PTQ72" s="18"/>
      <c r="PTR72" s="153"/>
      <c r="PTS72" s="150"/>
      <c r="PTT72" s="150"/>
      <c r="PTU72" s="150"/>
      <c r="PTV72" s="150"/>
      <c r="PTW72" s="150"/>
      <c r="PTX72" s="150"/>
      <c r="PTY72" s="14"/>
      <c r="PTZ72" s="16"/>
      <c r="PUA72" s="16"/>
      <c r="PUB72" s="67"/>
      <c r="PUC72" s="18"/>
      <c r="PUD72" s="91"/>
      <c r="PUE72" s="18"/>
      <c r="PUF72" s="91"/>
      <c r="PUG72" s="18"/>
      <c r="PUH72" s="153"/>
      <c r="PUI72" s="150"/>
      <c r="PUJ72" s="150"/>
      <c r="PUK72" s="150"/>
      <c r="PUL72" s="150"/>
      <c r="PUM72" s="150"/>
      <c r="PUN72" s="150"/>
      <c r="PUO72" s="14"/>
      <c r="PUP72" s="16"/>
      <c r="PUQ72" s="16"/>
      <c r="PUR72" s="67"/>
      <c r="PUS72" s="18"/>
      <c r="PUT72" s="91"/>
      <c r="PUU72" s="18"/>
      <c r="PUV72" s="91"/>
      <c r="PUW72" s="18"/>
      <c r="PUX72" s="153"/>
      <c r="PUY72" s="150"/>
      <c r="PUZ72" s="150"/>
      <c r="PVA72" s="150"/>
      <c r="PVB72" s="150"/>
      <c r="PVC72" s="150"/>
      <c r="PVD72" s="150"/>
      <c r="PVE72" s="14"/>
      <c r="PVF72" s="16"/>
      <c r="PVG72" s="16"/>
      <c r="PVH72" s="67"/>
      <c r="PVI72" s="18"/>
      <c r="PVJ72" s="91"/>
      <c r="PVK72" s="18"/>
      <c r="PVL72" s="91"/>
      <c r="PVM72" s="18"/>
      <c r="PVN72" s="153"/>
      <c r="PVO72" s="150"/>
      <c r="PVP72" s="150"/>
      <c r="PVQ72" s="150"/>
      <c r="PVR72" s="150"/>
      <c r="PVS72" s="150"/>
      <c r="PVT72" s="150"/>
      <c r="PVU72" s="14"/>
      <c r="PVV72" s="16"/>
      <c r="PVW72" s="16"/>
      <c r="PVX72" s="67"/>
      <c r="PVY72" s="18"/>
      <c r="PVZ72" s="91"/>
      <c r="PWA72" s="18"/>
      <c r="PWB72" s="91"/>
      <c r="PWC72" s="18"/>
      <c r="PWD72" s="153"/>
      <c r="PWE72" s="150"/>
      <c r="PWF72" s="150"/>
      <c r="PWG72" s="150"/>
      <c r="PWH72" s="150"/>
      <c r="PWI72" s="150"/>
      <c r="PWJ72" s="150"/>
      <c r="PWK72" s="14"/>
      <c r="PWL72" s="16"/>
      <c r="PWM72" s="16"/>
      <c r="PWN72" s="67"/>
      <c r="PWO72" s="18"/>
      <c r="PWP72" s="91"/>
      <c r="PWQ72" s="18"/>
      <c r="PWR72" s="91"/>
      <c r="PWS72" s="18"/>
      <c r="PWT72" s="153"/>
      <c r="PWU72" s="150"/>
      <c r="PWV72" s="150"/>
      <c r="PWW72" s="150"/>
      <c r="PWX72" s="150"/>
      <c r="PWY72" s="150"/>
      <c r="PWZ72" s="150"/>
      <c r="PXA72" s="14"/>
      <c r="PXB72" s="16"/>
      <c r="PXC72" s="16"/>
      <c r="PXD72" s="67"/>
      <c r="PXE72" s="18"/>
      <c r="PXF72" s="91"/>
      <c r="PXG72" s="18"/>
      <c r="PXH72" s="91"/>
      <c r="PXI72" s="18"/>
      <c r="PXJ72" s="153"/>
      <c r="PXK72" s="150"/>
      <c r="PXL72" s="150"/>
      <c r="PXM72" s="150"/>
      <c r="PXN72" s="150"/>
      <c r="PXO72" s="150"/>
      <c r="PXP72" s="150"/>
      <c r="PXQ72" s="14"/>
      <c r="PXR72" s="16"/>
      <c r="PXS72" s="16"/>
      <c r="PXT72" s="67"/>
      <c r="PXU72" s="18"/>
      <c r="PXV72" s="91"/>
      <c r="PXW72" s="18"/>
      <c r="PXX72" s="91"/>
      <c r="PXY72" s="18"/>
      <c r="PXZ72" s="153"/>
      <c r="PYA72" s="150"/>
      <c r="PYB72" s="150"/>
      <c r="PYC72" s="150"/>
      <c r="PYD72" s="150"/>
      <c r="PYE72" s="150"/>
      <c r="PYF72" s="150"/>
      <c r="PYG72" s="14"/>
      <c r="PYH72" s="16"/>
      <c r="PYI72" s="16"/>
      <c r="PYJ72" s="67"/>
      <c r="PYK72" s="18"/>
      <c r="PYL72" s="91"/>
      <c r="PYM72" s="18"/>
      <c r="PYN72" s="91"/>
      <c r="PYO72" s="18"/>
      <c r="PYP72" s="153"/>
      <c r="PYQ72" s="150"/>
      <c r="PYR72" s="150"/>
      <c r="PYS72" s="150"/>
      <c r="PYT72" s="150"/>
      <c r="PYU72" s="150"/>
      <c r="PYV72" s="150"/>
      <c r="PYW72" s="14"/>
      <c r="PYX72" s="16"/>
      <c r="PYY72" s="16"/>
      <c r="PYZ72" s="67"/>
      <c r="PZA72" s="18"/>
      <c r="PZB72" s="91"/>
      <c r="PZC72" s="18"/>
      <c r="PZD72" s="91"/>
      <c r="PZE72" s="18"/>
      <c r="PZF72" s="153"/>
      <c r="PZG72" s="150"/>
      <c r="PZH72" s="150"/>
      <c r="PZI72" s="150"/>
      <c r="PZJ72" s="150"/>
      <c r="PZK72" s="150"/>
      <c r="PZL72" s="150"/>
      <c r="PZM72" s="14"/>
      <c r="PZN72" s="16"/>
      <c r="PZO72" s="16"/>
      <c r="PZP72" s="67"/>
      <c r="PZQ72" s="18"/>
      <c r="PZR72" s="91"/>
      <c r="PZS72" s="18"/>
      <c r="PZT72" s="91"/>
      <c r="PZU72" s="18"/>
      <c r="PZV72" s="153"/>
      <c r="PZW72" s="150"/>
      <c r="PZX72" s="150"/>
      <c r="PZY72" s="150"/>
      <c r="PZZ72" s="150"/>
      <c r="QAA72" s="150"/>
      <c r="QAB72" s="150"/>
      <c r="QAC72" s="14"/>
      <c r="QAD72" s="16"/>
      <c r="QAE72" s="16"/>
      <c r="QAF72" s="67"/>
      <c r="QAG72" s="18"/>
      <c r="QAH72" s="91"/>
      <c r="QAI72" s="18"/>
      <c r="QAJ72" s="91"/>
      <c r="QAK72" s="18"/>
      <c r="QAL72" s="153"/>
      <c r="QAM72" s="150"/>
      <c r="QAN72" s="150"/>
      <c r="QAO72" s="150"/>
      <c r="QAP72" s="150"/>
      <c r="QAQ72" s="150"/>
      <c r="QAR72" s="150"/>
      <c r="QAS72" s="14"/>
      <c r="QAT72" s="16"/>
      <c r="QAU72" s="16"/>
      <c r="QAV72" s="67"/>
      <c r="QAW72" s="18"/>
      <c r="QAX72" s="91"/>
      <c r="QAY72" s="18"/>
      <c r="QAZ72" s="91"/>
      <c r="QBA72" s="18"/>
      <c r="QBB72" s="153"/>
      <c r="QBC72" s="150"/>
      <c r="QBD72" s="150"/>
      <c r="QBE72" s="150"/>
      <c r="QBF72" s="150"/>
      <c r="QBG72" s="150"/>
      <c r="QBH72" s="150"/>
      <c r="QBI72" s="14"/>
      <c r="QBJ72" s="16"/>
      <c r="QBK72" s="16"/>
      <c r="QBL72" s="67"/>
      <c r="QBM72" s="18"/>
      <c r="QBN72" s="91"/>
      <c r="QBO72" s="18"/>
      <c r="QBP72" s="91"/>
      <c r="QBQ72" s="18"/>
      <c r="QBR72" s="153"/>
      <c r="QBS72" s="150"/>
      <c r="QBT72" s="150"/>
      <c r="QBU72" s="150"/>
      <c r="QBV72" s="150"/>
      <c r="QBW72" s="150"/>
      <c r="QBX72" s="150"/>
      <c r="QBY72" s="14"/>
      <c r="QBZ72" s="16"/>
      <c r="QCA72" s="16"/>
      <c r="QCB72" s="67"/>
      <c r="QCC72" s="18"/>
      <c r="QCD72" s="91"/>
      <c r="QCE72" s="18"/>
      <c r="QCF72" s="91"/>
      <c r="QCG72" s="18"/>
      <c r="QCH72" s="153"/>
      <c r="QCI72" s="150"/>
      <c r="QCJ72" s="150"/>
      <c r="QCK72" s="150"/>
      <c r="QCL72" s="150"/>
      <c r="QCM72" s="150"/>
      <c r="QCN72" s="150"/>
      <c r="QCO72" s="14"/>
      <c r="QCP72" s="16"/>
      <c r="QCQ72" s="16"/>
      <c r="QCR72" s="67"/>
      <c r="QCS72" s="18"/>
      <c r="QCT72" s="91"/>
      <c r="QCU72" s="18"/>
      <c r="QCV72" s="91"/>
      <c r="QCW72" s="18"/>
      <c r="QCX72" s="153"/>
      <c r="QCY72" s="150"/>
      <c r="QCZ72" s="150"/>
      <c r="QDA72" s="150"/>
      <c r="QDB72" s="150"/>
      <c r="QDC72" s="150"/>
      <c r="QDD72" s="150"/>
      <c r="QDE72" s="14"/>
      <c r="QDF72" s="16"/>
      <c r="QDG72" s="16"/>
      <c r="QDH72" s="67"/>
      <c r="QDI72" s="18"/>
      <c r="QDJ72" s="91"/>
      <c r="QDK72" s="18"/>
      <c r="QDL72" s="91"/>
      <c r="QDM72" s="18"/>
      <c r="QDN72" s="153"/>
      <c r="QDO72" s="150"/>
      <c r="QDP72" s="150"/>
      <c r="QDQ72" s="150"/>
      <c r="QDR72" s="150"/>
      <c r="QDS72" s="150"/>
      <c r="QDT72" s="150"/>
      <c r="QDU72" s="14"/>
      <c r="QDV72" s="16"/>
      <c r="QDW72" s="16"/>
      <c r="QDX72" s="67"/>
      <c r="QDY72" s="18"/>
      <c r="QDZ72" s="91"/>
      <c r="QEA72" s="18"/>
      <c r="QEB72" s="91"/>
      <c r="QEC72" s="18"/>
      <c r="QED72" s="153"/>
      <c r="QEE72" s="150"/>
      <c r="QEF72" s="150"/>
      <c r="QEG72" s="150"/>
      <c r="QEH72" s="150"/>
      <c r="QEI72" s="150"/>
      <c r="QEJ72" s="150"/>
      <c r="QEK72" s="14"/>
      <c r="QEL72" s="16"/>
      <c r="QEM72" s="16"/>
      <c r="QEN72" s="67"/>
      <c r="QEO72" s="18"/>
      <c r="QEP72" s="91"/>
      <c r="QEQ72" s="18"/>
      <c r="QER72" s="91"/>
      <c r="QES72" s="18"/>
      <c r="QET72" s="153"/>
      <c r="QEU72" s="150"/>
      <c r="QEV72" s="150"/>
      <c r="QEW72" s="150"/>
      <c r="QEX72" s="150"/>
      <c r="QEY72" s="150"/>
      <c r="QEZ72" s="150"/>
      <c r="QFA72" s="14"/>
      <c r="QFB72" s="16"/>
      <c r="QFC72" s="16"/>
      <c r="QFD72" s="67"/>
      <c r="QFE72" s="18"/>
      <c r="QFF72" s="91"/>
      <c r="QFG72" s="18"/>
      <c r="QFH72" s="91"/>
      <c r="QFI72" s="18"/>
      <c r="QFJ72" s="153"/>
      <c r="QFK72" s="150"/>
      <c r="QFL72" s="150"/>
      <c r="QFM72" s="150"/>
      <c r="QFN72" s="150"/>
      <c r="QFO72" s="150"/>
      <c r="QFP72" s="150"/>
      <c r="QFQ72" s="14"/>
      <c r="QFR72" s="16"/>
      <c r="QFS72" s="16"/>
      <c r="QFT72" s="67"/>
      <c r="QFU72" s="18"/>
      <c r="QFV72" s="91"/>
      <c r="QFW72" s="18"/>
      <c r="QFX72" s="91"/>
      <c r="QFY72" s="18"/>
      <c r="QFZ72" s="153"/>
      <c r="QGA72" s="150"/>
      <c r="QGB72" s="150"/>
      <c r="QGC72" s="150"/>
      <c r="QGD72" s="150"/>
      <c r="QGE72" s="150"/>
      <c r="QGF72" s="150"/>
      <c r="QGG72" s="14"/>
      <c r="QGH72" s="16"/>
      <c r="QGI72" s="16"/>
      <c r="QGJ72" s="67"/>
      <c r="QGK72" s="18"/>
      <c r="QGL72" s="91"/>
      <c r="QGM72" s="18"/>
      <c r="QGN72" s="91"/>
      <c r="QGO72" s="18"/>
      <c r="QGP72" s="153"/>
      <c r="QGQ72" s="150"/>
      <c r="QGR72" s="150"/>
      <c r="QGS72" s="150"/>
      <c r="QGT72" s="150"/>
      <c r="QGU72" s="150"/>
      <c r="QGV72" s="150"/>
      <c r="QGW72" s="14"/>
      <c r="QGX72" s="16"/>
      <c r="QGY72" s="16"/>
      <c r="QGZ72" s="67"/>
      <c r="QHA72" s="18"/>
      <c r="QHB72" s="91"/>
      <c r="QHC72" s="18"/>
      <c r="QHD72" s="91"/>
      <c r="QHE72" s="18"/>
      <c r="QHF72" s="153"/>
      <c r="QHG72" s="150"/>
      <c r="QHH72" s="150"/>
      <c r="QHI72" s="150"/>
      <c r="QHJ72" s="150"/>
      <c r="QHK72" s="150"/>
      <c r="QHL72" s="150"/>
      <c r="QHM72" s="14"/>
      <c r="QHN72" s="16"/>
      <c r="QHO72" s="16"/>
      <c r="QHP72" s="67"/>
      <c r="QHQ72" s="18"/>
      <c r="QHR72" s="91"/>
      <c r="QHS72" s="18"/>
      <c r="QHT72" s="91"/>
      <c r="QHU72" s="18"/>
      <c r="QHV72" s="153"/>
      <c r="QHW72" s="150"/>
      <c r="QHX72" s="150"/>
      <c r="QHY72" s="150"/>
      <c r="QHZ72" s="150"/>
      <c r="QIA72" s="150"/>
      <c r="QIB72" s="150"/>
      <c r="QIC72" s="14"/>
      <c r="QID72" s="16"/>
      <c r="QIE72" s="16"/>
      <c r="QIF72" s="67"/>
      <c r="QIG72" s="18"/>
      <c r="QIH72" s="91"/>
      <c r="QII72" s="18"/>
      <c r="QIJ72" s="91"/>
      <c r="QIK72" s="18"/>
      <c r="QIL72" s="153"/>
      <c r="QIM72" s="150"/>
      <c r="QIN72" s="150"/>
      <c r="QIO72" s="150"/>
      <c r="QIP72" s="150"/>
      <c r="QIQ72" s="150"/>
      <c r="QIR72" s="150"/>
      <c r="QIS72" s="14"/>
      <c r="QIT72" s="16"/>
      <c r="QIU72" s="16"/>
      <c r="QIV72" s="67"/>
      <c r="QIW72" s="18"/>
      <c r="QIX72" s="91"/>
      <c r="QIY72" s="18"/>
      <c r="QIZ72" s="91"/>
      <c r="QJA72" s="18"/>
      <c r="QJB72" s="153"/>
      <c r="QJC72" s="150"/>
      <c r="QJD72" s="150"/>
      <c r="QJE72" s="150"/>
      <c r="QJF72" s="150"/>
      <c r="QJG72" s="150"/>
      <c r="QJH72" s="150"/>
      <c r="QJI72" s="14"/>
      <c r="QJJ72" s="16"/>
      <c r="QJK72" s="16"/>
      <c r="QJL72" s="67"/>
      <c r="QJM72" s="18"/>
      <c r="QJN72" s="91"/>
      <c r="QJO72" s="18"/>
      <c r="QJP72" s="91"/>
      <c r="QJQ72" s="18"/>
      <c r="QJR72" s="153"/>
      <c r="QJS72" s="150"/>
      <c r="QJT72" s="150"/>
      <c r="QJU72" s="150"/>
      <c r="QJV72" s="150"/>
      <c r="QJW72" s="150"/>
      <c r="QJX72" s="150"/>
      <c r="QJY72" s="14"/>
      <c r="QJZ72" s="16"/>
      <c r="QKA72" s="16"/>
      <c r="QKB72" s="67"/>
      <c r="QKC72" s="18"/>
      <c r="QKD72" s="91"/>
      <c r="QKE72" s="18"/>
      <c r="QKF72" s="91"/>
      <c r="QKG72" s="18"/>
      <c r="QKH72" s="153"/>
      <c r="QKI72" s="150"/>
      <c r="QKJ72" s="150"/>
      <c r="QKK72" s="150"/>
      <c r="QKL72" s="150"/>
      <c r="QKM72" s="150"/>
      <c r="QKN72" s="150"/>
      <c r="QKO72" s="14"/>
      <c r="QKP72" s="16"/>
      <c r="QKQ72" s="16"/>
      <c r="QKR72" s="67"/>
      <c r="QKS72" s="18"/>
      <c r="QKT72" s="91"/>
      <c r="QKU72" s="18"/>
      <c r="QKV72" s="91"/>
      <c r="QKW72" s="18"/>
      <c r="QKX72" s="153"/>
      <c r="QKY72" s="150"/>
      <c r="QKZ72" s="150"/>
      <c r="QLA72" s="150"/>
      <c r="QLB72" s="150"/>
      <c r="QLC72" s="150"/>
      <c r="QLD72" s="150"/>
      <c r="QLE72" s="14"/>
      <c r="QLF72" s="16"/>
      <c r="QLG72" s="16"/>
      <c r="QLH72" s="67"/>
      <c r="QLI72" s="18"/>
      <c r="QLJ72" s="91"/>
      <c r="QLK72" s="18"/>
      <c r="QLL72" s="91"/>
      <c r="QLM72" s="18"/>
      <c r="QLN72" s="153"/>
      <c r="QLO72" s="150"/>
      <c r="QLP72" s="150"/>
      <c r="QLQ72" s="150"/>
      <c r="QLR72" s="150"/>
      <c r="QLS72" s="150"/>
      <c r="QLT72" s="150"/>
      <c r="QLU72" s="14"/>
      <c r="QLV72" s="16"/>
      <c r="QLW72" s="16"/>
      <c r="QLX72" s="67"/>
      <c r="QLY72" s="18"/>
      <c r="QLZ72" s="91"/>
      <c r="QMA72" s="18"/>
      <c r="QMB72" s="91"/>
      <c r="QMC72" s="18"/>
      <c r="QMD72" s="153"/>
      <c r="QME72" s="150"/>
      <c r="QMF72" s="150"/>
      <c r="QMG72" s="150"/>
      <c r="QMH72" s="150"/>
      <c r="QMI72" s="150"/>
      <c r="QMJ72" s="150"/>
      <c r="QMK72" s="14"/>
      <c r="QML72" s="16"/>
      <c r="QMM72" s="16"/>
      <c r="QMN72" s="67"/>
      <c r="QMO72" s="18"/>
      <c r="QMP72" s="91"/>
      <c r="QMQ72" s="18"/>
      <c r="QMR72" s="91"/>
      <c r="QMS72" s="18"/>
      <c r="QMT72" s="153"/>
      <c r="QMU72" s="150"/>
      <c r="QMV72" s="150"/>
      <c r="QMW72" s="150"/>
      <c r="QMX72" s="150"/>
      <c r="QMY72" s="150"/>
      <c r="QMZ72" s="150"/>
      <c r="QNA72" s="14"/>
      <c r="QNB72" s="16"/>
      <c r="QNC72" s="16"/>
      <c r="QND72" s="67"/>
      <c r="QNE72" s="18"/>
      <c r="QNF72" s="91"/>
      <c r="QNG72" s="18"/>
      <c r="QNH72" s="91"/>
      <c r="QNI72" s="18"/>
      <c r="QNJ72" s="153"/>
      <c r="QNK72" s="150"/>
      <c r="QNL72" s="150"/>
      <c r="QNM72" s="150"/>
      <c r="QNN72" s="150"/>
      <c r="QNO72" s="150"/>
      <c r="QNP72" s="150"/>
      <c r="QNQ72" s="14"/>
      <c r="QNR72" s="16"/>
      <c r="QNS72" s="16"/>
      <c r="QNT72" s="67"/>
      <c r="QNU72" s="18"/>
      <c r="QNV72" s="91"/>
      <c r="QNW72" s="18"/>
      <c r="QNX72" s="91"/>
      <c r="QNY72" s="18"/>
      <c r="QNZ72" s="153"/>
      <c r="QOA72" s="150"/>
      <c r="QOB72" s="150"/>
      <c r="QOC72" s="150"/>
      <c r="QOD72" s="150"/>
      <c r="QOE72" s="150"/>
      <c r="QOF72" s="150"/>
      <c r="QOG72" s="14"/>
      <c r="QOH72" s="16"/>
      <c r="QOI72" s="16"/>
      <c r="QOJ72" s="67"/>
      <c r="QOK72" s="18"/>
      <c r="QOL72" s="91"/>
      <c r="QOM72" s="18"/>
      <c r="QON72" s="91"/>
      <c r="QOO72" s="18"/>
      <c r="QOP72" s="153"/>
      <c r="QOQ72" s="150"/>
      <c r="QOR72" s="150"/>
      <c r="QOS72" s="150"/>
      <c r="QOT72" s="150"/>
      <c r="QOU72" s="150"/>
      <c r="QOV72" s="150"/>
      <c r="QOW72" s="14"/>
      <c r="QOX72" s="16"/>
      <c r="QOY72" s="16"/>
      <c r="QOZ72" s="67"/>
      <c r="QPA72" s="18"/>
      <c r="QPB72" s="91"/>
      <c r="QPC72" s="18"/>
      <c r="QPD72" s="91"/>
      <c r="QPE72" s="18"/>
      <c r="QPF72" s="153"/>
      <c r="QPG72" s="150"/>
      <c r="QPH72" s="150"/>
      <c r="QPI72" s="150"/>
      <c r="QPJ72" s="150"/>
      <c r="QPK72" s="150"/>
      <c r="QPL72" s="150"/>
      <c r="QPM72" s="14"/>
      <c r="QPN72" s="16"/>
      <c r="QPO72" s="16"/>
      <c r="QPP72" s="67"/>
      <c r="QPQ72" s="18"/>
      <c r="QPR72" s="91"/>
      <c r="QPS72" s="18"/>
      <c r="QPT72" s="91"/>
      <c r="QPU72" s="18"/>
      <c r="QPV72" s="153"/>
      <c r="QPW72" s="150"/>
      <c r="QPX72" s="150"/>
      <c r="QPY72" s="150"/>
      <c r="QPZ72" s="150"/>
      <c r="QQA72" s="150"/>
      <c r="QQB72" s="150"/>
      <c r="QQC72" s="14"/>
      <c r="QQD72" s="16"/>
      <c r="QQE72" s="16"/>
      <c r="QQF72" s="67"/>
      <c r="QQG72" s="18"/>
      <c r="QQH72" s="91"/>
      <c r="QQI72" s="18"/>
      <c r="QQJ72" s="91"/>
      <c r="QQK72" s="18"/>
      <c r="QQL72" s="153"/>
      <c r="QQM72" s="150"/>
      <c r="QQN72" s="150"/>
      <c r="QQO72" s="150"/>
      <c r="QQP72" s="150"/>
      <c r="QQQ72" s="150"/>
      <c r="QQR72" s="150"/>
      <c r="QQS72" s="14"/>
      <c r="QQT72" s="16"/>
      <c r="QQU72" s="16"/>
      <c r="QQV72" s="67"/>
      <c r="QQW72" s="18"/>
      <c r="QQX72" s="91"/>
      <c r="QQY72" s="18"/>
      <c r="QQZ72" s="91"/>
      <c r="QRA72" s="18"/>
      <c r="QRB72" s="153"/>
      <c r="QRC72" s="150"/>
      <c r="QRD72" s="150"/>
      <c r="QRE72" s="150"/>
      <c r="QRF72" s="150"/>
      <c r="QRG72" s="150"/>
      <c r="QRH72" s="150"/>
      <c r="QRI72" s="14"/>
      <c r="QRJ72" s="16"/>
      <c r="QRK72" s="16"/>
      <c r="QRL72" s="67"/>
      <c r="QRM72" s="18"/>
      <c r="QRN72" s="91"/>
      <c r="QRO72" s="18"/>
      <c r="QRP72" s="91"/>
      <c r="QRQ72" s="18"/>
      <c r="QRR72" s="153"/>
      <c r="QRS72" s="150"/>
      <c r="QRT72" s="150"/>
      <c r="QRU72" s="150"/>
      <c r="QRV72" s="150"/>
      <c r="QRW72" s="150"/>
      <c r="QRX72" s="150"/>
      <c r="QRY72" s="14"/>
      <c r="QRZ72" s="16"/>
      <c r="QSA72" s="16"/>
      <c r="QSB72" s="67"/>
      <c r="QSC72" s="18"/>
      <c r="QSD72" s="91"/>
      <c r="QSE72" s="18"/>
      <c r="QSF72" s="91"/>
      <c r="QSG72" s="18"/>
      <c r="QSH72" s="153"/>
      <c r="QSI72" s="150"/>
      <c r="QSJ72" s="150"/>
      <c r="QSK72" s="150"/>
      <c r="QSL72" s="150"/>
      <c r="QSM72" s="150"/>
      <c r="QSN72" s="150"/>
      <c r="QSO72" s="14"/>
      <c r="QSP72" s="16"/>
      <c r="QSQ72" s="16"/>
      <c r="QSR72" s="67"/>
      <c r="QSS72" s="18"/>
      <c r="QST72" s="91"/>
      <c r="QSU72" s="18"/>
      <c r="QSV72" s="91"/>
      <c r="QSW72" s="18"/>
      <c r="QSX72" s="153"/>
      <c r="QSY72" s="150"/>
      <c r="QSZ72" s="150"/>
      <c r="QTA72" s="150"/>
      <c r="QTB72" s="150"/>
      <c r="QTC72" s="150"/>
      <c r="QTD72" s="150"/>
      <c r="QTE72" s="14"/>
      <c r="QTF72" s="16"/>
      <c r="QTG72" s="16"/>
      <c r="QTH72" s="67"/>
      <c r="QTI72" s="18"/>
      <c r="QTJ72" s="91"/>
      <c r="QTK72" s="18"/>
      <c r="QTL72" s="91"/>
      <c r="QTM72" s="18"/>
      <c r="QTN72" s="153"/>
      <c r="QTO72" s="150"/>
      <c r="QTP72" s="150"/>
      <c r="QTQ72" s="150"/>
      <c r="QTR72" s="150"/>
      <c r="QTS72" s="150"/>
      <c r="QTT72" s="150"/>
      <c r="QTU72" s="14"/>
      <c r="QTV72" s="16"/>
      <c r="QTW72" s="16"/>
      <c r="QTX72" s="67"/>
      <c r="QTY72" s="18"/>
      <c r="QTZ72" s="91"/>
      <c r="QUA72" s="18"/>
      <c r="QUB72" s="91"/>
      <c r="QUC72" s="18"/>
      <c r="QUD72" s="153"/>
      <c r="QUE72" s="150"/>
      <c r="QUF72" s="150"/>
      <c r="QUG72" s="150"/>
      <c r="QUH72" s="150"/>
      <c r="QUI72" s="150"/>
      <c r="QUJ72" s="150"/>
      <c r="QUK72" s="14"/>
      <c r="QUL72" s="16"/>
      <c r="QUM72" s="16"/>
      <c r="QUN72" s="67"/>
      <c r="QUO72" s="18"/>
      <c r="QUP72" s="91"/>
      <c r="QUQ72" s="18"/>
      <c r="QUR72" s="91"/>
      <c r="QUS72" s="18"/>
      <c r="QUT72" s="153"/>
      <c r="QUU72" s="150"/>
      <c r="QUV72" s="150"/>
      <c r="QUW72" s="150"/>
      <c r="QUX72" s="150"/>
      <c r="QUY72" s="150"/>
      <c r="QUZ72" s="150"/>
      <c r="QVA72" s="14"/>
      <c r="QVB72" s="16"/>
      <c r="QVC72" s="16"/>
      <c r="QVD72" s="67"/>
      <c r="QVE72" s="18"/>
      <c r="QVF72" s="91"/>
      <c r="QVG72" s="18"/>
      <c r="QVH72" s="91"/>
      <c r="QVI72" s="18"/>
      <c r="QVJ72" s="153"/>
      <c r="QVK72" s="150"/>
      <c r="QVL72" s="150"/>
      <c r="QVM72" s="150"/>
      <c r="QVN72" s="150"/>
      <c r="QVO72" s="150"/>
      <c r="QVP72" s="150"/>
      <c r="QVQ72" s="14"/>
      <c r="QVR72" s="16"/>
      <c r="QVS72" s="16"/>
      <c r="QVT72" s="67"/>
      <c r="QVU72" s="18"/>
      <c r="QVV72" s="91"/>
      <c r="QVW72" s="18"/>
      <c r="QVX72" s="91"/>
      <c r="QVY72" s="18"/>
      <c r="QVZ72" s="153"/>
      <c r="QWA72" s="150"/>
      <c r="QWB72" s="150"/>
      <c r="QWC72" s="150"/>
      <c r="QWD72" s="150"/>
      <c r="QWE72" s="150"/>
      <c r="QWF72" s="150"/>
      <c r="QWG72" s="14"/>
      <c r="QWH72" s="16"/>
      <c r="QWI72" s="16"/>
      <c r="QWJ72" s="67"/>
      <c r="QWK72" s="18"/>
      <c r="QWL72" s="91"/>
      <c r="QWM72" s="18"/>
      <c r="QWN72" s="91"/>
      <c r="QWO72" s="18"/>
      <c r="QWP72" s="153"/>
      <c r="QWQ72" s="150"/>
      <c r="QWR72" s="150"/>
      <c r="QWS72" s="150"/>
      <c r="QWT72" s="150"/>
      <c r="QWU72" s="150"/>
      <c r="QWV72" s="150"/>
      <c r="QWW72" s="14"/>
      <c r="QWX72" s="16"/>
      <c r="QWY72" s="16"/>
      <c r="QWZ72" s="67"/>
      <c r="QXA72" s="18"/>
      <c r="QXB72" s="91"/>
      <c r="QXC72" s="18"/>
      <c r="QXD72" s="91"/>
      <c r="QXE72" s="18"/>
      <c r="QXF72" s="153"/>
      <c r="QXG72" s="150"/>
      <c r="QXH72" s="150"/>
      <c r="QXI72" s="150"/>
      <c r="QXJ72" s="150"/>
      <c r="QXK72" s="150"/>
      <c r="QXL72" s="150"/>
      <c r="QXM72" s="14"/>
      <c r="QXN72" s="16"/>
      <c r="QXO72" s="16"/>
      <c r="QXP72" s="67"/>
      <c r="QXQ72" s="18"/>
      <c r="QXR72" s="91"/>
      <c r="QXS72" s="18"/>
      <c r="QXT72" s="91"/>
      <c r="QXU72" s="18"/>
      <c r="QXV72" s="153"/>
      <c r="QXW72" s="150"/>
      <c r="QXX72" s="150"/>
      <c r="QXY72" s="150"/>
      <c r="QXZ72" s="150"/>
      <c r="QYA72" s="150"/>
      <c r="QYB72" s="150"/>
      <c r="QYC72" s="14"/>
      <c r="QYD72" s="16"/>
      <c r="QYE72" s="16"/>
      <c r="QYF72" s="67"/>
      <c r="QYG72" s="18"/>
      <c r="QYH72" s="91"/>
      <c r="QYI72" s="18"/>
      <c r="QYJ72" s="91"/>
      <c r="QYK72" s="18"/>
      <c r="QYL72" s="153"/>
      <c r="QYM72" s="150"/>
      <c r="QYN72" s="150"/>
      <c r="QYO72" s="150"/>
      <c r="QYP72" s="150"/>
      <c r="QYQ72" s="150"/>
      <c r="QYR72" s="150"/>
      <c r="QYS72" s="14"/>
      <c r="QYT72" s="16"/>
      <c r="QYU72" s="16"/>
      <c r="QYV72" s="67"/>
      <c r="QYW72" s="18"/>
      <c r="QYX72" s="91"/>
      <c r="QYY72" s="18"/>
      <c r="QYZ72" s="91"/>
      <c r="QZA72" s="18"/>
      <c r="QZB72" s="153"/>
      <c r="QZC72" s="150"/>
      <c r="QZD72" s="150"/>
      <c r="QZE72" s="150"/>
      <c r="QZF72" s="150"/>
      <c r="QZG72" s="150"/>
      <c r="QZH72" s="150"/>
      <c r="QZI72" s="14"/>
      <c r="QZJ72" s="16"/>
      <c r="QZK72" s="16"/>
      <c r="QZL72" s="67"/>
      <c r="QZM72" s="18"/>
      <c r="QZN72" s="91"/>
      <c r="QZO72" s="18"/>
      <c r="QZP72" s="91"/>
      <c r="QZQ72" s="18"/>
      <c r="QZR72" s="153"/>
      <c r="QZS72" s="150"/>
      <c r="QZT72" s="150"/>
      <c r="QZU72" s="150"/>
      <c r="QZV72" s="150"/>
      <c r="QZW72" s="150"/>
      <c r="QZX72" s="150"/>
      <c r="QZY72" s="14"/>
      <c r="QZZ72" s="16"/>
      <c r="RAA72" s="16"/>
      <c r="RAB72" s="67"/>
      <c r="RAC72" s="18"/>
      <c r="RAD72" s="91"/>
      <c r="RAE72" s="18"/>
      <c r="RAF72" s="91"/>
      <c r="RAG72" s="18"/>
      <c r="RAH72" s="153"/>
      <c r="RAI72" s="150"/>
      <c r="RAJ72" s="150"/>
      <c r="RAK72" s="150"/>
      <c r="RAL72" s="150"/>
      <c r="RAM72" s="150"/>
      <c r="RAN72" s="150"/>
      <c r="RAO72" s="14"/>
      <c r="RAP72" s="16"/>
      <c r="RAQ72" s="16"/>
      <c r="RAR72" s="67"/>
      <c r="RAS72" s="18"/>
      <c r="RAT72" s="91"/>
      <c r="RAU72" s="18"/>
      <c r="RAV72" s="91"/>
      <c r="RAW72" s="18"/>
      <c r="RAX72" s="153"/>
      <c r="RAY72" s="150"/>
      <c r="RAZ72" s="150"/>
      <c r="RBA72" s="150"/>
      <c r="RBB72" s="150"/>
      <c r="RBC72" s="150"/>
      <c r="RBD72" s="150"/>
      <c r="RBE72" s="14"/>
      <c r="RBF72" s="16"/>
      <c r="RBG72" s="16"/>
      <c r="RBH72" s="67"/>
      <c r="RBI72" s="18"/>
      <c r="RBJ72" s="91"/>
      <c r="RBK72" s="18"/>
      <c r="RBL72" s="91"/>
      <c r="RBM72" s="18"/>
      <c r="RBN72" s="153"/>
      <c r="RBO72" s="150"/>
      <c r="RBP72" s="150"/>
      <c r="RBQ72" s="150"/>
      <c r="RBR72" s="150"/>
      <c r="RBS72" s="150"/>
      <c r="RBT72" s="150"/>
      <c r="RBU72" s="14"/>
      <c r="RBV72" s="16"/>
      <c r="RBW72" s="16"/>
      <c r="RBX72" s="67"/>
      <c r="RBY72" s="18"/>
      <c r="RBZ72" s="91"/>
      <c r="RCA72" s="18"/>
      <c r="RCB72" s="91"/>
      <c r="RCC72" s="18"/>
      <c r="RCD72" s="153"/>
      <c r="RCE72" s="150"/>
      <c r="RCF72" s="150"/>
      <c r="RCG72" s="150"/>
      <c r="RCH72" s="150"/>
      <c r="RCI72" s="150"/>
      <c r="RCJ72" s="150"/>
      <c r="RCK72" s="14"/>
      <c r="RCL72" s="16"/>
      <c r="RCM72" s="16"/>
      <c r="RCN72" s="67"/>
      <c r="RCO72" s="18"/>
      <c r="RCP72" s="91"/>
      <c r="RCQ72" s="18"/>
      <c r="RCR72" s="91"/>
      <c r="RCS72" s="18"/>
      <c r="RCT72" s="153"/>
      <c r="RCU72" s="150"/>
      <c r="RCV72" s="150"/>
      <c r="RCW72" s="150"/>
      <c r="RCX72" s="150"/>
      <c r="RCY72" s="150"/>
      <c r="RCZ72" s="150"/>
      <c r="RDA72" s="14"/>
      <c r="RDB72" s="16"/>
      <c r="RDC72" s="16"/>
      <c r="RDD72" s="67"/>
      <c r="RDE72" s="18"/>
      <c r="RDF72" s="91"/>
      <c r="RDG72" s="18"/>
      <c r="RDH72" s="91"/>
      <c r="RDI72" s="18"/>
      <c r="RDJ72" s="153"/>
      <c r="RDK72" s="150"/>
      <c r="RDL72" s="150"/>
      <c r="RDM72" s="150"/>
      <c r="RDN72" s="150"/>
      <c r="RDO72" s="150"/>
      <c r="RDP72" s="150"/>
      <c r="RDQ72" s="14"/>
      <c r="RDR72" s="16"/>
      <c r="RDS72" s="16"/>
      <c r="RDT72" s="67"/>
      <c r="RDU72" s="18"/>
      <c r="RDV72" s="91"/>
      <c r="RDW72" s="18"/>
      <c r="RDX72" s="91"/>
      <c r="RDY72" s="18"/>
      <c r="RDZ72" s="153"/>
      <c r="REA72" s="150"/>
      <c r="REB72" s="150"/>
      <c r="REC72" s="150"/>
      <c r="RED72" s="150"/>
      <c r="REE72" s="150"/>
      <c r="REF72" s="150"/>
      <c r="REG72" s="14"/>
      <c r="REH72" s="16"/>
      <c r="REI72" s="16"/>
      <c r="REJ72" s="67"/>
      <c r="REK72" s="18"/>
      <c r="REL72" s="91"/>
      <c r="REM72" s="18"/>
      <c r="REN72" s="91"/>
      <c r="REO72" s="18"/>
      <c r="REP72" s="153"/>
      <c r="REQ72" s="150"/>
      <c r="RER72" s="150"/>
      <c r="RES72" s="150"/>
      <c r="RET72" s="150"/>
      <c r="REU72" s="150"/>
      <c r="REV72" s="150"/>
      <c r="REW72" s="14"/>
      <c r="REX72" s="16"/>
      <c r="REY72" s="16"/>
      <c r="REZ72" s="67"/>
      <c r="RFA72" s="18"/>
      <c r="RFB72" s="91"/>
      <c r="RFC72" s="18"/>
      <c r="RFD72" s="91"/>
      <c r="RFE72" s="18"/>
      <c r="RFF72" s="153"/>
      <c r="RFG72" s="150"/>
      <c r="RFH72" s="150"/>
      <c r="RFI72" s="150"/>
      <c r="RFJ72" s="150"/>
      <c r="RFK72" s="150"/>
      <c r="RFL72" s="150"/>
      <c r="RFM72" s="14"/>
      <c r="RFN72" s="16"/>
      <c r="RFO72" s="16"/>
      <c r="RFP72" s="67"/>
      <c r="RFQ72" s="18"/>
      <c r="RFR72" s="91"/>
      <c r="RFS72" s="18"/>
      <c r="RFT72" s="91"/>
      <c r="RFU72" s="18"/>
      <c r="RFV72" s="153"/>
      <c r="RFW72" s="150"/>
      <c r="RFX72" s="150"/>
      <c r="RFY72" s="150"/>
      <c r="RFZ72" s="150"/>
      <c r="RGA72" s="150"/>
      <c r="RGB72" s="150"/>
      <c r="RGC72" s="14"/>
      <c r="RGD72" s="16"/>
      <c r="RGE72" s="16"/>
      <c r="RGF72" s="67"/>
      <c r="RGG72" s="18"/>
      <c r="RGH72" s="91"/>
      <c r="RGI72" s="18"/>
      <c r="RGJ72" s="91"/>
      <c r="RGK72" s="18"/>
      <c r="RGL72" s="153"/>
      <c r="RGM72" s="150"/>
      <c r="RGN72" s="150"/>
      <c r="RGO72" s="150"/>
      <c r="RGP72" s="150"/>
      <c r="RGQ72" s="150"/>
      <c r="RGR72" s="150"/>
      <c r="RGS72" s="14"/>
      <c r="RGT72" s="16"/>
      <c r="RGU72" s="16"/>
      <c r="RGV72" s="67"/>
      <c r="RGW72" s="18"/>
      <c r="RGX72" s="91"/>
      <c r="RGY72" s="18"/>
      <c r="RGZ72" s="91"/>
      <c r="RHA72" s="18"/>
      <c r="RHB72" s="153"/>
      <c r="RHC72" s="150"/>
      <c r="RHD72" s="150"/>
      <c r="RHE72" s="150"/>
      <c r="RHF72" s="150"/>
      <c r="RHG72" s="150"/>
      <c r="RHH72" s="150"/>
      <c r="RHI72" s="14"/>
      <c r="RHJ72" s="16"/>
      <c r="RHK72" s="16"/>
      <c r="RHL72" s="67"/>
      <c r="RHM72" s="18"/>
      <c r="RHN72" s="91"/>
      <c r="RHO72" s="18"/>
      <c r="RHP72" s="91"/>
      <c r="RHQ72" s="18"/>
      <c r="RHR72" s="153"/>
      <c r="RHS72" s="150"/>
      <c r="RHT72" s="150"/>
      <c r="RHU72" s="150"/>
      <c r="RHV72" s="150"/>
      <c r="RHW72" s="150"/>
      <c r="RHX72" s="150"/>
      <c r="RHY72" s="14"/>
      <c r="RHZ72" s="16"/>
      <c r="RIA72" s="16"/>
      <c r="RIB72" s="67"/>
      <c r="RIC72" s="18"/>
      <c r="RID72" s="91"/>
      <c r="RIE72" s="18"/>
      <c r="RIF72" s="91"/>
      <c r="RIG72" s="18"/>
      <c r="RIH72" s="153"/>
      <c r="RII72" s="150"/>
      <c r="RIJ72" s="150"/>
      <c r="RIK72" s="150"/>
      <c r="RIL72" s="150"/>
      <c r="RIM72" s="150"/>
      <c r="RIN72" s="150"/>
      <c r="RIO72" s="14"/>
      <c r="RIP72" s="16"/>
      <c r="RIQ72" s="16"/>
      <c r="RIR72" s="67"/>
      <c r="RIS72" s="18"/>
      <c r="RIT72" s="91"/>
      <c r="RIU72" s="18"/>
      <c r="RIV72" s="91"/>
      <c r="RIW72" s="18"/>
      <c r="RIX72" s="153"/>
      <c r="RIY72" s="150"/>
      <c r="RIZ72" s="150"/>
      <c r="RJA72" s="150"/>
      <c r="RJB72" s="150"/>
      <c r="RJC72" s="150"/>
      <c r="RJD72" s="150"/>
      <c r="RJE72" s="14"/>
      <c r="RJF72" s="16"/>
      <c r="RJG72" s="16"/>
      <c r="RJH72" s="67"/>
      <c r="RJI72" s="18"/>
      <c r="RJJ72" s="91"/>
      <c r="RJK72" s="18"/>
      <c r="RJL72" s="91"/>
      <c r="RJM72" s="18"/>
      <c r="RJN72" s="153"/>
      <c r="RJO72" s="150"/>
      <c r="RJP72" s="150"/>
      <c r="RJQ72" s="150"/>
      <c r="RJR72" s="150"/>
      <c r="RJS72" s="150"/>
      <c r="RJT72" s="150"/>
      <c r="RJU72" s="14"/>
      <c r="RJV72" s="16"/>
      <c r="RJW72" s="16"/>
      <c r="RJX72" s="67"/>
      <c r="RJY72" s="18"/>
      <c r="RJZ72" s="91"/>
      <c r="RKA72" s="18"/>
      <c r="RKB72" s="91"/>
      <c r="RKC72" s="18"/>
      <c r="RKD72" s="153"/>
      <c r="RKE72" s="150"/>
      <c r="RKF72" s="150"/>
      <c r="RKG72" s="150"/>
      <c r="RKH72" s="150"/>
      <c r="RKI72" s="150"/>
      <c r="RKJ72" s="150"/>
      <c r="RKK72" s="14"/>
      <c r="RKL72" s="16"/>
      <c r="RKM72" s="16"/>
      <c r="RKN72" s="67"/>
      <c r="RKO72" s="18"/>
      <c r="RKP72" s="91"/>
      <c r="RKQ72" s="18"/>
      <c r="RKR72" s="91"/>
      <c r="RKS72" s="18"/>
      <c r="RKT72" s="153"/>
      <c r="RKU72" s="150"/>
      <c r="RKV72" s="150"/>
      <c r="RKW72" s="150"/>
      <c r="RKX72" s="150"/>
      <c r="RKY72" s="150"/>
      <c r="RKZ72" s="150"/>
      <c r="RLA72" s="14"/>
      <c r="RLB72" s="16"/>
      <c r="RLC72" s="16"/>
      <c r="RLD72" s="67"/>
      <c r="RLE72" s="18"/>
      <c r="RLF72" s="91"/>
      <c r="RLG72" s="18"/>
      <c r="RLH72" s="91"/>
      <c r="RLI72" s="18"/>
      <c r="RLJ72" s="153"/>
      <c r="RLK72" s="150"/>
      <c r="RLL72" s="150"/>
      <c r="RLM72" s="150"/>
      <c r="RLN72" s="150"/>
      <c r="RLO72" s="150"/>
      <c r="RLP72" s="150"/>
      <c r="RLQ72" s="14"/>
      <c r="RLR72" s="16"/>
      <c r="RLS72" s="16"/>
      <c r="RLT72" s="67"/>
      <c r="RLU72" s="18"/>
      <c r="RLV72" s="91"/>
      <c r="RLW72" s="18"/>
      <c r="RLX72" s="91"/>
      <c r="RLY72" s="18"/>
      <c r="RLZ72" s="153"/>
      <c r="RMA72" s="150"/>
      <c r="RMB72" s="150"/>
      <c r="RMC72" s="150"/>
      <c r="RMD72" s="150"/>
      <c r="RME72" s="150"/>
      <c r="RMF72" s="150"/>
      <c r="RMG72" s="14"/>
      <c r="RMH72" s="16"/>
      <c r="RMI72" s="16"/>
      <c r="RMJ72" s="67"/>
      <c r="RMK72" s="18"/>
      <c r="RML72" s="91"/>
      <c r="RMM72" s="18"/>
      <c r="RMN72" s="91"/>
      <c r="RMO72" s="18"/>
      <c r="RMP72" s="153"/>
      <c r="RMQ72" s="150"/>
      <c r="RMR72" s="150"/>
      <c r="RMS72" s="150"/>
      <c r="RMT72" s="150"/>
      <c r="RMU72" s="150"/>
      <c r="RMV72" s="150"/>
      <c r="RMW72" s="14"/>
      <c r="RMX72" s="16"/>
      <c r="RMY72" s="16"/>
      <c r="RMZ72" s="67"/>
      <c r="RNA72" s="18"/>
      <c r="RNB72" s="91"/>
      <c r="RNC72" s="18"/>
      <c r="RND72" s="91"/>
      <c r="RNE72" s="18"/>
      <c r="RNF72" s="153"/>
      <c r="RNG72" s="150"/>
      <c r="RNH72" s="150"/>
      <c r="RNI72" s="150"/>
      <c r="RNJ72" s="150"/>
      <c r="RNK72" s="150"/>
      <c r="RNL72" s="150"/>
      <c r="RNM72" s="14"/>
      <c r="RNN72" s="16"/>
      <c r="RNO72" s="16"/>
      <c r="RNP72" s="67"/>
      <c r="RNQ72" s="18"/>
      <c r="RNR72" s="91"/>
      <c r="RNS72" s="18"/>
      <c r="RNT72" s="91"/>
      <c r="RNU72" s="18"/>
      <c r="RNV72" s="153"/>
      <c r="RNW72" s="150"/>
      <c r="RNX72" s="150"/>
      <c r="RNY72" s="150"/>
      <c r="RNZ72" s="150"/>
      <c r="ROA72" s="150"/>
      <c r="ROB72" s="150"/>
      <c r="ROC72" s="14"/>
      <c r="ROD72" s="16"/>
      <c r="ROE72" s="16"/>
      <c r="ROF72" s="67"/>
      <c r="ROG72" s="18"/>
      <c r="ROH72" s="91"/>
      <c r="ROI72" s="18"/>
      <c r="ROJ72" s="91"/>
      <c r="ROK72" s="18"/>
      <c r="ROL72" s="153"/>
      <c r="ROM72" s="150"/>
      <c r="RON72" s="150"/>
      <c r="ROO72" s="150"/>
      <c r="ROP72" s="150"/>
      <c r="ROQ72" s="150"/>
      <c r="ROR72" s="150"/>
      <c r="ROS72" s="14"/>
      <c r="ROT72" s="16"/>
      <c r="ROU72" s="16"/>
      <c r="ROV72" s="67"/>
      <c r="ROW72" s="18"/>
      <c r="ROX72" s="91"/>
      <c r="ROY72" s="18"/>
      <c r="ROZ72" s="91"/>
      <c r="RPA72" s="18"/>
      <c r="RPB72" s="153"/>
      <c r="RPC72" s="150"/>
      <c r="RPD72" s="150"/>
      <c r="RPE72" s="150"/>
      <c r="RPF72" s="150"/>
      <c r="RPG72" s="150"/>
      <c r="RPH72" s="150"/>
      <c r="RPI72" s="14"/>
      <c r="RPJ72" s="16"/>
      <c r="RPK72" s="16"/>
      <c r="RPL72" s="67"/>
      <c r="RPM72" s="18"/>
      <c r="RPN72" s="91"/>
      <c r="RPO72" s="18"/>
      <c r="RPP72" s="91"/>
      <c r="RPQ72" s="18"/>
      <c r="RPR72" s="153"/>
      <c r="RPS72" s="150"/>
      <c r="RPT72" s="150"/>
      <c r="RPU72" s="150"/>
      <c r="RPV72" s="150"/>
      <c r="RPW72" s="150"/>
      <c r="RPX72" s="150"/>
      <c r="RPY72" s="14"/>
      <c r="RPZ72" s="16"/>
      <c r="RQA72" s="16"/>
      <c r="RQB72" s="67"/>
      <c r="RQC72" s="18"/>
      <c r="RQD72" s="91"/>
      <c r="RQE72" s="18"/>
      <c r="RQF72" s="91"/>
      <c r="RQG72" s="18"/>
      <c r="RQH72" s="153"/>
      <c r="RQI72" s="150"/>
      <c r="RQJ72" s="150"/>
      <c r="RQK72" s="150"/>
      <c r="RQL72" s="150"/>
      <c r="RQM72" s="150"/>
      <c r="RQN72" s="150"/>
      <c r="RQO72" s="14"/>
      <c r="RQP72" s="16"/>
      <c r="RQQ72" s="16"/>
      <c r="RQR72" s="67"/>
      <c r="RQS72" s="18"/>
      <c r="RQT72" s="91"/>
      <c r="RQU72" s="18"/>
      <c r="RQV72" s="91"/>
      <c r="RQW72" s="18"/>
      <c r="RQX72" s="153"/>
      <c r="RQY72" s="150"/>
      <c r="RQZ72" s="150"/>
      <c r="RRA72" s="150"/>
      <c r="RRB72" s="150"/>
      <c r="RRC72" s="150"/>
      <c r="RRD72" s="150"/>
      <c r="RRE72" s="14"/>
      <c r="RRF72" s="16"/>
      <c r="RRG72" s="16"/>
      <c r="RRH72" s="67"/>
      <c r="RRI72" s="18"/>
      <c r="RRJ72" s="91"/>
      <c r="RRK72" s="18"/>
      <c r="RRL72" s="91"/>
      <c r="RRM72" s="18"/>
      <c r="RRN72" s="153"/>
      <c r="RRO72" s="150"/>
      <c r="RRP72" s="150"/>
      <c r="RRQ72" s="150"/>
      <c r="RRR72" s="150"/>
      <c r="RRS72" s="150"/>
      <c r="RRT72" s="150"/>
      <c r="RRU72" s="14"/>
      <c r="RRV72" s="16"/>
      <c r="RRW72" s="16"/>
      <c r="RRX72" s="67"/>
      <c r="RRY72" s="18"/>
      <c r="RRZ72" s="91"/>
      <c r="RSA72" s="18"/>
      <c r="RSB72" s="91"/>
      <c r="RSC72" s="18"/>
      <c r="RSD72" s="153"/>
      <c r="RSE72" s="150"/>
      <c r="RSF72" s="150"/>
      <c r="RSG72" s="150"/>
      <c r="RSH72" s="150"/>
      <c r="RSI72" s="150"/>
      <c r="RSJ72" s="150"/>
      <c r="RSK72" s="14"/>
      <c r="RSL72" s="16"/>
      <c r="RSM72" s="16"/>
      <c r="RSN72" s="67"/>
      <c r="RSO72" s="18"/>
      <c r="RSP72" s="91"/>
      <c r="RSQ72" s="18"/>
      <c r="RSR72" s="91"/>
      <c r="RSS72" s="18"/>
      <c r="RST72" s="153"/>
      <c r="RSU72" s="150"/>
      <c r="RSV72" s="150"/>
      <c r="RSW72" s="150"/>
      <c r="RSX72" s="150"/>
      <c r="RSY72" s="150"/>
      <c r="RSZ72" s="150"/>
      <c r="RTA72" s="14"/>
      <c r="RTB72" s="16"/>
      <c r="RTC72" s="16"/>
      <c r="RTD72" s="67"/>
      <c r="RTE72" s="18"/>
      <c r="RTF72" s="91"/>
      <c r="RTG72" s="18"/>
      <c r="RTH72" s="91"/>
      <c r="RTI72" s="18"/>
      <c r="RTJ72" s="153"/>
      <c r="RTK72" s="150"/>
      <c r="RTL72" s="150"/>
      <c r="RTM72" s="150"/>
      <c r="RTN72" s="150"/>
      <c r="RTO72" s="150"/>
      <c r="RTP72" s="150"/>
      <c r="RTQ72" s="14"/>
      <c r="RTR72" s="16"/>
      <c r="RTS72" s="16"/>
      <c r="RTT72" s="67"/>
      <c r="RTU72" s="18"/>
      <c r="RTV72" s="91"/>
      <c r="RTW72" s="18"/>
      <c r="RTX72" s="91"/>
      <c r="RTY72" s="18"/>
      <c r="RTZ72" s="153"/>
      <c r="RUA72" s="150"/>
      <c r="RUB72" s="150"/>
      <c r="RUC72" s="150"/>
      <c r="RUD72" s="150"/>
      <c r="RUE72" s="150"/>
      <c r="RUF72" s="150"/>
      <c r="RUG72" s="14"/>
      <c r="RUH72" s="16"/>
      <c r="RUI72" s="16"/>
      <c r="RUJ72" s="67"/>
      <c r="RUK72" s="18"/>
      <c r="RUL72" s="91"/>
      <c r="RUM72" s="18"/>
      <c r="RUN72" s="91"/>
      <c r="RUO72" s="18"/>
      <c r="RUP72" s="153"/>
      <c r="RUQ72" s="150"/>
      <c r="RUR72" s="150"/>
      <c r="RUS72" s="150"/>
      <c r="RUT72" s="150"/>
      <c r="RUU72" s="150"/>
      <c r="RUV72" s="150"/>
      <c r="RUW72" s="14"/>
      <c r="RUX72" s="16"/>
      <c r="RUY72" s="16"/>
      <c r="RUZ72" s="67"/>
      <c r="RVA72" s="18"/>
      <c r="RVB72" s="91"/>
      <c r="RVC72" s="18"/>
      <c r="RVD72" s="91"/>
      <c r="RVE72" s="18"/>
      <c r="RVF72" s="153"/>
      <c r="RVG72" s="150"/>
      <c r="RVH72" s="150"/>
      <c r="RVI72" s="150"/>
      <c r="RVJ72" s="150"/>
      <c r="RVK72" s="150"/>
      <c r="RVL72" s="150"/>
      <c r="RVM72" s="14"/>
      <c r="RVN72" s="16"/>
      <c r="RVO72" s="16"/>
      <c r="RVP72" s="67"/>
      <c r="RVQ72" s="18"/>
      <c r="RVR72" s="91"/>
      <c r="RVS72" s="18"/>
      <c r="RVT72" s="91"/>
      <c r="RVU72" s="18"/>
      <c r="RVV72" s="153"/>
      <c r="RVW72" s="150"/>
      <c r="RVX72" s="150"/>
      <c r="RVY72" s="150"/>
      <c r="RVZ72" s="150"/>
      <c r="RWA72" s="150"/>
      <c r="RWB72" s="150"/>
      <c r="RWC72" s="14"/>
      <c r="RWD72" s="16"/>
      <c r="RWE72" s="16"/>
      <c r="RWF72" s="67"/>
      <c r="RWG72" s="18"/>
      <c r="RWH72" s="91"/>
      <c r="RWI72" s="18"/>
      <c r="RWJ72" s="91"/>
      <c r="RWK72" s="18"/>
      <c r="RWL72" s="153"/>
      <c r="RWM72" s="150"/>
      <c r="RWN72" s="150"/>
      <c r="RWO72" s="150"/>
      <c r="RWP72" s="150"/>
      <c r="RWQ72" s="150"/>
      <c r="RWR72" s="150"/>
      <c r="RWS72" s="14"/>
      <c r="RWT72" s="16"/>
      <c r="RWU72" s="16"/>
      <c r="RWV72" s="67"/>
      <c r="RWW72" s="18"/>
      <c r="RWX72" s="91"/>
      <c r="RWY72" s="18"/>
      <c r="RWZ72" s="91"/>
      <c r="RXA72" s="18"/>
      <c r="RXB72" s="153"/>
      <c r="RXC72" s="150"/>
      <c r="RXD72" s="150"/>
      <c r="RXE72" s="150"/>
      <c r="RXF72" s="150"/>
      <c r="RXG72" s="150"/>
      <c r="RXH72" s="150"/>
      <c r="RXI72" s="14"/>
      <c r="RXJ72" s="16"/>
      <c r="RXK72" s="16"/>
      <c r="RXL72" s="67"/>
      <c r="RXM72" s="18"/>
      <c r="RXN72" s="91"/>
      <c r="RXO72" s="18"/>
      <c r="RXP72" s="91"/>
      <c r="RXQ72" s="18"/>
      <c r="RXR72" s="153"/>
      <c r="RXS72" s="150"/>
      <c r="RXT72" s="150"/>
      <c r="RXU72" s="150"/>
      <c r="RXV72" s="150"/>
      <c r="RXW72" s="150"/>
      <c r="RXX72" s="150"/>
      <c r="RXY72" s="14"/>
      <c r="RXZ72" s="16"/>
      <c r="RYA72" s="16"/>
      <c r="RYB72" s="67"/>
      <c r="RYC72" s="18"/>
      <c r="RYD72" s="91"/>
      <c r="RYE72" s="18"/>
      <c r="RYF72" s="91"/>
      <c r="RYG72" s="18"/>
      <c r="RYH72" s="153"/>
      <c r="RYI72" s="150"/>
      <c r="RYJ72" s="150"/>
      <c r="RYK72" s="150"/>
      <c r="RYL72" s="150"/>
      <c r="RYM72" s="150"/>
      <c r="RYN72" s="150"/>
      <c r="RYO72" s="14"/>
      <c r="RYP72" s="16"/>
      <c r="RYQ72" s="16"/>
      <c r="RYR72" s="67"/>
      <c r="RYS72" s="18"/>
      <c r="RYT72" s="91"/>
      <c r="RYU72" s="18"/>
      <c r="RYV72" s="91"/>
      <c r="RYW72" s="18"/>
      <c r="RYX72" s="153"/>
      <c r="RYY72" s="150"/>
      <c r="RYZ72" s="150"/>
      <c r="RZA72" s="150"/>
      <c r="RZB72" s="150"/>
      <c r="RZC72" s="150"/>
      <c r="RZD72" s="150"/>
      <c r="RZE72" s="14"/>
      <c r="RZF72" s="16"/>
      <c r="RZG72" s="16"/>
      <c r="RZH72" s="67"/>
      <c r="RZI72" s="18"/>
      <c r="RZJ72" s="91"/>
      <c r="RZK72" s="18"/>
      <c r="RZL72" s="91"/>
      <c r="RZM72" s="18"/>
      <c r="RZN72" s="153"/>
      <c r="RZO72" s="150"/>
      <c r="RZP72" s="150"/>
      <c r="RZQ72" s="150"/>
      <c r="RZR72" s="150"/>
      <c r="RZS72" s="150"/>
      <c r="RZT72" s="150"/>
      <c r="RZU72" s="14"/>
      <c r="RZV72" s="16"/>
      <c r="RZW72" s="16"/>
      <c r="RZX72" s="67"/>
      <c r="RZY72" s="18"/>
      <c r="RZZ72" s="91"/>
      <c r="SAA72" s="18"/>
      <c r="SAB72" s="91"/>
      <c r="SAC72" s="18"/>
      <c r="SAD72" s="153"/>
      <c r="SAE72" s="150"/>
      <c r="SAF72" s="150"/>
      <c r="SAG72" s="150"/>
      <c r="SAH72" s="150"/>
      <c r="SAI72" s="150"/>
      <c r="SAJ72" s="150"/>
      <c r="SAK72" s="14"/>
      <c r="SAL72" s="16"/>
      <c r="SAM72" s="16"/>
      <c r="SAN72" s="67"/>
      <c r="SAO72" s="18"/>
      <c r="SAP72" s="91"/>
      <c r="SAQ72" s="18"/>
      <c r="SAR72" s="91"/>
      <c r="SAS72" s="18"/>
      <c r="SAT72" s="153"/>
      <c r="SAU72" s="150"/>
      <c r="SAV72" s="150"/>
      <c r="SAW72" s="150"/>
      <c r="SAX72" s="150"/>
      <c r="SAY72" s="150"/>
      <c r="SAZ72" s="150"/>
      <c r="SBA72" s="14"/>
      <c r="SBB72" s="16"/>
      <c r="SBC72" s="16"/>
      <c r="SBD72" s="67"/>
      <c r="SBE72" s="18"/>
      <c r="SBF72" s="91"/>
      <c r="SBG72" s="18"/>
      <c r="SBH72" s="91"/>
      <c r="SBI72" s="18"/>
      <c r="SBJ72" s="153"/>
      <c r="SBK72" s="150"/>
      <c r="SBL72" s="150"/>
      <c r="SBM72" s="150"/>
      <c r="SBN72" s="150"/>
      <c r="SBO72" s="150"/>
      <c r="SBP72" s="150"/>
      <c r="SBQ72" s="14"/>
      <c r="SBR72" s="16"/>
      <c r="SBS72" s="16"/>
      <c r="SBT72" s="67"/>
      <c r="SBU72" s="18"/>
      <c r="SBV72" s="91"/>
      <c r="SBW72" s="18"/>
      <c r="SBX72" s="91"/>
      <c r="SBY72" s="18"/>
      <c r="SBZ72" s="153"/>
      <c r="SCA72" s="150"/>
      <c r="SCB72" s="150"/>
      <c r="SCC72" s="150"/>
      <c r="SCD72" s="150"/>
      <c r="SCE72" s="150"/>
      <c r="SCF72" s="150"/>
      <c r="SCG72" s="14"/>
      <c r="SCH72" s="16"/>
      <c r="SCI72" s="16"/>
      <c r="SCJ72" s="67"/>
      <c r="SCK72" s="18"/>
      <c r="SCL72" s="91"/>
      <c r="SCM72" s="18"/>
      <c r="SCN72" s="91"/>
      <c r="SCO72" s="18"/>
      <c r="SCP72" s="153"/>
      <c r="SCQ72" s="150"/>
      <c r="SCR72" s="150"/>
      <c r="SCS72" s="150"/>
      <c r="SCT72" s="150"/>
      <c r="SCU72" s="150"/>
      <c r="SCV72" s="150"/>
      <c r="SCW72" s="14"/>
      <c r="SCX72" s="16"/>
      <c r="SCY72" s="16"/>
      <c r="SCZ72" s="67"/>
      <c r="SDA72" s="18"/>
      <c r="SDB72" s="91"/>
      <c r="SDC72" s="18"/>
      <c r="SDD72" s="91"/>
      <c r="SDE72" s="18"/>
      <c r="SDF72" s="153"/>
      <c r="SDG72" s="150"/>
      <c r="SDH72" s="150"/>
      <c r="SDI72" s="150"/>
      <c r="SDJ72" s="150"/>
      <c r="SDK72" s="150"/>
      <c r="SDL72" s="150"/>
      <c r="SDM72" s="14"/>
      <c r="SDN72" s="16"/>
      <c r="SDO72" s="16"/>
      <c r="SDP72" s="67"/>
      <c r="SDQ72" s="18"/>
      <c r="SDR72" s="91"/>
      <c r="SDS72" s="18"/>
      <c r="SDT72" s="91"/>
      <c r="SDU72" s="18"/>
      <c r="SDV72" s="153"/>
      <c r="SDW72" s="150"/>
      <c r="SDX72" s="150"/>
      <c r="SDY72" s="150"/>
      <c r="SDZ72" s="150"/>
      <c r="SEA72" s="150"/>
      <c r="SEB72" s="150"/>
      <c r="SEC72" s="14"/>
      <c r="SED72" s="16"/>
      <c r="SEE72" s="16"/>
      <c r="SEF72" s="67"/>
      <c r="SEG72" s="18"/>
      <c r="SEH72" s="91"/>
      <c r="SEI72" s="18"/>
      <c r="SEJ72" s="91"/>
      <c r="SEK72" s="18"/>
      <c r="SEL72" s="153"/>
      <c r="SEM72" s="150"/>
      <c r="SEN72" s="150"/>
      <c r="SEO72" s="150"/>
      <c r="SEP72" s="150"/>
      <c r="SEQ72" s="150"/>
      <c r="SER72" s="150"/>
      <c r="SES72" s="14"/>
      <c r="SET72" s="16"/>
      <c r="SEU72" s="16"/>
      <c r="SEV72" s="67"/>
      <c r="SEW72" s="18"/>
      <c r="SEX72" s="91"/>
      <c r="SEY72" s="18"/>
      <c r="SEZ72" s="91"/>
      <c r="SFA72" s="18"/>
      <c r="SFB72" s="153"/>
      <c r="SFC72" s="150"/>
      <c r="SFD72" s="150"/>
      <c r="SFE72" s="150"/>
      <c r="SFF72" s="150"/>
      <c r="SFG72" s="150"/>
      <c r="SFH72" s="150"/>
      <c r="SFI72" s="14"/>
      <c r="SFJ72" s="16"/>
      <c r="SFK72" s="16"/>
      <c r="SFL72" s="67"/>
      <c r="SFM72" s="18"/>
      <c r="SFN72" s="91"/>
      <c r="SFO72" s="18"/>
      <c r="SFP72" s="91"/>
      <c r="SFQ72" s="18"/>
      <c r="SFR72" s="153"/>
      <c r="SFS72" s="150"/>
      <c r="SFT72" s="150"/>
      <c r="SFU72" s="150"/>
      <c r="SFV72" s="150"/>
      <c r="SFW72" s="150"/>
      <c r="SFX72" s="150"/>
      <c r="SFY72" s="14"/>
      <c r="SFZ72" s="16"/>
      <c r="SGA72" s="16"/>
      <c r="SGB72" s="67"/>
      <c r="SGC72" s="18"/>
      <c r="SGD72" s="91"/>
      <c r="SGE72" s="18"/>
      <c r="SGF72" s="91"/>
      <c r="SGG72" s="18"/>
      <c r="SGH72" s="153"/>
      <c r="SGI72" s="150"/>
      <c r="SGJ72" s="150"/>
      <c r="SGK72" s="150"/>
      <c r="SGL72" s="150"/>
      <c r="SGM72" s="150"/>
      <c r="SGN72" s="150"/>
      <c r="SGO72" s="14"/>
      <c r="SGP72" s="16"/>
      <c r="SGQ72" s="16"/>
      <c r="SGR72" s="67"/>
      <c r="SGS72" s="18"/>
      <c r="SGT72" s="91"/>
      <c r="SGU72" s="18"/>
      <c r="SGV72" s="91"/>
      <c r="SGW72" s="18"/>
      <c r="SGX72" s="153"/>
      <c r="SGY72" s="150"/>
      <c r="SGZ72" s="150"/>
      <c r="SHA72" s="150"/>
      <c r="SHB72" s="150"/>
      <c r="SHC72" s="150"/>
      <c r="SHD72" s="150"/>
      <c r="SHE72" s="14"/>
      <c r="SHF72" s="16"/>
      <c r="SHG72" s="16"/>
      <c r="SHH72" s="67"/>
      <c r="SHI72" s="18"/>
      <c r="SHJ72" s="91"/>
      <c r="SHK72" s="18"/>
      <c r="SHL72" s="91"/>
      <c r="SHM72" s="18"/>
      <c r="SHN72" s="153"/>
      <c r="SHO72" s="150"/>
      <c r="SHP72" s="150"/>
      <c r="SHQ72" s="150"/>
      <c r="SHR72" s="150"/>
      <c r="SHS72" s="150"/>
      <c r="SHT72" s="150"/>
      <c r="SHU72" s="14"/>
      <c r="SHV72" s="16"/>
      <c r="SHW72" s="16"/>
      <c r="SHX72" s="67"/>
      <c r="SHY72" s="18"/>
      <c r="SHZ72" s="91"/>
      <c r="SIA72" s="18"/>
      <c r="SIB72" s="91"/>
      <c r="SIC72" s="18"/>
      <c r="SID72" s="153"/>
      <c r="SIE72" s="150"/>
      <c r="SIF72" s="150"/>
      <c r="SIG72" s="150"/>
      <c r="SIH72" s="150"/>
      <c r="SII72" s="150"/>
      <c r="SIJ72" s="150"/>
      <c r="SIK72" s="14"/>
      <c r="SIL72" s="16"/>
      <c r="SIM72" s="16"/>
      <c r="SIN72" s="67"/>
      <c r="SIO72" s="18"/>
      <c r="SIP72" s="91"/>
      <c r="SIQ72" s="18"/>
      <c r="SIR72" s="91"/>
      <c r="SIS72" s="18"/>
      <c r="SIT72" s="153"/>
      <c r="SIU72" s="150"/>
      <c r="SIV72" s="150"/>
      <c r="SIW72" s="150"/>
      <c r="SIX72" s="150"/>
      <c r="SIY72" s="150"/>
      <c r="SIZ72" s="150"/>
      <c r="SJA72" s="14"/>
      <c r="SJB72" s="16"/>
      <c r="SJC72" s="16"/>
      <c r="SJD72" s="67"/>
      <c r="SJE72" s="18"/>
      <c r="SJF72" s="91"/>
      <c r="SJG72" s="18"/>
      <c r="SJH72" s="91"/>
      <c r="SJI72" s="18"/>
      <c r="SJJ72" s="153"/>
      <c r="SJK72" s="150"/>
      <c r="SJL72" s="150"/>
      <c r="SJM72" s="150"/>
      <c r="SJN72" s="150"/>
      <c r="SJO72" s="150"/>
      <c r="SJP72" s="150"/>
      <c r="SJQ72" s="14"/>
      <c r="SJR72" s="16"/>
      <c r="SJS72" s="16"/>
      <c r="SJT72" s="67"/>
      <c r="SJU72" s="18"/>
      <c r="SJV72" s="91"/>
      <c r="SJW72" s="18"/>
      <c r="SJX72" s="91"/>
      <c r="SJY72" s="18"/>
      <c r="SJZ72" s="153"/>
      <c r="SKA72" s="150"/>
      <c r="SKB72" s="150"/>
      <c r="SKC72" s="150"/>
      <c r="SKD72" s="150"/>
      <c r="SKE72" s="150"/>
      <c r="SKF72" s="150"/>
      <c r="SKG72" s="14"/>
      <c r="SKH72" s="16"/>
      <c r="SKI72" s="16"/>
      <c r="SKJ72" s="67"/>
      <c r="SKK72" s="18"/>
      <c r="SKL72" s="91"/>
      <c r="SKM72" s="18"/>
      <c r="SKN72" s="91"/>
      <c r="SKO72" s="18"/>
      <c r="SKP72" s="153"/>
      <c r="SKQ72" s="150"/>
      <c r="SKR72" s="150"/>
      <c r="SKS72" s="150"/>
      <c r="SKT72" s="150"/>
      <c r="SKU72" s="150"/>
      <c r="SKV72" s="150"/>
      <c r="SKW72" s="14"/>
      <c r="SKX72" s="16"/>
      <c r="SKY72" s="16"/>
      <c r="SKZ72" s="67"/>
      <c r="SLA72" s="18"/>
      <c r="SLB72" s="91"/>
      <c r="SLC72" s="18"/>
      <c r="SLD72" s="91"/>
      <c r="SLE72" s="18"/>
      <c r="SLF72" s="153"/>
      <c r="SLG72" s="150"/>
      <c r="SLH72" s="150"/>
      <c r="SLI72" s="150"/>
      <c r="SLJ72" s="150"/>
      <c r="SLK72" s="150"/>
      <c r="SLL72" s="150"/>
      <c r="SLM72" s="14"/>
      <c r="SLN72" s="16"/>
      <c r="SLO72" s="16"/>
      <c r="SLP72" s="67"/>
      <c r="SLQ72" s="18"/>
      <c r="SLR72" s="91"/>
      <c r="SLS72" s="18"/>
      <c r="SLT72" s="91"/>
      <c r="SLU72" s="18"/>
      <c r="SLV72" s="153"/>
      <c r="SLW72" s="150"/>
      <c r="SLX72" s="150"/>
      <c r="SLY72" s="150"/>
      <c r="SLZ72" s="150"/>
      <c r="SMA72" s="150"/>
      <c r="SMB72" s="150"/>
      <c r="SMC72" s="14"/>
      <c r="SMD72" s="16"/>
      <c r="SME72" s="16"/>
      <c r="SMF72" s="67"/>
      <c r="SMG72" s="18"/>
      <c r="SMH72" s="91"/>
      <c r="SMI72" s="18"/>
      <c r="SMJ72" s="91"/>
      <c r="SMK72" s="18"/>
      <c r="SML72" s="153"/>
      <c r="SMM72" s="150"/>
      <c r="SMN72" s="150"/>
      <c r="SMO72" s="150"/>
      <c r="SMP72" s="150"/>
      <c r="SMQ72" s="150"/>
      <c r="SMR72" s="150"/>
      <c r="SMS72" s="14"/>
      <c r="SMT72" s="16"/>
      <c r="SMU72" s="16"/>
      <c r="SMV72" s="67"/>
      <c r="SMW72" s="18"/>
      <c r="SMX72" s="91"/>
      <c r="SMY72" s="18"/>
      <c r="SMZ72" s="91"/>
      <c r="SNA72" s="18"/>
      <c r="SNB72" s="153"/>
      <c r="SNC72" s="150"/>
      <c r="SND72" s="150"/>
      <c r="SNE72" s="150"/>
      <c r="SNF72" s="150"/>
      <c r="SNG72" s="150"/>
      <c r="SNH72" s="150"/>
      <c r="SNI72" s="14"/>
      <c r="SNJ72" s="16"/>
      <c r="SNK72" s="16"/>
      <c r="SNL72" s="67"/>
      <c r="SNM72" s="18"/>
      <c r="SNN72" s="91"/>
      <c r="SNO72" s="18"/>
      <c r="SNP72" s="91"/>
      <c r="SNQ72" s="18"/>
      <c r="SNR72" s="153"/>
      <c r="SNS72" s="150"/>
      <c r="SNT72" s="150"/>
      <c r="SNU72" s="150"/>
      <c r="SNV72" s="150"/>
      <c r="SNW72" s="150"/>
      <c r="SNX72" s="150"/>
      <c r="SNY72" s="14"/>
      <c r="SNZ72" s="16"/>
      <c r="SOA72" s="16"/>
      <c r="SOB72" s="67"/>
      <c r="SOC72" s="18"/>
      <c r="SOD72" s="91"/>
      <c r="SOE72" s="18"/>
      <c r="SOF72" s="91"/>
      <c r="SOG72" s="18"/>
      <c r="SOH72" s="153"/>
      <c r="SOI72" s="150"/>
      <c r="SOJ72" s="150"/>
      <c r="SOK72" s="150"/>
      <c r="SOL72" s="150"/>
      <c r="SOM72" s="150"/>
      <c r="SON72" s="150"/>
      <c r="SOO72" s="14"/>
      <c r="SOP72" s="16"/>
      <c r="SOQ72" s="16"/>
      <c r="SOR72" s="67"/>
      <c r="SOS72" s="18"/>
      <c r="SOT72" s="91"/>
      <c r="SOU72" s="18"/>
      <c r="SOV72" s="91"/>
      <c r="SOW72" s="18"/>
      <c r="SOX72" s="153"/>
      <c r="SOY72" s="150"/>
      <c r="SOZ72" s="150"/>
      <c r="SPA72" s="150"/>
      <c r="SPB72" s="150"/>
      <c r="SPC72" s="150"/>
      <c r="SPD72" s="150"/>
      <c r="SPE72" s="14"/>
      <c r="SPF72" s="16"/>
      <c r="SPG72" s="16"/>
      <c r="SPH72" s="67"/>
      <c r="SPI72" s="18"/>
      <c r="SPJ72" s="91"/>
      <c r="SPK72" s="18"/>
      <c r="SPL72" s="91"/>
      <c r="SPM72" s="18"/>
      <c r="SPN72" s="153"/>
      <c r="SPO72" s="150"/>
      <c r="SPP72" s="150"/>
      <c r="SPQ72" s="150"/>
      <c r="SPR72" s="150"/>
      <c r="SPS72" s="150"/>
      <c r="SPT72" s="150"/>
      <c r="SPU72" s="14"/>
      <c r="SPV72" s="16"/>
      <c r="SPW72" s="16"/>
      <c r="SPX72" s="67"/>
      <c r="SPY72" s="18"/>
      <c r="SPZ72" s="91"/>
      <c r="SQA72" s="18"/>
      <c r="SQB72" s="91"/>
      <c r="SQC72" s="18"/>
      <c r="SQD72" s="153"/>
      <c r="SQE72" s="150"/>
      <c r="SQF72" s="150"/>
      <c r="SQG72" s="150"/>
      <c r="SQH72" s="150"/>
      <c r="SQI72" s="150"/>
      <c r="SQJ72" s="150"/>
      <c r="SQK72" s="14"/>
      <c r="SQL72" s="16"/>
      <c r="SQM72" s="16"/>
      <c r="SQN72" s="67"/>
      <c r="SQO72" s="18"/>
      <c r="SQP72" s="91"/>
      <c r="SQQ72" s="18"/>
      <c r="SQR72" s="91"/>
      <c r="SQS72" s="18"/>
      <c r="SQT72" s="153"/>
      <c r="SQU72" s="150"/>
      <c r="SQV72" s="150"/>
      <c r="SQW72" s="150"/>
      <c r="SQX72" s="150"/>
      <c r="SQY72" s="150"/>
      <c r="SQZ72" s="150"/>
      <c r="SRA72" s="14"/>
      <c r="SRB72" s="16"/>
      <c r="SRC72" s="16"/>
      <c r="SRD72" s="67"/>
      <c r="SRE72" s="18"/>
      <c r="SRF72" s="91"/>
      <c r="SRG72" s="18"/>
      <c r="SRH72" s="91"/>
      <c r="SRI72" s="18"/>
      <c r="SRJ72" s="153"/>
      <c r="SRK72" s="150"/>
      <c r="SRL72" s="150"/>
      <c r="SRM72" s="150"/>
      <c r="SRN72" s="150"/>
      <c r="SRO72" s="150"/>
      <c r="SRP72" s="150"/>
      <c r="SRQ72" s="14"/>
      <c r="SRR72" s="16"/>
      <c r="SRS72" s="16"/>
      <c r="SRT72" s="67"/>
      <c r="SRU72" s="18"/>
      <c r="SRV72" s="91"/>
      <c r="SRW72" s="18"/>
      <c r="SRX72" s="91"/>
      <c r="SRY72" s="18"/>
      <c r="SRZ72" s="153"/>
      <c r="SSA72" s="150"/>
      <c r="SSB72" s="150"/>
      <c r="SSC72" s="150"/>
      <c r="SSD72" s="150"/>
      <c r="SSE72" s="150"/>
      <c r="SSF72" s="150"/>
      <c r="SSG72" s="14"/>
      <c r="SSH72" s="16"/>
      <c r="SSI72" s="16"/>
      <c r="SSJ72" s="67"/>
      <c r="SSK72" s="18"/>
      <c r="SSL72" s="91"/>
      <c r="SSM72" s="18"/>
      <c r="SSN72" s="91"/>
      <c r="SSO72" s="18"/>
      <c r="SSP72" s="153"/>
      <c r="SSQ72" s="150"/>
      <c r="SSR72" s="150"/>
      <c r="SSS72" s="150"/>
      <c r="SST72" s="150"/>
      <c r="SSU72" s="150"/>
      <c r="SSV72" s="150"/>
      <c r="SSW72" s="14"/>
      <c r="SSX72" s="16"/>
      <c r="SSY72" s="16"/>
      <c r="SSZ72" s="67"/>
      <c r="STA72" s="18"/>
      <c r="STB72" s="91"/>
      <c r="STC72" s="18"/>
      <c r="STD72" s="91"/>
      <c r="STE72" s="18"/>
      <c r="STF72" s="153"/>
      <c r="STG72" s="150"/>
      <c r="STH72" s="150"/>
      <c r="STI72" s="150"/>
      <c r="STJ72" s="150"/>
      <c r="STK72" s="150"/>
      <c r="STL72" s="150"/>
      <c r="STM72" s="14"/>
      <c r="STN72" s="16"/>
      <c r="STO72" s="16"/>
      <c r="STP72" s="67"/>
      <c r="STQ72" s="18"/>
      <c r="STR72" s="91"/>
      <c r="STS72" s="18"/>
      <c r="STT72" s="91"/>
      <c r="STU72" s="18"/>
      <c r="STV72" s="153"/>
      <c r="STW72" s="150"/>
      <c r="STX72" s="150"/>
      <c r="STY72" s="150"/>
      <c r="STZ72" s="150"/>
      <c r="SUA72" s="150"/>
      <c r="SUB72" s="150"/>
      <c r="SUC72" s="14"/>
      <c r="SUD72" s="16"/>
      <c r="SUE72" s="16"/>
      <c r="SUF72" s="67"/>
      <c r="SUG72" s="18"/>
      <c r="SUH72" s="91"/>
      <c r="SUI72" s="18"/>
      <c r="SUJ72" s="91"/>
      <c r="SUK72" s="18"/>
      <c r="SUL72" s="153"/>
      <c r="SUM72" s="150"/>
      <c r="SUN72" s="150"/>
      <c r="SUO72" s="150"/>
      <c r="SUP72" s="150"/>
      <c r="SUQ72" s="150"/>
      <c r="SUR72" s="150"/>
      <c r="SUS72" s="14"/>
      <c r="SUT72" s="16"/>
      <c r="SUU72" s="16"/>
      <c r="SUV72" s="67"/>
      <c r="SUW72" s="18"/>
      <c r="SUX72" s="91"/>
      <c r="SUY72" s="18"/>
      <c r="SUZ72" s="91"/>
      <c r="SVA72" s="18"/>
      <c r="SVB72" s="153"/>
      <c r="SVC72" s="150"/>
      <c r="SVD72" s="150"/>
      <c r="SVE72" s="150"/>
      <c r="SVF72" s="150"/>
      <c r="SVG72" s="150"/>
      <c r="SVH72" s="150"/>
      <c r="SVI72" s="14"/>
      <c r="SVJ72" s="16"/>
      <c r="SVK72" s="16"/>
      <c r="SVL72" s="67"/>
      <c r="SVM72" s="18"/>
      <c r="SVN72" s="91"/>
      <c r="SVO72" s="18"/>
      <c r="SVP72" s="91"/>
      <c r="SVQ72" s="18"/>
      <c r="SVR72" s="153"/>
      <c r="SVS72" s="150"/>
      <c r="SVT72" s="150"/>
      <c r="SVU72" s="150"/>
      <c r="SVV72" s="150"/>
      <c r="SVW72" s="150"/>
      <c r="SVX72" s="150"/>
      <c r="SVY72" s="14"/>
      <c r="SVZ72" s="16"/>
      <c r="SWA72" s="16"/>
      <c r="SWB72" s="67"/>
      <c r="SWC72" s="18"/>
      <c r="SWD72" s="91"/>
      <c r="SWE72" s="18"/>
      <c r="SWF72" s="91"/>
      <c r="SWG72" s="18"/>
      <c r="SWH72" s="153"/>
      <c r="SWI72" s="150"/>
      <c r="SWJ72" s="150"/>
      <c r="SWK72" s="150"/>
      <c r="SWL72" s="150"/>
      <c r="SWM72" s="150"/>
      <c r="SWN72" s="150"/>
      <c r="SWO72" s="14"/>
      <c r="SWP72" s="16"/>
      <c r="SWQ72" s="16"/>
      <c r="SWR72" s="67"/>
      <c r="SWS72" s="18"/>
      <c r="SWT72" s="91"/>
      <c r="SWU72" s="18"/>
      <c r="SWV72" s="91"/>
      <c r="SWW72" s="18"/>
      <c r="SWX72" s="153"/>
      <c r="SWY72" s="150"/>
      <c r="SWZ72" s="150"/>
      <c r="SXA72" s="150"/>
      <c r="SXB72" s="150"/>
      <c r="SXC72" s="150"/>
      <c r="SXD72" s="150"/>
      <c r="SXE72" s="14"/>
      <c r="SXF72" s="16"/>
      <c r="SXG72" s="16"/>
      <c r="SXH72" s="67"/>
      <c r="SXI72" s="18"/>
      <c r="SXJ72" s="91"/>
      <c r="SXK72" s="18"/>
      <c r="SXL72" s="91"/>
      <c r="SXM72" s="18"/>
      <c r="SXN72" s="153"/>
      <c r="SXO72" s="150"/>
      <c r="SXP72" s="150"/>
      <c r="SXQ72" s="150"/>
      <c r="SXR72" s="150"/>
      <c r="SXS72" s="150"/>
      <c r="SXT72" s="150"/>
      <c r="SXU72" s="14"/>
      <c r="SXV72" s="16"/>
      <c r="SXW72" s="16"/>
      <c r="SXX72" s="67"/>
      <c r="SXY72" s="18"/>
      <c r="SXZ72" s="91"/>
      <c r="SYA72" s="18"/>
      <c r="SYB72" s="91"/>
      <c r="SYC72" s="18"/>
      <c r="SYD72" s="153"/>
      <c r="SYE72" s="150"/>
      <c r="SYF72" s="150"/>
      <c r="SYG72" s="150"/>
      <c r="SYH72" s="150"/>
      <c r="SYI72" s="150"/>
      <c r="SYJ72" s="150"/>
      <c r="SYK72" s="14"/>
      <c r="SYL72" s="16"/>
      <c r="SYM72" s="16"/>
      <c r="SYN72" s="67"/>
      <c r="SYO72" s="18"/>
      <c r="SYP72" s="91"/>
      <c r="SYQ72" s="18"/>
      <c r="SYR72" s="91"/>
      <c r="SYS72" s="18"/>
      <c r="SYT72" s="153"/>
      <c r="SYU72" s="150"/>
      <c r="SYV72" s="150"/>
      <c r="SYW72" s="150"/>
      <c r="SYX72" s="150"/>
      <c r="SYY72" s="150"/>
      <c r="SYZ72" s="150"/>
      <c r="SZA72" s="14"/>
      <c r="SZB72" s="16"/>
      <c r="SZC72" s="16"/>
      <c r="SZD72" s="67"/>
      <c r="SZE72" s="18"/>
      <c r="SZF72" s="91"/>
      <c r="SZG72" s="18"/>
      <c r="SZH72" s="91"/>
      <c r="SZI72" s="18"/>
      <c r="SZJ72" s="153"/>
      <c r="SZK72" s="150"/>
      <c r="SZL72" s="150"/>
      <c r="SZM72" s="150"/>
      <c r="SZN72" s="150"/>
      <c r="SZO72" s="150"/>
      <c r="SZP72" s="150"/>
      <c r="SZQ72" s="14"/>
      <c r="SZR72" s="16"/>
      <c r="SZS72" s="16"/>
      <c r="SZT72" s="67"/>
      <c r="SZU72" s="18"/>
      <c r="SZV72" s="91"/>
      <c r="SZW72" s="18"/>
      <c r="SZX72" s="91"/>
      <c r="SZY72" s="18"/>
      <c r="SZZ72" s="153"/>
      <c r="TAA72" s="150"/>
      <c r="TAB72" s="150"/>
      <c r="TAC72" s="150"/>
      <c r="TAD72" s="150"/>
      <c r="TAE72" s="150"/>
      <c r="TAF72" s="150"/>
      <c r="TAG72" s="14"/>
      <c r="TAH72" s="16"/>
      <c r="TAI72" s="16"/>
      <c r="TAJ72" s="67"/>
      <c r="TAK72" s="18"/>
      <c r="TAL72" s="91"/>
      <c r="TAM72" s="18"/>
      <c r="TAN72" s="91"/>
      <c r="TAO72" s="18"/>
      <c r="TAP72" s="153"/>
      <c r="TAQ72" s="150"/>
      <c r="TAR72" s="150"/>
      <c r="TAS72" s="150"/>
      <c r="TAT72" s="150"/>
      <c r="TAU72" s="150"/>
      <c r="TAV72" s="150"/>
      <c r="TAW72" s="14"/>
      <c r="TAX72" s="16"/>
      <c r="TAY72" s="16"/>
      <c r="TAZ72" s="67"/>
      <c r="TBA72" s="18"/>
      <c r="TBB72" s="91"/>
      <c r="TBC72" s="18"/>
      <c r="TBD72" s="91"/>
      <c r="TBE72" s="18"/>
      <c r="TBF72" s="153"/>
      <c r="TBG72" s="150"/>
      <c r="TBH72" s="150"/>
      <c r="TBI72" s="150"/>
      <c r="TBJ72" s="150"/>
      <c r="TBK72" s="150"/>
      <c r="TBL72" s="150"/>
      <c r="TBM72" s="14"/>
      <c r="TBN72" s="16"/>
      <c r="TBO72" s="16"/>
      <c r="TBP72" s="67"/>
      <c r="TBQ72" s="18"/>
      <c r="TBR72" s="91"/>
      <c r="TBS72" s="18"/>
      <c r="TBT72" s="91"/>
      <c r="TBU72" s="18"/>
      <c r="TBV72" s="153"/>
      <c r="TBW72" s="150"/>
      <c r="TBX72" s="150"/>
      <c r="TBY72" s="150"/>
      <c r="TBZ72" s="150"/>
      <c r="TCA72" s="150"/>
      <c r="TCB72" s="150"/>
      <c r="TCC72" s="14"/>
      <c r="TCD72" s="16"/>
      <c r="TCE72" s="16"/>
      <c r="TCF72" s="67"/>
      <c r="TCG72" s="18"/>
      <c r="TCH72" s="91"/>
      <c r="TCI72" s="18"/>
      <c r="TCJ72" s="91"/>
      <c r="TCK72" s="18"/>
      <c r="TCL72" s="153"/>
      <c r="TCM72" s="150"/>
      <c r="TCN72" s="150"/>
      <c r="TCO72" s="150"/>
      <c r="TCP72" s="150"/>
      <c r="TCQ72" s="150"/>
      <c r="TCR72" s="150"/>
      <c r="TCS72" s="14"/>
      <c r="TCT72" s="16"/>
      <c r="TCU72" s="16"/>
      <c r="TCV72" s="67"/>
      <c r="TCW72" s="18"/>
      <c r="TCX72" s="91"/>
      <c r="TCY72" s="18"/>
      <c r="TCZ72" s="91"/>
      <c r="TDA72" s="18"/>
      <c r="TDB72" s="153"/>
      <c r="TDC72" s="150"/>
      <c r="TDD72" s="150"/>
      <c r="TDE72" s="150"/>
      <c r="TDF72" s="150"/>
      <c r="TDG72" s="150"/>
      <c r="TDH72" s="150"/>
      <c r="TDI72" s="14"/>
      <c r="TDJ72" s="16"/>
      <c r="TDK72" s="16"/>
      <c r="TDL72" s="67"/>
      <c r="TDM72" s="18"/>
      <c r="TDN72" s="91"/>
      <c r="TDO72" s="18"/>
      <c r="TDP72" s="91"/>
      <c r="TDQ72" s="18"/>
      <c r="TDR72" s="153"/>
      <c r="TDS72" s="150"/>
      <c r="TDT72" s="150"/>
      <c r="TDU72" s="150"/>
      <c r="TDV72" s="150"/>
      <c r="TDW72" s="150"/>
      <c r="TDX72" s="150"/>
      <c r="TDY72" s="14"/>
      <c r="TDZ72" s="16"/>
      <c r="TEA72" s="16"/>
      <c r="TEB72" s="67"/>
      <c r="TEC72" s="18"/>
      <c r="TED72" s="91"/>
      <c r="TEE72" s="18"/>
      <c r="TEF72" s="91"/>
      <c r="TEG72" s="18"/>
      <c r="TEH72" s="153"/>
      <c r="TEI72" s="150"/>
      <c r="TEJ72" s="150"/>
      <c r="TEK72" s="150"/>
      <c r="TEL72" s="150"/>
      <c r="TEM72" s="150"/>
      <c r="TEN72" s="150"/>
      <c r="TEO72" s="14"/>
      <c r="TEP72" s="16"/>
      <c r="TEQ72" s="16"/>
      <c r="TER72" s="67"/>
      <c r="TES72" s="18"/>
      <c r="TET72" s="91"/>
      <c r="TEU72" s="18"/>
      <c r="TEV72" s="91"/>
      <c r="TEW72" s="18"/>
      <c r="TEX72" s="153"/>
      <c r="TEY72" s="150"/>
      <c r="TEZ72" s="150"/>
      <c r="TFA72" s="150"/>
      <c r="TFB72" s="150"/>
      <c r="TFC72" s="150"/>
      <c r="TFD72" s="150"/>
      <c r="TFE72" s="14"/>
      <c r="TFF72" s="16"/>
      <c r="TFG72" s="16"/>
      <c r="TFH72" s="67"/>
      <c r="TFI72" s="18"/>
      <c r="TFJ72" s="91"/>
      <c r="TFK72" s="18"/>
      <c r="TFL72" s="91"/>
      <c r="TFM72" s="18"/>
      <c r="TFN72" s="153"/>
      <c r="TFO72" s="150"/>
      <c r="TFP72" s="150"/>
      <c r="TFQ72" s="150"/>
      <c r="TFR72" s="150"/>
      <c r="TFS72" s="150"/>
      <c r="TFT72" s="150"/>
      <c r="TFU72" s="14"/>
      <c r="TFV72" s="16"/>
      <c r="TFW72" s="16"/>
      <c r="TFX72" s="67"/>
      <c r="TFY72" s="18"/>
      <c r="TFZ72" s="91"/>
      <c r="TGA72" s="18"/>
      <c r="TGB72" s="91"/>
      <c r="TGC72" s="18"/>
      <c r="TGD72" s="153"/>
      <c r="TGE72" s="150"/>
      <c r="TGF72" s="150"/>
      <c r="TGG72" s="150"/>
      <c r="TGH72" s="150"/>
      <c r="TGI72" s="150"/>
      <c r="TGJ72" s="150"/>
      <c r="TGK72" s="14"/>
      <c r="TGL72" s="16"/>
      <c r="TGM72" s="16"/>
      <c r="TGN72" s="67"/>
      <c r="TGO72" s="18"/>
      <c r="TGP72" s="91"/>
      <c r="TGQ72" s="18"/>
      <c r="TGR72" s="91"/>
      <c r="TGS72" s="18"/>
      <c r="TGT72" s="153"/>
      <c r="TGU72" s="150"/>
      <c r="TGV72" s="150"/>
      <c r="TGW72" s="150"/>
      <c r="TGX72" s="150"/>
      <c r="TGY72" s="150"/>
      <c r="TGZ72" s="150"/>
      <c r="THA72" s="14"/>
      <c r="THB72" s="16"/>
      <c r="THC72" s="16"/>
      <c r="THD72" s="67"/>
      <c r="THE72" s="18"/>
      <c r="THF72" s="91"/>
      <c r="THG72" s="18"/>
      <c r="THH72" s="91"/>
      <c r="THI72" s="18"/>
      <c r="THJ72" s="153"/>
      <c r="THK72" s="150"/>
      <c r="THL72" s="150"/>
      <c r="THM72" s="150"/>
      <c r="THN72" s="150"/>
      <c r="THO72" s="150"/>
      <c r="THP72" s="150"/>
      <c r="THQ72" s="14"/>
      <c r="THR72" s="16"/>
      <c r="THS72" s="16"/>
      <c r="THT72" s="67"/>
      <c r="THU72" s="18"/>
      <c r="THV72" s="91"/>
      <c r="THW72" s="18"/>
      <c r="THX72" s="91"/>
      <c r="THY72" s="18"/>
      <c r="THZ72" s="153"/>
      <c r="TIA72" s="150"/>
      <c r="TIB72" s="150"/>
      <c r="TIC72" s="150"/>
      <c r="TID72" s="150"/>
      <c r="TIE72" s="150"/>
      <c r="TIF72" s="150"/>
      <c r="TIG72" s="14"/>
      <c r="TIH72" s="16"/>
      <c r="TII72" s="16"/>
      <c r="TIJ72" s="67"/>
      <c r="TIK72" s="18"/>
      <c r="TIL72" s="91"/>
      <c r="TIM72" s="18"/>
      <c r="TIN72" s="91"/>
      <c r="TIO72" s="18"/>
      <c r="TIP72" s="153"/>
      <c r="TIQ72" s="150"/>
      <c r="TIR72" s="150"/>
      <c r="TIS72" s="150"/>
      <c r="TIT72" s="150"/>
      <c r="TIU72" s="150"/>
      <c r="TIV72" s="150"/>
      <c r="TIW72" s="14"/>
      <c r="TIX72" s="16"/>
      <c r="TIY72" s="16"/>
      <c r="TIZ72" s="67"/>
      <c r="TJA72" s="18"/>
      <c r="TJB72" s="91"/>
      <c r="TJC72" s="18"/>
      <c r="TJD72" s="91"/>
      <c r="TJE72" s="18"/>
      <c r="TJF72" s="153"/>
      <c r="TJG72" s="150"/>
      <c r="TJH72" s="150"/>
      <c r="TJI72" s="150"/>
      <c r="TJJ72" s="150"/>
      <c r="TJK72" s="150"/>
      <c r="TJL72" s="150"/>
      <c r="TJM72" s="14"/>
      <c r="TJN72" s="16"/>
      <c r="TJO72" s="16"/>
      <c r="TJP72" s="67"/>
      <c r="TJQ72" s="18"/>
      <c r="TJR72" s="91"/>
      <c r="TJS72" s="18"/>
      <c r="TJT72" s="91"/>
      <c r="TJU72" s="18"/>
      <c r="TJV72" s="153"/>
      <c r="TJW72" s="150"/>
      <c r="TJX72" s="150"/>
      <c r="TJY72" s="150"/>
      <c r="TJZ72" s="150"/>
      <c r="TKA72" s="150"/>
      <c r="TKB72" s="150"/>
      <c r="TKC72" s="14"/>
      <c r="TKD72" s="16"/>
      <c r="TKE72" s="16"/>
      <c r="TKF72" s="67"/>
      <c r="TKG72" s="18"/>
      <c r="TKH72" s="91"/>
      <c r="TKI72" s="18"/>
      <c r="TKJ72" s="91"/>
      <c r="TKK72" s="18"/>
      <c r="TKL72" s="153"/>
      <c r="TKM72" s="150"/>
      <c r="TKN72" s="150"/>
      <c r="TKO72" s="150"/>
      <c r="TKP72" s="150"/>
      <c r="TKQ72" s="150"/>
      <c r="TKR72" s="150"/>
      <c r="TKS72" s="14"/>
      <c r="TKT72" s="16"/>
      <c r="TKU72" s="16"/>
      <c r="TKV72" s="67"/>
      <c r="TKW72" s="18"/>
      <c r="TKX72" s="91"/>
      <c r="TKY72" s="18"/>
      <c r="TKZ72" s="91"/>
      <c r="TLA72" s="18"/>
      <c r="TLB72" s="153"/>
      <c r="TLC72" s="150"/>
      <c r="TLD72" s="150"/>
      <c r="TLE72" s="150"/>
      <c r="TLF72" s="150"/>
      <c r="TLG72" s="150"/>
      <c r="TLH72" s="150"/>
      <c r="TLI72" s="14"/>
      <c r="TLJ72" s="16"/>
      <c r="TLK72" s="16"/>
      <c r="TLL72" s="67"/>
      <c r="TLM72" s="18"/>
      <c r="TLN72" s="91"/>
      <c r="TLO72" s="18"/>
      <c r="TLP72" s="91"/>
      <c r="TLQ72" s="18"/>
      <c r="TLR72" s="153"/>
      <c r="TLS72" s="150"/>
      <c r="TLT72" s="150"/>
      <c r="TLU72" s="150"/>
      <c r="TLV72" s="150"/>
      <c r="TLW72" s="150"/>
      <c r="TLX72" s="150"/>
      <c r="TLY72" s="14"/>
      <c r="TLZ72" s="16"/>
      <c r="TMA72" s="16"/>
      <c r="TMB72" s="67"/>
      <c r="TMC72" s="18"/>
      <c r="TMD72" s="91"/>
      <c r="TME72" s="18"/>
      <c r="TMF72" s="91"/>
      <c r="TMG72" s="18"/>
      <c r="TMH72" s="153"/>
      <c r="TMI72" s="150"/>
      <c r="TMJ72" s="150"/>
      <c r="TMK72" s="150"/>
      <c r="TML72" s="150"/>
      <c r="TMM72" s="150"/>
      <c r="TMN72" s="150"/>
      <c r="TMO72" s="14"/>
      <c r="TMP72" s="16"/>
      <c r="TMQ72" s="16"/>
      <c r="TMR72" s="67"/>
      <c r="TMS72" s="18"/>
      <c r="TMT72" s="91"/>
      <c r="TMU72" s="18"/>
      <c r="TMV72" s="91"/>
      <c r="TMW72" s="18"/>
      <c r="TMX72" s="153"/>
      <c r="TMY72" s="150"/>
      <c r="TMZ72" s="150"/>
      <c r="TNA72" s="150"/>
      <c r="TNB72" s="150"/>
      <c r="TNC72" s="150"/>
      <c r="TND72" s="150"/>
      <c r="TNE72" s="14"/>
      <c r="TNF72" s="16"/>
      <c r="TNG72" s="16"/>
      <c r="TNH72" s="67"/>
      <c r="TNI72" s="18"/>
      <c r="TNJ72" s="91"/>
      <c r="TNK72" s="18"/>
      <c r="TNL72" s="91"/>
      <c r="TNM72" s="18"/>
      <c r="TNN72" s="153"/>
      <c r="TNO72" s="150"/>
      <c r="TNP72" s="150"/>
      <c r="TNQ72" s="150"/>
      <c r="TNR72" s="150"/>
      <c r="TNS72" s="150"/>
      <c r="TNT72" s="150"/>
      <c r="TNU72" s="14"/>
      <c r="TNV72" s="16"/>
      <c r="TNW72" s="16"/>
      <c r="TNX72" s="67"/>
      <c r="TNY72" s="18"/>
      <c r="TNZ72" s="91"/>
      <c r="TOA72" s="18"/>
      <c r="TOB72" s="91"/>
      <c r="TOC72" s="18"/>
      <c r="TOD72" s="153"/>
      <c r="TOE72" s="150"/>
      <c r="TOF72" s="150"/>
      <c r="TOG72" s="150"/>
      <c r="TOH72" s="150"/>
      <c r="TOI72" s="150"/>
      <c r="TOJ72" s="150"/>
      <c r="TOK72" s="14"/>
      <c r="TOL72" s="16"/>
      <c r="TOM72" s="16"/>
      <c r="TON72" s="67"/>
      <c r="TOO72" s="18"/>
      <c r="TOP72" s="91"/>
      <c r="TOQ72" s="18"/>
      <c r="TOR72" s="91"/>
      <c r="TOS72" s="18"/>
      <c r="TOT72" s="153"/>
      <c r="TOU72" s="150"/>
      <c r="TOV72" s="150"/>
      <c r="TOW72" s="150"/>
      <c r="TOX72" s="150"/>
      <c r="TOY72" s="150"/>
      <c r="TOZ72" s="150"/>
      <c r="TPA72" s="14"/>
      <c r="TPB72" s="16"/>
      <c r="TPC72" s="16"/>
      <c r="TPD72" s="67"/>
      <c r="TPE72" s="18"/>
      <c r="TPF72" s="91"/>
      <c r="TPG72" s="18"/>
      <c r="TPH72" s="91"/>
      <c r="TPI72" s="18"/>
      <c r="TPJ72" s="153"/>
      <c r="TPK72" s="150"/>
      <c r="TPL72" s="150"/>
      <c r="TPM72" s="150"/>
      <c r="TPN72" s="150"/>
      <c r="TPO72" s="150"/>
      <c r="TPP72" s="150"/>
      <c r="TPQ72" s="14"/>
      <c r="TPR72" s="16"/>
      <c r="TPS72" s="16"/>
      <c r="TPT72" s="67"/>
      <c r="TPU72" s="18"/>
      <c r="TPV72" s="91"/>
      <c r="TPW72" s="18"/>
      <c r="TPX72" s="91"/>
      <c r="TPY72" s="18"/>
      <c r="TPZ72" s="153"/>
      <c r="TQA72" s="150"/>
      <c r="TQB72" s="150"/>
      <c r="TQC72" s="150"/>
      <c r="TQD72" s="150"/>
      <c r="TQE72" s="150"/>
      <c r="TQF72" s="150"/>
      <c r="TQG72" s="14"/>
      <c r="TQH72" s="16"/>
      <c r="TQI72" s="16"/>
      <c r="TQJ72" s="67"/>
      <c r="TQK72" s="18"/>
      <c r="TQL72" s="91"/>
      <c r="TQM72" s="18"/>
      <c r="TQN72" s="91"/>
      <c r="TQO72" s="18"/>
      <c r="TQP72" s="153"/>
      <c r="TQQ72" s="150"/>
      <c r="TQR72" s="150"/>
      <c r="TQS72" s="150"/>
      <c r="TQT72" s="150"/>
      <c r="TQU72" s="150"/>
      <c r="TQV72" s="150"/>
      <c r="TQW72" s="14"/>
      <c r="TQX72" s="16"/>
      <c r="TQY72" s="16"/>
      <c r="TQZ72" s="67"/>
      <c r="TRA72" s="18"/>
      <c r="TRB72" s="91"/>
      <c r="TRC72" s="18"/>
      <c r="TRD72" s="91"/>
      <c r="TRE72" s="18"/>
      <c r="TRF72" s="153"/>
      <c r="TRG72" s="150"/>
      <c r="TRH72" s="150"/>
      <c r="TRI72" s="150"/>
      <c r="TRJ72" s="150"/>
      <c r="TRK72" s="150"/>
      <c r="TRL72" s="150"/>
      <c r="TRM72" s="14"/>
      <c r="TRN72" s="16"/>
      <c r="TRO72" s="16"/>
      <c r="TRP72" s="67"/>
      <c r="TRQ72" s="18"/>
      <c r="TRR72" s="91"/>
      <c r="TRS72" s="18"/>
      <c r="TRT72" s="91"/>
      <c r="TRU72" s="18"/>
      <c r="TRV72" s="153"/>
      <c r="TRW72" s="150"/>
      <c r="TRX72" s="150"/>
      <c r="TRY72" s="150"/>
      <c r="TRZ72" s="150"/>
      <c r="TSA72" s="150"/>
      <c r="TSB72" s="150"/>
      <c r="TSC72" s="14"/>
      <c r="TSD72" s="16"/>
      <c r="TSE72" s="16"/>
      <c r="TSF72" s="67"/>
      <c r="TSG72" s="18"/>
      <c r="TSH72" s="91"/>
      <c r="TSI72" s="18"/>
      <c r="TSJ72" s="91"/>
      <c r="TSK72" s="18"/>
      <c r="TSL72" s="153"/>
      <c r="TSM72" s="150"/>
      <c r="TSN72" s="150"/>
      <c r="TSO72" s="150"/>
      <c r="TSP72" s="150"/>
      <c r="TSQ72" s="150"/>
      <c r="TSR72" s="150"/>
      <c r="TSS72" s="14"/>
      <c r="TST72" s="16"/>
      <c r="TSU72" s="16"/>
      <c r="TSV72" s="67"/>
      <c r="TSW72" s="18"/>
      <c r="TSX72" s="91"/>
      <c r="TSY72" s="18"/>
      <c r="TSZ72" s="91"/>
      <c r="TTA72" s="18"/>
      <c r="TTB72" s="153"/>
      <c r="TTC72" s="150"/>
      <c r="TTD72" s="150"/>
      <c r="TTE72" s="150"/>
      <c r="TTF72" s="150"/>
      <c r="TTG72" s="150"/>
      <c r="TTH72" s="150"/>
      <c r="TTI72" s="14"/>
      <c r="TTJ72" s="16"/>
      <c r="TTK72" s="16"/>
      <c r="TTL72" s="67"/>
      <c r="TTM72" s="18"/>
      <c r="TTN72" s="91"/>
      <c r="TTO72" s="18"/>
      <c r="TTP72" s="91"/>
      <c r="TTQ72" s="18"/>
      <c r="TTR72" s="153"/>
      <c r="TTS72" s="150"/>
      <c r="TTT72" s="150"/>
      <c r="TTU72" s="150"/>
      <c r="TTV72" s="150"/>
      <c r="TTW72" s="150"/>
      <c r="TTX72" s="150"/>
      <c r="TTY72" s="14"/>
      <c r="TTZ72" s="16"/>
      <c r="TUA72" s="16"/>
      <c r="TUB72" s="67"/>
      <c r="TUC72" s="18"/>
      <c r="TUD72" s="91"/>
      <c r="TUE72" s="18"/>
      <c r="TUF72" s="91"/>
      <c r="TUG72" s="18"/>
      <c r="TUH72" s="153"/>
      <c r="TUI72" s="150"/>
      <c r="TUJ72" s="150"/>
      <c r="TUK72" s="150"/>
      <c r="TUL72" s="150"/>
      <c r="TUM72" s="150"/>
      <c r="TUN72" s="150"/>
      <c r="TUO72" s="14"/>
      <c r="TUP72" s="16"/>
      <c r="TUQ72" s="16"/>
      <c r="TUR72" s="67"/>
      <c r="TUS72" s="18"/>
      <c r="TUT72" s="91"/>
      <c r="TUU72" s="18"/>
      <c r="TUV72" s="91"/>
      <c r="TUW72" s="18"/>
      <c r="TUX72" s="153"/>
      <c r="TUY72" s="150"/>
      <c r="TUZ72" s="150"/>
      <c r="TVA72" s="150"/>
      <c r="TVB72" s="150"/>
      <c r="TVC72" s="150"/>
      <c r="TVD72" s="150"/>
      <c r="TVE72" s="14"/>
      <c r="TVF72" s="16"/>
      <c r="TVG72" s="16"/>
      <c r="TVH72" s="67"/>
      <c r="TVI72" s="18"/>
      <c r="TVJ72" s="91"/>
      <c r="TVK72" s="18"/>
      <c r="TVL72" s="91"/>
      <c r="TVM72" s="18"/>
      <c r="TVN72" s="153"/>
      <c r="TVO72" s="150"/>
      <c r="TVP72" s="150"/>
      <c r="TVQ72" s="150"/>
      <c r="TVR72" s="150"/>
      <c r="TVS72" s="150"/>
      <c r="TVT72" s="150"/>
      <c r="TVU72" s="14"/>
      <c r="TVV72" s="16"/>
      <c r="TVW72" s="16"/>
      <c r="TVX72" s="67"/>
      <c r="TVY72" s="18"/>
      <c r="TVZ72" s="91"/>
      <c r="TWA72" s="18"/>
      <c r="TWB72" s="91"/>
      <c r="TWC72" s="18"/>
      <c r="TWD72" s="153"/>
      <c r="TWE72" s="150"/>
      <c r="TWF72" s="150"/>
      <c r="TWG72" s="150"/>
      <c r="TWH72" s="150"/>
      <c r="TWI72" s="150"/>
      <c r="TWJ72" s="150"/>
      <c r="TWK72" s="14"/>
      <c r="TWL72" s="16"/>
      <c r="TWM72" s="16"/>
      <c r="TWN72" s="67"/>
      <c r="TWO72" s="18"/>
      <c r="TWP72" s="91"/>
      <c r="TWQ72" s="18"/>
      <c r="TWR72" s="91"/>
      <c r="TWS72" s="18"/>
      <c r="TWT72" s="153"/>
      <c r="TWU72" s="150"/>
      <c r="TWV72" s="150"/>
      <c r="TWW72" s="150"/>
      <c r="TWX72" s="150"/>
      <c r="TWY72" s="150"/>
      <c r="TWZ72" s="150"/>
      <c r="TXA72" s="14"/>
      <c r="TXB72" s="16"/>
      <c r="TXC72" s="16"/>
      <c r="TXD72" s="67"/>
      <c r="TXE72" s="18"/>
      <c r="TXF72" s="91"/>
      <c r="TXG72" s="18"/>
      <c r="TXH72" s="91"/>
      <c r="TXI72" s="18"/>
      <c r="TXJ72" s="153"/>
      <c r="TXK72" s="150"/>
      <c r="TXL72" s="150"/>
      <c r="TXM72" s="150"/>
      <c r="TXN72" s="150"/>
      <c r="TXO72" s="150"/>
      <c r="TXP72" s="150"/>
      <c r="TXQ72" s="14"/>
      <c r="TXR72" s="16"/>
      <c r="TXS72" s="16"/>
      <c r="TXT72" s="67"/>
      <c r="TXU72" s="18"/>
      <c r="TXV72" s="91"/>
      <c r="TXW72" s="18"/>
      <c r="TXX72" s="91"/>
      <c r="TXY72" s="18"/>
      <c r="TXZ72" s="153"/>
      <c r="TYA72" s="150"/>
      <c r="TYB72" s="150"/>
      <c r="TYC72" s="150"/>
      <c r="TYD72" s="150"/>
      <c r="TYE72" s="150"/>
      <c r="TYF72" s="150"/>
      <c r="TYG72" s="14"/>
      <c r="TYH72" s="16"/>
      <c r="TYI72" s="16"/>
      <c r="TYJ72" s="67"/>
      <c r="TYK72" s="18"/>
      <c r="TYL72" s="91"/>
      <c r="TYM72" s="18"/>
      <c r="TYN72" s="91"/>
      <c r="TYO72" s="18"/>
      <c r="TYP72" s="153"/>
      <c r="TYQ72" s="150"/>
      <c r="TYR72" s="150"/>
      <c r="TYS72" s="150"/>
      <c r="TYT72" s="150"/>
      <c r="TYU72" s="150"/>
      <c r="TYV72" s="150"/>
      <c r="TYW72" s="14"/>
      <c r="TYX72" s="16"/>
      <c r="TYY72" s="16"/>
      <c r="TYZ72" s="67"/>
      <c r="TZA72" s="18"/>
      <c r="TZB72" s="91"/>
      <c r="TZC72" s="18"/>
      <c r="TZD72" s="91"/>
      <c r="TZE72" s="18"/>
      <c r="TZF72" s="153"/>
      <c r="TZG72" s="150"/>
      <c r="TZH72" s="150"/>
      <c r="TZI72" s="150"/>
      <c r="TZJ72" s="150"/>
      <c r="TZK72" s="150"/>
      <c r="TZL72" s="150"/>
      <c r="TZM72" s="14"/>
      <c r="TZN72" s="16"/>
      <c r="TZO72" s="16"/>
      <c r="TZP72" s="67"/>
      <c r="TZQ72" s="18"/>
      <c r="TZR72" s="91"/>
      <c r="TZS72" s="18"/>
      <c r="TZT72" s="91"/>
      <c r="TZU72" s="18"/>
      <c r="TZV72" s="153"/>
      <c r="TZW72" s="150"/>
      <c r="TZX72" s="150"/>
      <c r="TZY72" s="150"/>
      <c r="TZZ72" s="150"/>
      <c r="UAA72" s="150"/>
      <c r="UAB72" s="150"/>
      <c r="UAC72" s="14"/>
      <c r="UAD72" s="16"/>
      <c r="UAE72" s="16"/>
      <c r="UAF72" s="67"/>
      <c r="UAG72" s="18"/>
      <c r="UAH72" s="91"/>
      <c r="UAI72" s="18"/>
      <c r="UAJ72" s="91"/>
      <c r="UAK72" s="18"/>
      <c r="UAL72" s="153"/>
      <c r="UAM72" s="150"/>
      <c r="UAN72" s="150"/>
      <c r="UAO72" s="150"/>
      <c r="UAP72" s="150"/>
      <c r="UAQ72" s="150"/>
      <c r="UAR72" s="150"/>
      <c r="UAS72" s="14"/>
      <c r="UAT72" s="16"/>
      <c r="UAU72" s="16"/>
      <c r="UAV72" s="67"/>
      <c r="UAW72" s="18"/>
      <c r="UAX72" s="91"/>
      <c r="UAY72" s="18"/>
      <c r="UAZ72" s="91"/>
      <c r="UBA72" s="18"/>
      <c r="UBB72" s="153"/>
      <c r="UBC72" s="150"/>
      <c r="UBD72" s="150"/>
      <c r="UBE72" s="150"/>
      <c r="UBF72" s="150"/>
      <c r="UBG72" s="150"/>
      <c r="UBH72" s="150"/>
      <c r="UBI72" s="14"/>
      <c r="UBJ72" s="16"/>
      <c r="UBK72" s="16"/>
      <c r="UBL72" s="67"/>
      <c r="UBM72" s="18"/>
      <c r="UBN72" s="91"/>
      <c r="UBO72" s="18"/>
      <c r="UBP72" s="91"/>
      <c r="UBQ72" s="18"/>
      <c r="UBR72" s="153"/>
      <c r="UBS72" s="150"/>
      <c r="UBT72" s="150"/>
      <c r="UBU72" s="150"/>
      <c r="UBV72" s="150"/>
      <c r="UBW72" s="150"/>
      <c r="UBX72" s="150"/>
      <c r="UBY72" s="14"/>
      <c r="UBZ72" s="16"/>
      <c r="UCA72" s="16"/>
      <c r="UCB72" s="67"/>
      <c r="UCC72" s="18"/>
      <c r="UCD72" s="91"/>
      <c r="UCE72" s="18"/>
      <c r="UCF72" s="91"/>
      <c r="UCG72" s="18"/>
      <c r="UCH72" s="153"/>
      <c r="UCI72" s="150"/>
      <c r="UCJ72" s="150"/>
      <c r="UCK72" s="150"/>
      <c r="UCL72" s="150"/>
      <c r="UCM72" s="150"/>
      <c r="UCN72" s="150"/>
      <c r="UCO72" s="14"/>
      <c r="UCP72" s="16"/>
      <c r="UCQ72" s="16"/>
      <c r="UCR72" s="67"/>
      <c r="UCS72" s="18"/>
      <c r="UCT72" s="91"/>
      <c r="UCU72" s="18"/>
      <c r="UCV72" s="91"/>
      <c r="UCW72" s="18"/>
      <c r="UCX72" s="153"/>
      <c r="UCY72" s="150"/>
      <c r="UCZ72" s="150"/>
      <c r="UDA72" s="150"/>
      <c r="UDB72" s="150"/>
      <c r="UDC72" s="150"/>
      <c r="UDD72" s="150"/>
      <c r="UDE72" s="14"/>
      <c r="UDF72" s="16"/>
      <c r="UDG72" s="16"/>
      <c r="UDH72" s="67"/>
      <c r="UDI72" s="18"/>
      <c r="UDJ72" s="91"/>
      <c r="UDK72" s="18"/>
      <c r="UDL72" s="91"/>
      <c r="UDM72" s="18"/>
      <c r="UDN72" s="153"/>
      <c r="UDO72" s="150"/>
      <c r="UDP72" s="150"/>
      <c r="UDQ72" s="150"/>
      <c r="UDR72" s="150"/>
      <c r="UDS72" s="150"/>
      <c r="UDT72" s="150"/>
      <c r="UDU72" s="14"/>
      <c r="UDV72" s="16"/>
      <c r="UDW72" s="16"/>
      <c r="UDX72" s="67"/>
      <c r="UDY72" s="18"/>
      <c r="UDZ72" s="91"/>
      <c r="UEA72" s="18"/>
      <c r="UEB72" s="91"/>
      <c r="UEC72" s="18"/>
      <c r="UED72" s="153"/>
      <c r="UEE72" s="150"/>
      <c r="UEF72" s="150"/>
      <c r="UEG72" s="150"/>
      <c r="UEH72" s="150"/>
      <c r="UEI72" s="150"/>
      <c r="UEJ72" s="150"/>
      <c r="UEK72" s="14"/>
      <c r="UEL72" s="16"/>
      <c r="UEM72" s="16"/>
      <c r="UEN72" s="67"/>
      <c r="UEO72" s="18"/>
      <c r="UEP72" s="91"/>
      <c r="UEQ72" s="18"/>
      <c r="UER72" s="91"/>
      <c r="UES72" s="18"/>
      <c r="UET72" s="153"/>
      <c r="UEU72" s="150"/>
      <c r="UEV72" s="150"/>
      <c r="UEW72" s="150"/>
      <c r="UEX72" s="150"/>
      <c r="UEY72" s="150"/>
      <c r="UEZ72" s="150"/>
      <c r="UFA72" s="14"/>
      <c r="UFB72" s="16"/>
      <c r="UFC72" s="16"/>
      <c r="UFD72" s="67"/>
      <c r="UFE72" s="18"/>
      <c r="UFF72" s="91"/>
      <c r="UFG72" s="18"/>
      <c r="UFH72" s="91"/>
      <c r="UFI72" s="18"/>
      <c r="UFJ72" s="153"/>
      <c r="UFK72" s="150"/>
      <c r="UFL72" s="150"/>
      <c r="UFM72" s="150"/>
      <c r="UFN72" s="150"/>
      <c r="UFO72" s="150"/>
      <c r="UFP72" s="150"/>
      <c r="UFQ72" s="14"/>
      <c r="UFR72" s="16"/>
      <c r="UFS72" s="16"/>
      <c r="UFT72" s="67"/>
      <c r="UFU72" s="18"/>
      <c r="UFV72" s="91"/>
      <c r="UFW72" s="18"/>
      <c r="UFX72" s="91"/>
      <c r="UFY72" s="18"/>
      <c r="UFZ72" s="153"/>
      <c r="UGA72" s="150"/>
      <c r="UGB72" s="150"/>
      <c r="UGC72" s="150"/>
      <c r="UGD72" s="150"/>
      <c r="UGE72" s="150"/>
      <c r="UGF72" s="150"/>
      <c r="UGG72" s="14"/>
      <c r="UGH72" s="16"/>
      <c r="UGI72" s="16"/>
      <c r="UGJ72" s="67"/>
      <c r="UGK72" s="18"/>
      <c r="UGL72" s="91"/>
      <c r="UGM72" s="18"/>
      <c r="UGN72" s="91"/>
      <c r="UGO72" s="18"/>
      <c r="UGP72" s="153"/>
      <c r="UGQ72" s="150"/>
      <c r="UGR72" s="150"/>
      <c r="UGS72" s="150"/>
      <c r="UGT72" s="150"/>
      <c r="UGU72" s="150"/>
      <c r="UGV72" s="150"/>
      <c r="UGW72" s="14"/>
      <c r="UGX72" s="16"/>
      <c r="UGY72" s="16"/>
      <c r="UGZ72" s="67"/>
      <c r="UHA72" s="18"/>
      <c r="UHB72" s="91"/>
      <c r="UHC72" s="18"/>
      <c r="UHD72" s="91"/>
      <c r="UHE72" s="18"/>
      <c r="UHF72" s="153"/>
      <c r="UHG72" s="150"/>
      <c r="UHH72" s="150"/>
      <c r="UHI72" s="150"/>
      <c r="UHJ72" s="150"/>
      <c r="UHK72" s="150"/>
      <c r="UHL72" s="150"/>
      <c r="UHM72" s="14"/>
      <c r="UHN72" s="16"/>
      <c r="UHO72" s="16"/>
      <c r="UHP72" s="67"/>
      <c r="UHQ72" s="18"/>
      <c r="UHR72" s="91"/>
      <c r="UHS72" s="18"/>
      <c r="UHT72" s="91"/>
      <c r="UHU72" s="18"/>
      <c r="UHV72" s="153"/>
      <c r="UHW72" s="150"/>
      <c r="UHX72" s="150"/>
      <c r="UHY72" s="150"/>
      <c r="UHZ72" s="150"/>
      <c r="UIA72" s="150"/>
      <c r="UIB72" s="150"/>
      <c r="UIC72" s="14"/>
      <c r="UID72" s="16"/>
      <c r="UIE72" s="16"/>
      <c r="UIF72" s="67"/>
      <c r="UIG72" s="18"/>
      <c r="UIH72" s="91"/>
      <c r="UII72" s="18"/>
      <c r="UIJ72" s="91"/>
      <c r="UIK72" s="18"/>
      <c r="UIL72" s="153"/>
      <c r="UIM72" s="150"/>
      <c r="UIN72" s="150"/>
      <c r="UIO72" s="150"/>
      <c r="UIP72" s="150"/>
      <c r="UIQ72" s="150"/>
      <c r="UIR72" s="150"/>
      <c r="UIS72" s="14"/>
      <c r="UIT72" s="16"/>
      <c r="UIU72" s="16"/>
      <c r="UIV72" s="67"/>
      <c r="UIW72" s="18"/>
      <c r="UIX72" s="91"/>
      <c r="UIY72" s="18"/>
      <c r="UIZ72" s="91"/>
      <c r="UJA72" s="18"/>
      <c r="UJB72" s="153"/>
      <c r="UJC72" s="150"/>
      <c r="UJD72" s="150"/>
      <c r="UJE72" s="150"/>
      <c r="UJF72" s="150"/>
      <c r="UJG72" s="150"/>
      <c r="UJH72" s="150"/>
      <c r="UJI72" s="14"/>
      <c r="UJJ72" s="16"/>
      <c r="UJK72" s="16"/>
      <c r="UJL72" s="67"/>
      <c r="UJM72" s="18"/>
      <c r="UJN72" s="91"/>
      <c r="UJO72" s="18"/>
      <c r="UJP72" s="91"/>
      <c r="UJQ72" s="18"/>
      <c r="UJR72" s="153"/>
      <c r="UJS72" s="150"/>
      <c r="UJT72" s="150"/>
      <c r="UJU72" s="150"/>
      <c r="UJV72" s="150"/>
      <c r="UJW72" s="150"/>
      <c r="UJX72" s="150"/>
      <c r="UJY72" s="14"/>
      <c r="UJZ72" s="16"/>
      <c r="UKA72" s="16"/>
      <c r="UKB72" s="67"/>
      <c r="UKC72" s="18"/>
      <c r="UKD72" s="91"/>
      <c r="UKE72" s="18"/>
      <c r="UKF72" s="91"/>
      <c r="UKG72" s="18"/>
      <c r="UKH72" s="153"/>
      <c r="UKI72" s="150"/>
      <c r="UKJ72" s="150"/>
      <c r="UKK72" s="150"/>
      <c r="UKL72" s="150"/>
      <c r="UKM72" s="150"/>
      <c r="UKN72" s="150"/>
      <c r="UKO72" s="14"/>
      <c r="UKP72" s="16"/>
      <c r="UKQ72" s="16"/>
      <c r="UKR72" s="67"/>
      <c r="UKS72" s="18"/>
      <c r="UKT72" s="91"/>
      <c r="UKU72" s="18"/>
      <c r="UKV72" s="91"/>
      <c r="UKW72" s="18"/>
      <c r="UKX72" s="153"/>
      <c r="UKY72" s="150"/>
      <c r="UKZ72" s="150"/>
      <c r="ULA72" s="150"/>
      <c r="ULB72" s="150"/>
      <c r="ULC72" s="150"/>
      <c r="ULD72" s="150"/>
      <c r="ULE72" s="14"/>
      <c r="ULF72" s="16"/>
      <c r="ULG72" s="16"/>
      <c r="ULH72" s="67"/>
      <c r="ULI72" s="18"/>
      <c r="ULJ72" s="91"/>
      <c r="ULK72" s="18"/>
      <c r="ULL72" s="91"/>
      <c r="ULM72" s="18"/>
      <c r="ULN72" s="153"/>
      <c r="ULO72" s="150"/>
      <c r="ULP72" s="150"/>
      <c r="ULQ72" s="150"/>
      <c r="ULR72" s="150"/>
      <c r="ULS72" s="150"/>
      <c r="ULT72" s="150"/>
      <c r="ULU72" s="14"/>
      <c r="ULV72" s="16"/>
      <c r="ULW72" s="16"/>
      <c r="ULX72" s="67"/>
      <c r="ULY72" s="18"/>
      <c r="ULZ72" s="91"/>
      <c r="UMA72" s="18"/>
      <c r="UMB72" s="91"/>
      <c r="UMC72" s="18"/>
      <c r="UMD72" s="153"/>
      <c r="UME72" s="150"/>
      <c r="UMF72" s="150"/>
      <c r="UMG72" s="150"/>
      <c r="UMH72" s="150"/>
      <c r="UMI72" s="150"/>
      <c r="UMJ72" s="150"/>
      <c r="UMK72" s="14"/>
      <c r="UML72" s="16"/>
      <c r="UMM72" s="16"/>
      <c r="UMN72" s="67"/>
      <c r="UMO72" s="18"/>
      <c r="UMP72" s="91"/>
      <c r="UMQ72" s="18"/>
      <c r="UMR72" s="91"/>
      <c r="UMS72" s="18"/>
      <c r="UMT72" s="153"/>
      <c r="UMU72" s="150"/>
      <c r="UMV72" s="150"/>
      <c r="UMW72" s="150"/>
      <c r="UMX72" s="150"/>
      <c r="UMY72" s="150"/>
      <c r="UMZ72" s="150"/>
      <c r="UNA72" s="14"/>
      <c r="UNB72" s="16"/>
      <c r="UNC72" s="16"/>
      <c r="UND72" s="67"/>
      <c r="UNE72" s="18"/>
      <c r="UNF72" s="91"/>
      <c r="UNG72" s="18"/>
      <c r="UNH72" s="91"/>
      <c r="UNI72" s="18"/>
      <c r="UNJ72" s="153"/>
      <c r="UNK72" s="150"/>
      <c r="UNL72" s="150"/>
      <c r="UNM72" s="150"/>
      <c r="UNN72" s="150"/>
      <c r="UNO72" s="150"/>
      <c r="UNP72" s="150"/>
      <c r="UNQ72" s="14"/>
      <c r="UNR72" s="16"/>
      <c r="UNS72" s="16"/>
      <c r="UNT72" s="67"/>
      <c r="UNU72" s="18"/>
      <c r="UNV72" s="91"/>
      <c r="UNW72" s="18"/>
      <c r="UNX72" s="91"/>
      <c r="UNY72" s="18"/>
      <c r="UNZ72" s="153"/>
      <c r="UOA72" s="150"/>
      <c r="UOB72" s="150"/>
      <c r="UOC72" s="150"/>
      <c r="UOD72" s="150"/>
      <c r="UOE72" s="150"/>
      <c r="UOF72" s="150"/>
      <c r="UOG72" s="14"/>
      <c r="UOH72" s="16"/>
      <c r="UOI72" s="16"/>
      <c r="UOJ72" s="67"/>
      <c r="UOK72" s="18"/>
      <c r="UOL72" s="91"/>
      <c r="UOM72" s="18"/>
      <c r="UON72" s="91"/>
      <c r="UOO72" s="18"/>
      <c r="UOP72" s="153"/>
      <c r="UOQ72" s="150"/>
      <c r="UOR72" s="150"/>
      <c r="UOS72" s="150"/>
      <c r="UOT72" s="150"/>
      <c r="UOU72" s="150"/>
      <c r="UOV72" s="150"/>
      <c r="UOW72" s="14"/>
      <c r="UOX72" s="16"/>
      <c r="UOY72" s="16"/>
      <c r="UOZ72" s="67"/>
      <c r="UPA72" s="18"/>
      <c r="UPB72" s="91"/>
      <c r="UPC72" s="18"/>
      <c r="UPD72" s="91"/>
      <c r="UPE72" s="18"/>
      <c r="UPF72" s="153"/>
      <c r="UPG72" s="150"/>
      <c r="UPH72" s="150"/>
      <c r="UPI72" s="150"/>
      <c r="UPJ72" s="150"/>
      <c r="UPK72" s="150"/>
      <c r="UPL72" s="150"/>
      <c r="UPM72" s="14"/>
      <c r="UPN72" s="16"/>
      <c r="UPO72" s="16"/>
      <c r="UPP72" s="67"/>
      <c r="UPQ72" s="18"/>
      <c r="UPR72" s="91"/>
      <c r="UPS72" s="18"/>
      <c r="UPT72" s="91"/>
      <c r="UPU72" s="18"/>
      <c r="UPV72" s="153"/>
      <c r="UPW72" s="150"/>
      <c r="UPX72" s="150"/>
      <c r="UPY72" s="150"/>
      <c r="UPZ72" s="150"/>
      <c r="UQA72" s="150"/>
      <c r="UQB72" s="150"/>
      <c r="UQC72" s="14"/>
      <c r="UQD72" s="16"/>
      <c r="UQE72" s="16"/>
      <c r="UQF72" s="67"/>
      <c r="UQG72" s="18"/>
      <c r="UQH72" s="91"/>
      <c r="UQI72" s="18"/>
      <c r="UQJ72" s="91"/>
      <c r="UQK72" s="18"/>
      <c r="UQL72" s="153"/>
      <c r="UQM72" s="150"/>
      <c r="UQN72" s="150"/>
      <c r="UQO72" s="150"/>
      <c r="UQP72" s="150"/>
      <c r="UQQ72" s="150"/>
      <c r="UQR72" s="150"/>
      <c r="UQS72" s="14"/>
      <c r="UQT72" s="16"/>
      <c r="UQU72" s="16"/>
      <c r="UQV72" s="67"/>
      <c r="UQW72" s="18"/>
      <c r="UQX72" s="91"/>
      <c r="UQY72" s="18"/>
      <c r="UQZ72" s="91"/>
      <c r="URA72" s="18"/>
      <c r="URB72" s="153"/>
      <c r="URC72" s="150"/>
      <c r="URD72" s="150"/>
      <c r="URE72" s="150"/>
      <c r="URF72" s="150"/>
      <c r="URG72" s="150"/>
      <c r="URH72" s="150"/>
      <c r="URI72" s="14"/>
      <c r="URJ72" s="16"/>
      <c r="URK72" s="16"/>
      <c r="URL72" s="67"/>
      <c r="URM72" s="18"/>
      <c r="URN72" s="91"/>
      <c r="URO72" s="18"/>
      <c r="URP72" s="91"/>
      <c r="URQ72" s="18"/>
      <c r="URR72" s="153"/>
      <c r="URS72" s="150"/>
      <c r="URT72" s="150"/>
      <c r="URU72" s="150"/>
      <c r="URV72" s="150"/>
      <c r="URW72" s="150"/>
      <c r="URX72" s="150"/>
      <c r="URY72" s="14"/>
      <c r="URZ72" s="16"/>
      <c r="USA72" s="16"/>
      <c r="USB72" s="67"/>
      <c r="USC72" s="18"/>
      <c r="USD72" s="91"/>
      <c r="USE72" s="18"/>
      <c r="USF72" s="91"/>
      <c r="USG72" s="18"/>
      <c r="USH72" s="153"/>
      <c r="USI72" s="150"/>
      <c r="USJ72" s="150"/>
      <c r="USK72" s="150"/>
      <c r="USL72" s="150"/>
      <c r="USM72" s="150"/>
      <c r="USN72" s="150"/>
      <c r="USO72" s="14"/>
      <c r="USP72" s="16"/>
      <c r="USQ72" s="16"/>
      <c r="USR72" s="67"/>
      <c r="USS72" s="18"/>
      <c r="UST72" s="91"/>
      <c r="USU72" s="18"/>
      <c r="USV72" s="91"/>
      <c r="USW72" s="18"/>
      <c r="USX72" s="153"/>
      <c r="USY72" s="150"/>
      <c r="USZ72" s="150"/>
      <c r="UTA72" s="150"/>
      <c r="UTB72" s="150"/>
      <c r="UTC72" s="150"/>
      <c r="UTD72" s="150"/>
      <c r="UTE72" s="14"/>
      <c r="UTF72" s="16"/>
      <c r="UTG72" s="16"/>
      <c r="UTH72" s="67"/>
      <c r="UTI72" s="18"/>
      <c r="UTJ72" s="91"/>
      <c r="UTK72" s="18"/>
      <c r="UTL72" s="91"/>
      <c r="UTM72" s="18"/>
      <c r="UTN72" s="153"/>
      <c r="UTO72" s="150"/>
      <c r="UTP72" s="150"/>
      <c r="UTQ72" s="150"/>
      <c r="UTR72" s="150"/>
      <c r="UTS72" s="150"/>
      <c r="UTT72" s="150"/>
      <c r="UTU72" s="14"/>
      <c r="UTV72" s="16"/>
      <c r="UTW72" s="16"/>
      <c r="UTX72" s="67"/>
      <c r="UTY72" s="18"/>
      <c r="UTZ72" s="91"/>
      <c r="UUA72" s="18"/>
      <c r="UUB72" s="91"/>
      <c r="UUC72" s="18"/>
      <c r="UUD72" s="153"/>
      <c r="UUE72" s="150"/>
      <c r="UUF72" s="150"/>
      <c r="UUG72" s="150"/>
      <c r="UUH72" s="150"/>
      <c r="UUI72" s="150"/>
      <c r="UUJ72" s="150"/>
      <c r="UUK72" s="14"/>
      <c r="UUL72" s="16"/>
      <c r="UUM72" s="16"/>
      <c r="UUN72" s="67"/>
      <c r="UUO72" s="18"/>
      <c r="UUP72" s="91"/>
      <c r="UUQ72" s="18"/>
      <c r="UUR72" s="91"/>
      <c r="UUS72" s="18"/>
      <c r="UUT72" s="153"/>
      <c r="UUU72" s="150"/>
      <c r="UUV72" s="150"/>
      <c r="UUW72" s="150"/>
      <c r="UUX72" s="150"/>
      <c r="UUY72" s="150"/>
      <c r="UUZ72" s="150"/>
      <c r="UVA72" s="14"/>
      <c r="UVB72" s="16"/>
      <c r="UVC72" s="16"/>
      <c r="UVD72" s="67"/>
      <c r="UVE72" s="18"/>
      <c r="UVF72" s="91"/>
      <c r="UVG72" s="18"/>
      <c r="UVH72" s="91"/>
      <c r="UVI72" s="18"/>
      <c r="UVJ72" s="153"/>
      <c r="UVK72" s="150"/>
      <c r="UVL72" s="150"/>
      <c r="UVM72" s="150"/>
      <c r="UVN72" s="150"/>
      <c r="UVO72" s="150"/>
      <c r="UVP72" s="150"/>
      <c r="UVQ72" s="14"/>
      <c r="UVR72" s="16"/>
      <c r="UVS72" s="16"/>
      <c r="UVT72" s="67"/>
      <c r="UVU72" s="18"/>
      <c r="UVV72" s="91"/>
      <c r="UVW72" s="18"/>
      <c r="UVX72" s="91"/>
      <c r="UVY72" s="18"/>
      <c r="UVZ72" s="153"/>
      <c r="UWA72" s="150"/>
      <c r="UWB72" s="150"/>
      <c r="UWC72" s="150"/>
      <c r="UWD72" s="150"/>
      <c r="UWE72" s="150"/>
      <c r="UWF72" s="150"/>
      <c r="UWG72" s="14"/>
      <c r="UWH72" s="16"/>
      <c r="UWI72" s="16"/>
      <c r="UWJ72" s="67"/>
      <c r="UWK72" s="18"/>
      <c r="UWL72" s="91"/>
      <c r="UWM72" s="18"/>
      <c r="UWN72" s="91"/>
      <c r="UWO72" s="18"/>
      <c r="UWP72" s="153"/>
      <c r="UWQ72" s="150"/>
      <c r="UWR72" s="150"/>
      <c r="UWS72" s="150"/>
      <c r="UWT72" s="150"/>
      <c r="UWU72" s="150"/>
      <c r="UWV72" s="150"/>
      <c r="UWW72" s="14"/>
      <c r="UWX72" s="16"/>
      <c r="UWY72" s="16"/>
      <c r="UWZ72" s="67"/>
      <c r="UXA72" s="18"/>
      <c r="UXB72" s="91"/>
      <c r="UXC72" s="18"/>
      <c r="UXD72" s="91"/>
      <c r="UXE72" s="18"/>
      <c r="UXF72" s="153"/>
      <c r="UXG72" s="150"/>
      <c r="UXH72" s="150"/>
      <c r="UXI72" s="150"/>
      <c r="UXJ72" s="150"/>
      <c r="UXK72" s="150"/>
      <c r="UXL72" s="150"/>
      <c r="UXM72" s="14"/>
      <c r="UXN72" s="16"/>
      <c r="UXO72" s="16"/>
      <c r="UXP72" s="67"/>
      <c r="UXQ72" s="18"/>
      <c r="UXR72" s="91"/>
      <c r="UXS72" s="18"/>
      <c r="UXT72" s="91"/>
      <c r="UXU72" s="18"/>
      <c r="UXV72" s="153"/>
      <c r="UXW72" s="150"/>
      <c r="UXX72" s="150"/>
      <c r="UXY72" s="150"/>
      <c r="UXZ72" s="150"/>
      <c r="UYA72" s="150"/>
      <c r="UYB72" s="150"/>
      <c r="UYC72" s="14"/>
      <c r="UYD72" s="16"/>
      <c r="UYE72" s="16"/>
      <c r="UYF72" s="67"/>
      <c r="UYG72" s="18"/>
      <c r="UYH72" s="91"/>
      <c r="UYI72" s="18"/>
      <c r="UYJ72" s="91"/>
      <c r="UYK72" s="18"/>
      <c r="UYL72" s="153"/>
      <c r="UYM72" s="150"/>
      <c r="UYN72" s="150"/>
      <c r="UYO72" s="150"/>
      <c r="UYP72" s="150"/>
      <c r="UYQ72" s="150"/>
      <c r="UYR72" s="150"/>
      <c r="UYS72" s="14"/>
      <c r="UYT72" s="16"/>
      <c r="UYU72" s="16"/>
      <c r="UYV72" s="67"/>
      <c r="UYW72" s="18"/>
      <c r="UYX72" s="91"/>
      <c r="UYY72" s="18"/>
      <c r="UYZ72" s="91"/>
      <c r="UZA72" s="18"/>
      <c r="UZB72" s="153"/>
      <c r="UZC72" s="150"/>
      <c r="UZD72" s="150"/>
      <c r="UZE72" s="150"/>
      <c r="UZF72" s="150"/>
      <c r="UZG72" s="150"/>
      <c r="UZH72" s="150"/>
      <c r="UZI72" s="14"/>
      <c r="UZJ72" s="16"/>
      <c r="UZK72" s="16"/>
      <c r="UZL72" s="67"/>
      <c r="UZM72" s="18"/>
      <c r="UZN72" s="91"/>
      <c r="UZO72" s="18"/>
      <c r="UZP72" s="91"/>
      <c r="UZQ72" s="18"/>
      <c r="UZR72" s="153"/>
      <c r="UZS72" s="150"/>
      <c r="UZT72" s="150"/>
      <c r="UZU72" s="150"/>
      <c r="UZV72" s="150"/>
      <c r="UZW72" s="150"/>
      <c r="UZX72" s="150"/>
      <c r="UZY72" s="14"/>
      <c r="UZZ72" s="16"/>
      <c r="VAA72" s="16"/>
      <c r="VAB72" s="67"/>
      <c r="VAC72" s="18"/>
      <c r="VAD72" s="91"/>
      <c r="VAE72" s="18"/>
      <c r="VAF72" s="91"/>
      <c r="VAG72" s="18"/>
      <c r="VAH72" s="153"/>
      <c r="VAI72" s="150"/>
      <c r="VAJ72" s="150"/>
      <c r="VAK72" s="150"/>
      <c r="VAL72" s="150"/>
      <c r="VAM72" s="150"/>
      <c r="VAN72" s="150"/>
      <c r="VAO72" s="14"/>
      <c r="VAP72" s="16"/>
      <c r="VAQ72" s="16"/>
      <c r="VAR72" s="67"/>
      <c r="VAS72" s="18"/>
      <c r="VAT72" s="91"/>
      <c r="VAU72" s="18"/>
      <c r="VAV72" s="91"/>
      <c r="VAW72" s="18"/>
      <c r="VAX72" s="153"/>
      <c r="VAY72" s="150"/>
      <c r="VAZ72" s="150"/>
      <c r="VBA72" s="150"/>
      <c r="VBB72" s="150"/>
      <c r="VBC72" s="150"/>
      <c r="VBD72" s="150"/>
      <c r="VBE72" s="14"/>
      <c r="VBF72" s="16"/>
      <c r="VBG72" s="16"/>
      <c r="VBH72" s="67"/>
      <c r="VBI72" s="18"/>
      <c r="VBJ72" s="91"/>
      <c r="VBK72" s="18"/>
      <c r="VBL72" s="91"/>
      <c r="VBM72" s="18"/>
      <c r="VBN72" s="153"/>
      <c r="VBO72" s="150"/>
      <c r="VBP72" s="150"/>
      <c r="VBQ72" s="150"/>
      <c r="VBR72" s="150"/>
      <c r="VBS72" s="150"/>
      <c r="VBT72" s="150"/>
      <c r="VBU72" s="14"/>
      <c r="VBV72" s="16"/>
      <c r="VBW72" s="16"/>
      <c r="VBX72" s="67"/>
      <c r="VBY72" s="18"/>
      <c r="VBZ72" s="91"/>
      <c r="VCA72" s="18"/>
      <c r="VCB72" s="91"/>
      <c r="VCC72" s="18"/>
      <c r="VCD72" s="153"/>
      <c r="VCE72" s="150"/>
      <c r="VCF72" s="150"/>
      <c r="VCG72" s="150"/>
      <c r="VCH72" s="150"/>
      <c r="VCI72" s="150"/>
      <c r="VCJ72" s="150"/>
      <c r="VCK72" s="14"/>
      <c r="VCL72" s="16"/>
      <c r="VCM72" s="16"/>
      <c r="VCN72" s="67"/>
      <c r="VCO72" s="18"/>
      <c r="VCP72" s="91"/>
      <c r="VCQ72" s="18"/>
      <c r="VCR72" s="91"/>
      <c r="VCS72" s="18"/>
      <c r="VCT72" s="153"/>
      <c r="VCU72" s="150"/>
      <c r="VCV72" s="150"/>
      <c r="VCW72" s="150"/>
      <c r="VCX72" s="150"/>
      <c r="VCY72" s="150"/>
      <c r="VCZ72" s="150"/>
      <c r="VDA72" s="14"/>
      <c r="VDB72" s="16"/>
      <c r="VDC72" s="16"/>
      <c r="VDD72" s="67"/>
      <c r="VDE72" s="18"/>
      <c r="VDF72" s="91"/>
      <c r="VDG72" s="18"/>
      <c r="VDH72" s="91"/>
      <c r="VDI72" s="18"/>
      <c r="VDJ72" s="153"/>
      <c r="VDK72" s="150"/>
      <c r="VDL72" s="150"/>
      <c r="VDM72" s="150"/>
      <c r="VDN72" s="150"/>
      <c r="VDO72" s="150"/>
      <c r="VDP72" s="150"/>
      <c r="VDQ72" s="14"/>
      <c r="VDR72" s="16"/>
      <c r="VDS72" s="16"/>
      <c r="VDT72" s="67"/>
      <c r="VDU72" s="18"/>
      <c r="VDV72" s="91"/>
      <c r="VDW72" s="18"/>
      <c r="VDX72" s="91"/>
      <c r="VDY72" s="18"/>
      <c r="VDZ72" s="153"/>
      <c r="VEA72" s="150"/>
      <c r="VEB72" s="150"/>
      <c r="VEC72" s="150"/>
      <c r="VED72" s="150"/>
      <c r="VEE72" s="150"/>
      <c r="VEF72" s="150"/>
      <c r="VEG72" s="14"/>
      <c r="VEH72" s="16"/>
      <c r="VEI72" s="16"/>
      <c r="VEJ72" s="67"/>
      <c r="VEK72" s="18"/>
      <c r="VEL72" s="91"/>
      <c r="VEM72" s="18"/>
      <c r="VEN72" s="91"/>
      <c r="VEO72" s="18"/>
      <c r="VEP72" s="153"/>
      <c r="VEQ72" s="150"/>
      <c r="VER72" s="150"/>
      <c r="VES72" s="150"/>
      <c r="VET72" s="150"/>
      <c r="VEU72" s="150"/>
      <c r="VEV72" s="150"/>
      <c r="VEW72" s="14"/>
      <c r="VEX72" s="16"/>
      <c r="VEY72" s="16"/>
      <c r="VEZ72" s="67"/>
      <c r="VFA72" s="18"/>
      <c r="VFB72" s="91"/>
      <c r="VFC72" s="18"/>
      <c r="VFD72" s="91"/>
      <c r="VFE72" s="18"/>
      <c r="VFF72" s="153"/>
      <c r="VFG72" s="150"/>
      <c r="VFH72" s="150"/>
      <c r="VFI72" s="150"/>
      <c r="VFJ72" s="150"/>
      <c r="VFK72" s="150"/>
      <c r="VFL72" s="150"/>
      <c r="VFM72" s="14"/>
      <c r="VFN72" s="16"/>
      <c r="VFO72" s="16"/>
      <c r="VFP72" s="67"/>
      <c r="VFQ72" s="18"/>
      <c r="VFR72" s="91"/>
      <c r="VFS72" s="18"/>
      <c r="VFT72" s="91"/>
      <c r="VFU72" s="18"/>
      <c r="VFV72" s="153"/>
      <c r="VFW72" s="150"/>
      <c r="VFX72" s="150"/>
      <c r="VFY72" s="150"/>
      <c r="VFZ72" s="150"/>
      <c r="VGA72" s="150"/>
      <c r="VGB72" s="150"/>
      <c r="VGC72" s="14"/>
      <c r="VGD72" s="16"/>
      <c r="VGE72" s="16"/>
      <c r="VGF72" s="67"/>
      <c r="VGG72" s="18"/>
      <c r="VGH72" s="91"/>
      <c r="VGI72" s="18"/>
      <c r="VGJ72" s="91"/>
      <c r="VGK72" s="18"/>
      <c r="VGL72" s="153"/>
      <c r="VGM72" s="150"/>
      <c r="VGN72" s="150"/>
      <c r="VGO72" s="150"/>
      <c r="VGP72" s="150"/>
      <c r="VGQ72" s="150"/>
      <c r="VGR72" s="150"/>
      <c r="VGS72" s="14"/>
      <c r="VGT72" s="16"/>
      <c r="VGU72" s="16"/>
      <c r="VGV72" s="67"/>
      <c r="VGW72" s="18"/>
      <c r="VGX72" s="91"/>
      <c r="VGY72" s="18"/>
      <c r="VGZ72" s="91"/>
      <c r="VHA72" s="18"/>
      <c r="VHB72" s="153"/>
      <c r="VHC72" s="150"/>
      <c r="VHD72" s="150"/>
      <c r="VHE72" s="150"/>
      <c r="VHF72" s="150"/>
      <c r="VHG72" s="150"/>
      <c r="VHH72" s="150"/>
      <c r="VHI72" s="14"/>
      <c r="VHJ72" s="16"/>
      <c r="VHK72" s="16"/>
      <c r="VHL72" s="67"/>
      <c r="VHM72" s="18"/>
      <c r="VHN72" s="91"/>
      <c r="VHO72" s="18"/>
      <c r="VHP72" s="91"/>
      <c r="VHQ72" s="18"/>
      <c r="VHR72" s="153"/>
      <c r="VHS72" s="150"/>
      <c r="VHT72" s="150"/>
      <c r="VHU72" s="150"/>
      <c r="VHV72" s="150"/>
      <c r="VHW72" s="150"/>
      <c r="VHX72" s="150"/>
      <c r="VHY72" s="14"/>
      <c r="VHZ72" s="16"/>
      <c r="VIA72" s="16"/>
      <c r="VIB72" s="67"/>
      <c r="VIC72" s="18"/>
      <c r="VID72" s="91"/>
      <c r="VIE72" s="18"/>
      <c r="VIF72" s="91"/>
      <c r="VIG72" s="18"/>
      <c r="VIH72" s="153"/>
      <c r="VII72" s="150"/>
      <c r="VIJ72" s="150"/>
      <c r="VIK72" s="150"/>
      <c r="VIL72" s="150"/>
      <c r="VIM72" s="150"/>
      <c r="VIN72" s="150"/>
      <c r="VIO72" s="14"/>
      <c r="VIP72" s="16"/>
      <c r="VIQ72" s="16"/>
      <c r="VIR72" s="67"/>
      <c r="VIS72" s="18"/>
      <c r="VIT72" s="91"/>
      <c r="VIU72" s="18"/>
      <c r="VIV72" s="91"/>
      <c r="VIW72" s="18"/>
      <c r="VIX72" s="153"/>
      <c r="VIY72" s="150"/>
      <c r="VIZ72" s="150"/>
      <c r="VJA72" s="150"/>
      <c r="VJB72" s="150"/>
      <c r="VJC72" s="150"/>
      <c r="VJD72" s="150"/>
      <c r="VJE72" s="14"/>
      <c r="VJF72" s="16"/>
      <c r="VJG72" s="16"/>
      <c r="VJH72" s="67"/>
      <c r="VJI72" s="18"/>
      <c r="VJJ72" s="91"/>
      <c r="VJK72" s="18"/>
      <c r="VJL72" s="91"/>
      <c r="VJM72" s="18"/>
      <c r="VJN72" s="153"/>
      <c r="VJO72" s="150"/>
      <c r="VJP72" s="150"/>
      <c r="VJQ72" s="150"/>
      <c r="VJR72" s="150"/>
      <c r="VJS72" s="150"/>
      <c r="VJT72" s="150"/>
      <c r="VJU72" s="14"/>
      <c r="VJV72" s="16"/>
      <c r="VJW72" s="16"/>
      <c r="VJX72" s="67"/>
      <c r="VJY72" s="18"/>
      <c r="VJZ72" s="91"/>
      <c r="VKA72" s="18"/>
      <c r="VKB72" s="91"/>
      <c r="VKC72" s="18"/>
      <c r="VKD72" s="153"/>
      <c r="VKE72" s="150"/>
      <c r="VKF72" s="150"/>
      <c r="VKG72" s="150"/>
      <c r="VKH72" s="150"/>
      <c r="VKI72" s="150"/>
      <c r="VKJ72" s="150"/>
      <c r="VKK72" s="14"/>
      <c r="VKL72" s="16"/>
      <c r="VKM72" s="16"/>
      <c r="VKN72" s="67"/>
      <c r="VKO72" s="18"/>
      <c r="VKP72" s="91"/>
      <c r="VKQ72" s="18"/>
      <c r="VKR72" s="91"/>
      <c r="VKS72" s="18"/>
      <c r="VKT72" s="153"/>
      <c r="VKU72" s="150"/>
      <c r="VKV72" s="150"/>
      <c r="VKW72" s="150"/>
      <c r="VKX72" s="150"/>
      <c r="VKY72" s="150"/>
      <c r="VKZ72" s="150"/>
      <c r="VLA72" s="14"/>
      <c r="VLB72" s="16"/>
      <c r="VLC72" s="16"/>
      <c r="VLD72" s="67"/>
      <c r="VLE72" s="18"/>
      <c r="VLF72" s="91"/>
      <c r="VLG72" s="18"/>
      <c r="VLH72" s="91"/>
      <c r="VLI72" s="18"/>
      <c r="VLJ72" s="153"/>
      <c r="VLK72" s="150"/>
      <c r="VLL72" s="150"/>
      <c r="VLM72" s="150"/>
      <c r="VLN72" s="150"/>
      <c r="VLO72" s="150"/>
      <c r="VLP72" s="150"/>
      <c r="VLQ72" s="14"/>
      <c r="VLR72" s="16"/>
      <c r="VLS72" s="16"/>
      <c r="VLT72" s="67"/>
      <c r="VLU72" s="18"/>
      <c r="VLV72" s="91"/>
      <c r="VLW72" s="18"/>
      <c r="VLX72" s="91"/>
      <c r="VLY72" s="18"/>
      <c r="VLZ72" s="153"/>
      <c r="VMA72" s="150"/>
      <c r="VMB72" s="150"/>
      <c r="VMC72" s="150"/>
      <c r="VMD72" s="150"/>
      <c r="VME72" s="150"/>
      <c r="VMF72" s="150"/>
      <c r="VMG72" s="14"/>
      <c r="VMH72" s="16"/>
      <c r="VMI72" s="16"/>
      <c r="VMJ72" s="67"/>
      <c r="VMK72" s="18"/>
      <c r="VML72" s="91"/>
      <c r="VMM72" s="18"/>
      <c r="VMN72" s="91"/>
      <c r="VMO72" s="18"/>
      <c r="VMP72" s="153"/>
      <c r="VMQ72" s="150"/>
      <c r="VMR72" s="150"/>
      <c r="VMS72" s="150"/>
      <c r="VMT72" s="150"/>
      <c r="VMU72" s="150"/>
      <c r="VMV72" s="150"/>
      <c r="VMW72" s="14"/>
      <c r="VMX72" s="16"/>
      <c r="VMY72" s="16"/>
      <c r="VMZ72" s="67"/>
      <c r="VNA72" s="18"/>
      <c r="VNB72" s="91"/>
      <c r="VNC72" s="18"/>
      <c r="VND72" s="91"/>
      <c r="VNE72" s="18"/>
      <c r="VNF72" s="153"/>
      <c r="VNG72" s="150"/>
      <c r="VNH72" s="150"/>
      <c r="VNI72" s="150"/>
      <c r="VNJ72" s="150"/>
      <c r="VNK72" s="150"/>
      <c r="VNL72" s="150"/>
      <c r="VNM72" s="14"/>
      <c r="VNN72" s="16"/>
      <c r="VNO72" s="16"/>
      <c r="VNP72" s="67"/>
      <c r="VNQ72" s="18"/>
      <c r="VNR72" s="91"/>
      <c r="VNS72" s="18"/>
      <c r="VNT72" s="91"/>
      <c r="VNU72" s="18"/>
      <c r="VNV72" s="153"/>
      <c r="VNW72" s="150"/>
      <c r="VNX72" s="150"/>
      <c r="VNY72" s="150"/>
      <c r="VNZ72" s="150"/>
      <c r="VOA72" s="150"/>
      <c r="VOB72" s="150"/>
      <c r="VOC72" s="14"/>
      <c r="VOD72" s="16"/>
      <c r="VOE72" s="16"/>
      <c r="VOF72" s="67"/>
      <c r="VOG72" s="18"/>
      <c r="VOH72" s="91"/>
      <c r="VOI72" s="18"/>
      <c r="VOJ72" s="91"/>
      <c r="VOK72" s="18"/>
      <c r="VOL72" s="153"/>
      <c r="VOM72" s="150"/>
      <c r="VON72" s="150"/>
      <c r="VOO72" s="150"/>
      <c r="VOP72" s="150"/>
      <c r="VOQ72" s="150"/>
      <c r="VOR72" s="150"/>
      <c r="VOS72" s="14"/>
      <c r="VOT72" s="16"/>
      <c r="VOU72" s="16"/>
      <c r="VOV72" s="67"/>
      <c r="VOW72" s="18"/>
      <c r="VOX72" s="91"/>
      <c r="VOY72" s="18"/>
      <c r="VOZ72" s="91"/>
      <c r="VPA72" s="18"/>
      <c r="VPB72" s="153"/>
      <c r="VPC72" s="150"/>
      <c r="VPD72" s="150"/>
      <c r="VPE72" s="150"/>
      <c r="VPF72" s="150"/>
      <c r="VPG72" s="150"/>
      <c r="VPH72" s="150"/>
      <c r="VPI72" s="14"/>
      <c r="VPJ72" s="16"/>
      <c r="VPK72" s="16"/>
      <c r="VPL72" s="67"/>
      <c r="VPM72" s="18"/>
      <c r="VPN72" s="91"/>
      <c r="VPO72" s="18"/>
      <c r="VPP72" s="91"/>
      <c r="VPQ72" s="18"/>
      <c r="VPR72" s="153"/>
      <c r="VPS72" s="150"/>
      <c r="VPT72" s="150"/>
      <c r="VPU72" s="150"/>
      <c r="VPV72" s="150"/>
      <c r="VPW72" s="150"/>
      <c r="VPX72" s="150"/>
      <c r="VPY72" s="14"/>
      <c r="VPZ72" s="16"/>
      <c r="VQA72" s="16"/>
      <c r="VQB72" s="67"/>
      <c r="VQC72" s="18"/>
      <c r="VQD72" s="91"/>
      <c r="VQE72" s="18"/>
      <c r="VQF72" s="91"/>
      <c r="VQG72" s="18"/>
      <c r="VQH72" s="153"/>
      <c r="VQI72" s="150"/>
      <c r="VQJ72" s="150"/>
      <c r="VQK72" s="150"/>
      <c r="VQL72" s="150"/>
      <c r="VQM72" s="150"/>
      <c r="VQN72" s="150"/>
      <c r="VQO72" s="14"/>
      <c r="VQP72" s="16"/>
      <c r="VQQ72" s="16"/>
      <c r="VQR72" s="67"/>
      <c r="VQS72" s="18"/>
      <c r="VQT72" s="91"/>
      <c r="VQU72" s="18"/>
      <c r="VQV72" s="91"/>
      <c r="VQW72" s="18"/>
      <c r="VQX72" s="153"/>
      <c r="VQY72" s="150"/>
      <c r="VQZ72" s="150"/>
      <c r="VRA72" s="150"/>
      <c r="VRB72" s="150"/>
      <c r="VRC72" s="150"/>
      <c r="VRD72" s="150"/>
      <c r="VRE72" s="14"/>
      <c r="VRF72" s="16"/>
      <c r="VRG72" s="16"/>
      <c r="VRH72" s="67"/>
      <c r="VRI72" s="18"/>
      <c r="VRJ72" s="91"/>
      <c r="VRK72" s="18"/>
      <c r="VRL72" s="91"/>
      <c r="VRM72" s="18"/>
      <c r="VRN72" s="153"/>
      <c r="VRO72" s="150"/>
      <c r="VRP72" s="150"/>
      <c r="VRQ72" s="150"/>
      <c r="VRR72" s="150"/>
      <c r="VRS72" s="150"/>
      <c r="VRT72" s="150"/>
      <c r="VRU72" s="14"/>
      <c r="VRV72" s="16"/>
      <c r="VRW72" s="16"/>
      <c r="VRX72" s="67"/>
      <c r="VRY72" s="18"/>
      <c r="VRZ72" s="91"/>
      <c r="VSA72" s="18"/>
      <c r="VSB72" s="91"/>
      <c r="VSC72" s="18"/>
      <c r="VSD72" s="153"/>
      <c r="VSE72" s="150"/>
      <c r="VSF72" s="150"/>
      <c r="VSG72" s="150"/>
      <c r="VSH72" s="150"/>
      <c r="VSI72" s="150"/>
      <c r="VSJ72" s="150"/>
      <c r="VSK72" s="14"/>
      <c r="VSL72" s="16"/>
      <c r="VSM72" s="16"/>
      <c r="VSN72" s="67"/>
      <c r="VSO72" s="18"/>
      <c r="VSP72" s="91"/>
      <c r="VSQ72" s="18"/>
      <c r="VSR72" s="91"/>
      <c r="VSS72" s="18"/>
      <c r="VST72" s="153"/>
      <c r="VSU72" s="150"/>
      <c r="VSV72" s="150"/>
      <c r="VSW72" s="150"/>
      <c r="VSX72" s="150"/>
      <c r="VSY72" s="150"/>
      <c r="VSZ72" s="150"/>
      <c r="VTA72" s="14"/>
      <c r="VTB72" s="16"/>
      <c r="VTC72" s="16"/>
      <c r="VTD72" s="67"/>
      <c r="VTE72" s="18"/>
      <c r="VTF72" s="91"/>
      <c r="VTG72" s="18"/>
      <c r="VTH72" s="91"/>
      <c r="VTI72" s="18"/>
      <c r="VTJ72" s="153"/>
      <c r="VTK72" s="150"/>
      <c r="VTL72" s="150"/>
      <c r="VTM72" s="150"/>
      <c r="VTN72" s="150"/>
      <c r="VTO72" s="150"/>
      <c r="VTP72" s="150"/>
      <c r="VTQ72" s="14"/>
      <c r="VTR72" s="16"/>
      <c r="VTS72" s="16"/>
      <c r="VTT72" s="67"/>
      <c r="VTU72" s="18"/>
      <c r="VTV72" s="91"/>
      <c r="VTW72" s="18"/>
      <c r="VTX72" s="91"/>
      <c r="VTY72" s="18"/>
      <c r="VTZ72" s="153"/>
      <c r="VUA72" s="150"/>
      <c r="VUB72" s="150"/>
      <c r="VUC72" s="150"/>
      <c r="VUD72" s="150"/>
      <c r="VUE72" s="150"/>
      <c r="VUF72" s="150"/>
      <c r="VUG72" s="14"/>
      <c r="VUH72" s="16"/>
      <c r="VUI72" s="16"/>
      <c r="VUJ72" s="67"/>
      <c r="VUK72" s="18"/>
      <c r="VUL72" s="91"/>
      <c r="VUM72" s="18"/>
      <c r="VUN72" s="91"/>
      <c r="VUO72" s="18"/>
      <c r="VUP72" s="153"/>
      <c r="VUQ72" s="150"/>
      <c r="VUR72" s="150"/>
      <c r="VUS72" s="150"/>
      <c r="VUT72" s="150"/>
      <c r="VUU72" s="150"/>
      <c r="VUV72" s="150"/>
      <c r="VUW72" s="14"/>
      <c r="VUX72" s="16"/>
      <c r="VUY72" s="16"/>
      <c r="VUZ72" s="67"/>
      <c r="VVA72" s="18"/>
      <c r="VVB72" s="91"/>
      <c r="VVC72" s="18"/>
      <c r="VVD72" s="91"/>
      <c r="VVE72" s="18"/>
      <c r="VVF72" s="153"/>
      <c r="VVG72" s="150"/>
      <c r="VVH72" s="150"/>
      <c r="VVI72" s="150"/>
      <c r="VVJ72" s="150"/>
      <c r="VVK72" s="150"/>
      <c r="VVL72" s="150"/>
      <c r="VVM72" s="14"/>
      <c r="VVN72" s="16"/>
      <c r="VVO72" s="16"/>
      <c r="VVP72" s="67"/>
      <c r="VVQ72" s="18"/>
      <c r="VVR72" s="91"/>
      <c r="VVS72" s="18"/>
      <c r="VVT72" s="91"/>
      <c r="VVU72" s="18"/>
      <c r="VVV72" s="153"/>
      <c r="VVW72" s="150"/>
      <c r="VVX72" s="150"/>
      <c r="VVY72" s="150"/>
      <c r="VVZ72" s="150"/>
      <c r="VWA72" s="150"/>
      <c r="VWB72" s="150"/>
      <c r="VWC72" s="14"/>
      <c r="VWD72" s="16"/>
      <c r="VWE72" s="16"/>
      <c r="VWF72" s="67"/>
      <c r="VWG72" s="18"/>
      <c r="VWH72" s="91"/>
      <c r="VWI72" s="18"/>
      <c r="VWJ72" s="91"/>
      <c r="VWK72" s="18"/>
      <c r="VWL72" s="153"/>
      <c r="VWM72" s="150"/>
      <c r="VWN72" s="150"/>
      <c r="VWO72" s="150"/>
      <c r="VWP72" s="150"/>
      <c r="VWQ72" s="150"/>
      <c r="VWR72" s="150"/>
      <c r="VWS72" s="14"/>
      <c r="VWT72" s="16"/>
      <c r="VWU72" s="16"/>
      <c r="VWV72" s="67"/>
      <c r="VWW72" s="18"/>
      <c r="VWX72" s="91"/>
      <c r="VWY72" s="18"/>
      <c r="VWZ72" s="91"/>
      <c r="VXA72" s="18"/>
      <c r="VXB72" s="153"/>
      <c r="VXC72" s="150"/>
      <c r="VXD72" s="150"/>
      <c r="VXE72" s="150"/>
      <c r="VXF72" s="150"/>
      <c r="VXG72" s="150"/>
      <c r="VXH72" s="150"/>
      <c r="VXI72" s="14"/>
      <c r="VXJ72" s="16"/>
      <c r="VXK72" s="16"/>
      <c r="VXL72" s="67"/>
      <c r="VXM72" s="18"/>
      <c r="VXN72" s="91"/>
      <c r="VXO72" s="18"/>
      <c r="VXP72" s="91"/>
      <c r="VXQ72" s="18"/>
      <c r="VXR72" s="153"/>
      <c r="VXS72" s="150"/>
      <c r="VXT72" s="150"/>
      <c r="VXU72" s="150"/>
      <c r="VXV72" s="150"/>
      <c r="VXW72" s="150"/>
      <c r="VXX72" s="150"/>
      <c r="VXY72" s="14"/>
      <c r="VXZ72" s="16"/>
      <c r="VYA72" s="16"/>
      <c r="VYB72" s="67"/>
      <c r="VYC72" s="18"/>
      <c r="VYD72" s="91"/>
      <c r="VYE72" s="18"/>
      <c r="VYF72" s="91"/>
      <c r="VYG72" s="18"/>
      <c r="VYH72" s="153"/>
      <c r="VYI72" s="150"/>
      <c r="VYJ72" s="150"/>
      <c r="VYK72" s="150"/>
      <c r="VYL72" s="150"/>
      <c r="VYM72" s="150"/>
      <c r="VYN72" s="150"/>
      <c r="VYO72" s="14"/>
      <c r="VYP72" s="16"/>
      <c r="VYQ72" s="16"/>
      <c r="VYR72" s="67"/>
      <c r="VYS72" s="18"/>
      <c r="VYT72" s="91"/>
      <c r="VYU72" s="18"/>
      <c r="VYV72" s="91"/>
      <c r="VYW72" s="18"/>
      <c r="VYX72" s="153"/>
      <c r="VYY72" s="150"/>
      <c r="VYZ72" s="150"/>
      <c r="VZA72" s="150"/>
      <c r="VZB72" s="150"/>
      <c r="VZC72" s="150"/>
      <c r="VZD72" s="150"/>
      <c r="VZE72" s="14"/>
      <c r="VZF72" s="16"/>
      <c r="VZG72" s="16"/>
      <c r="VZH72" s="67"/>
      <c r="VZI72" s="18"/>
      <c r="VZJ72" s="91"/>
      <c r="VZK72" s="18"/>
      <c r="VZL72" s="91"/>
      <c r="VZM72" s="18"/>
      <c r="VZN72" s="153"/>
      <c r="VZO72" s="150"/>
      <c r="VZP72" s="150"/>
      <c r="VZQ72" s="150"/>
      <c r="VZR72" s="150"/>
      <c r="VZS72" s="150"/>
      <c r="VZT72" s="150"/>
      <c r="VZU72" s="14"/>
      <c r="VZV72" s="16"/>
      <c r="VZW72" s="16"/>
      <c r="VZX72" s="67"/>
      <c r="VZY72" s="18"/>
      <c r="VZZ72" s="91"/>
      <c r="WAA72" s="18"/>
      <c r="WAB72" s="91"/>
      <c r="WAC72" s="18"/>
      <c r="WAD72" s="153"/>
      <c r="WAE72" s="150"/>
      <c r="WAF72" s="150"/>
      <c r="WAG72" s="150"/>
      <c r="WAH72" s="150"/>
      <c r="WAI72" s="150"/>
      <c r="WAJ72" s="150"/>
      <c r="WAK72" s="14"/>
      <c r="WAL72" s="16"/>
      <c r="WAM72" s="16"/>
      <c r="WAN72" s="67"/>
      <c r="WAO72" s="18"/>
      <c r="WAP72" s="91"/>
      <c r="WAQ72" s="18"/>
      <c r="WAR72" s="91"/>
      <c r="WAS72" s="18"/>
      <c r="WAT72" s="153"/>
      <c r="WAU72" s="150"/>
      <c r="WAV72" s="150"/>
      <c r="WAW72" s="150"/>
      <c r="WAX72" s="150"/>
      <c r="WAY72" s="150"/>
      <c r="WAZ72" s="150"/>
      <c r="WBA72" s="14"/>
      <c r="WBB72" s="16"/>
      <c r="WBC72" s="16"/>
      <c r="WBD72" s="67"/>
      <c r="WBE72" s="18"/>
      <c r="WBF72" s="91"/>
      <c r="WBG72" s="18"/>
      <c r="WBH72" s="91"/>
      <c r="WBI72" s="18"/>
      <c r="WBJ72" s="153"/>
      <c r="WBK72" s="150"/>
      <c r="WBL72" s="150"/>
      <c r="WBM72" s="150"/>
      <c r="WBN72" s="150"/>
      <c r="WBO72" s="150"/>
      <c r="WBP72" s="150"/>
      <c r="WBQ72" s="14"/>
      <c r="WBR72" s="16"/>
      <c r="WBS72" s="16"/>
      <c r="WBT72" s="67"/>
      <c r="WBU72" s="18"/>
      <c r="WBV72" s="91"/>
      <c r="WBW72" s="18"/>
      <c r="WBX72" s="91"/>
      <c r="WBY72" s="18"/>
      <c r="WBZ72" s="153"/>
      <c r="WCA72" s="150"/>
      <c r="WCB72" s="150"/>
      <c r="WCC72" s="150"/>
      <c r="WCD72" s="150"/>
      <c r="WCE72" s="150"/>
      <c r="WCF72" s="150"/>
      <c r="WCG72" s="14"/>
      <c r="WCH72" s="16"/>
      <c r="WCI72" s="16"/>
      <c r="WCJ72" s="67"/>
      <c r="WCK72" s="18"/>
      <c r="WCL72" s="91"/>
      <c r="WCM72" s="18"/>
      <c r="WCN72" s="91"/>
      <c r="WCO72" s="18"/>
      <c r="WCP72" s="153"/>
      <c r="WCQ72" s="150"/>
      <c r="WCR72" s="150"/>
      <c r="WCS72" s="150"/>
      <c r="WCT72" s="150"/>
      <c r="WCU72" s="150"/>
      <c r="WCV72" s="150"/>
      <c r="WCW72" s="14"/>
      <c r="WCX72" s="16"/>
      <c r="WCY72" s="16"/>
      <c r="WCZ72" s="67"/>
      <c r="WDA72" s="18"/>
      <c r="WDB72" s="91"/>
      <c r="WDC72" s="18"/>
      <c r="WDD72" s="91"/>
      <c r="WDE72" s="18"/>
      <c r="WDF72" s="153"/>
      <c r="WDG72" s="150"/>
      <c r="WDH72" s="150"/>
      <c r="WDI72" s="150"/>
      <c r="WDJ72" s="150"/>
      <c r="WDK72" s="150"/>
      <c r="WDL72" s="150"/>
      <c r="WDM72" s="14"/>
      <c r="WDN72" s="16"/>
      <c r="WDO72" s="16"/>
      <c r="WDP72" s="67"/>
      <c r="WDQ72" s="18"/>
      <c r="WDR72" s="91"/>
      <c r="WDS72" s="18"/>
      <c r="WDT72" s="91"/>
      <c r="WDU72" s="18"/>
      <c r="WDV72" s="153"/>
      <c r="WDW72" s="150"/>
      <c r="WDX72" s="150"/>
      <c r="WDY72" s="150"/>
      <c r="WDZ72" s="150"/>
      <c r="WEA72" s="150"/>
      <c r="WEB72" s="150"/>
      <c r="WEC72" s="14"/>
      <c r="WED72" s="16"/>
      <c r="WEE72" s="16"/>
      <c r="WEF72" s="67"/>
      <c r="WEG72" s="18"/>
      <c r="WEH72" s="91"/>
      <c r="WEI72" s="18"/>
      <c r="WEJ72" s="91"/>
      <c r="WEK72" s="18"/>
      <c r="WEL72" s="153"/>
      <c r="WEM72" s="150"/>
      <c r="WEN72" s="150"/>
      <c r="WEO72" s="150"/>
      <c r="WEP72" s="150"/>
      <c r="WEQ72" s="150"/>
      <c r="WER72" s="150"/>
      <c r="WES72" s="14"/>
      <c r="WET72" s="16"/>
      <c r="WEU72" s="16"/>
      <c r="WEV72" s="67"/>
      <c r="WEW72" s="18"/>
      <c r="WEX72" s="91"/>
      <c r="WEY72" s="18"/>
      <c r="WEZ72" s="91"/>
      <c r="WFA72" s="18"/>
      <c r="WFB72" s="153"/>
      <c r="WFC72" s="150"/>
      <c r="WFD72" s="150"/>
      <c r="WFE72" s="150"/>
      <c r="WFF72" s="150"/>
      <c r="WFG72" s="150"/>
      <c r="WFH72" s="150"/>
      <c r="WFI72" s="14"/>
      <c r="WFJ72" s="16"/>
      <c r="WFK72" s="16"/>
      <c r="WFL72" s="67"/>
      <c r="WFM72" s="18"/>
      <c r="WFN72" s="91"/>
      <c r="WFO72" s="18"/>
      <c r="WFP72" s="91"/>
      <c r="WFQ72" s="18"/>
      <c r="WFR72" s="153"/>
      <c r="WFS72" s="150"/>
      <c r="WFT72" s="150"/>
      <c r="WFU72" s="150"/>
      <c r="WFV72" s="150"/>
      <c r="WFW72" s="150"/>
      <c r="WFX72" s="150"/>
      <c r="WFY72" s="14"/>
      <c r="WFZ72" s="16"/>
      <c r="WGA72" s="16"/>
      <c r="WGB72" s="67"/>
      <c r="WGC72" s="18"/>
      <c r="WGD72" s="91"/>
      <c r="WGE72" s="18"/>
      <c r="WGF72" s="91"/>
      <c r="WGG72" s="18"/>
      <c r="WGH72" s="153"/>
      <c r="WGI72" s="150"/>
      <c r="WGJ72" s="150"/>
      <c r="WGK72" s="150"/>
      <c r="WGL72" s="150"/>
      <c r="WGM72" s="150"/>
      <c r="WGN72" s="150"/>
      <c r="WGO72" s="14"/>
      <c r="WGP72" s="16"/>
      <c r="WGQ72" s="16"/>
      <c r="WGR72" s="67"/>
      <c r="WGS72" s="18"/>
      <c r="WGT72" s="91"/>
      <c r="WGU72" s="18"/>
      <c r="WGV72" s="91"/>
      <c r="WGW72" s="18"/>
      <c r="WGX72" s="153"/>
      <c r="WGY72" s="150"/>
      <c r="WGZ72" s="150"/>
      <c r="WHA72" s="150"/>
      <c r="WHB72" s="150"/>
      <c r="WHC72" s="150"/>
      <c r="WHD72" s="150"/>
      <c r="WHE72" s="14"/>
      <c r="WHF72" s="16"/>
      <c r="WHG72" s="16"/>
      <c r="WHH72" s="67"/>
      <c r="WHI72" s="18"/>
      <c r="WHJ72" s="91"/>
      <c r="WHK72" s="18"/>
      <c r="WHL72" s="91"/>
      <c r="WHM72" s="18"/>
      <c r="WHN72" s="153"/>
      <c r="WHO72" s="150"/>
      <c r="WHP72" s="150"/>
      <c r="WHQ72" s="150"/>
      <c r="WHR72" s="150"/>
      <c r="WHS72" s="150"/>
      <c r="WHT72" s="150"/>
      <c r="WHU72" s="14"/>
      <c r="WHV72" s="16"/>
      <c r="WHW72" s="16"/>
      <c r="WHX72" s="67"/>
      <c r="WHY72" s="18"/>
      <c r="WHZ72" s="91"/>
      <c r="WIA72" s="18"/>
      <c r="WIB72" s="91"/>
      <c r="WIC72" s="18"/>
      <c r="WID72" s="153"/>
      <c r="WIE72" s="150"/>
      <c r="WIF72" s="150"/>
      <c r="WIG72" s="150"/>
      <c r="WIH72" s="150"/>
      <c r="WII72" s="150"/>
      <c r="WIJ72" s="150"/>
      <c r="WIK72" s="14"/>
      <c r="WIL72" s="16"/>
      <c r="WIM72" s="16"/>
      <c r="WIN72" s="67"/>
      <c r="WIO72" s="18"/>
      <c r="WIP72" s="91"/>
      <c r="WIQ72" s="18"/>
      <c r="WIR72" s="91"/>
      <c r="WIS72" s="18"/>
      <c r="WIT72" s="153"/>
      <c r="WIU72" s="150"/>
      <c r="WIV72" s="150"/>
      <c r="WIW72" s="150"/>
      <c r="WIX72" s="150"/>
      <c r="WIY72" s="150"/>
      <c r="WIZ72" s="150"/>
      <c r="WJA72" s="14"/>
      <c r="WJB72" s="16"/>
      <c r="WJC72" s="16"/>
      <c r="WJD72" s="67"/>
      <c r="WJE72" s="18"/>
      <c r="WJF72" s="91"/>
      <c r="WJG72" s="18"/>
      <c r="WJH72" s="91"/>
      <c r="WJI72" s="18"/>
      <c r="WJJ72" s="153"/>
      <c r="WJK72" s="150"/>
      <c r="WJL72" s="150"/>
      <c r="WJM72" s="150"/>
      <c r="WJN72" s="150"/>
      <c r="WJO72" s="150"/>
      <c r="WJP72" s="150"/>
      <c r="WJQ72" s="14"/>
      <c r="WJR72" s="16"/>
      <c r="WJS72" s="16"/>
      <c r="WJT72" s="67"/>
      <c r="WJU72" s="18"/>
      <c r="WJV72" s="91"/>
      <c r="WJW72" s="18"/>
      <c r="WJX72" s="91"/>
      <c r="WJY72" s="18"/>
      <c r="WJZ72" s="153"/>
      <c r="WKA72" s="150"/>
      <c r="WKB72" s="150"/>
      <c r="WKC72" s="150"/>
      <c r="WKD72" s="150"/>
      <c r="WKE72" s="150"/>
      <c r="WKF72" s="150"/>
      <c r="WKG72" s="14"/>
      <c r="WKH72" s="16"/>
      <c r="WKI72" s="16"/>
      <c r="WKJ72" s="67"/>
      <c r="WKK72" s="18"/>
      <c r="WKL72" s="91"/>
      <c r="WKM72" s="18"/>
      <c r="WKN72" s="91"/>
      <c r="WKO72" s="18"/>
      <c r="WKP72" s="153"/>
      <c r="WKQ72" s="150"/>
      <c r="WKR72" s="150"/>
      <c r="WKS72" s="150"/>
      <c r="WKT72" s="150"/>
      <c r="WKU72" s="150"/>
      <c r="WKV72" s="150"/>
      <c r="WKW72" s="14"/>
      <c r="WKX72" s="16"/>
      <c r="WKY72" s="16"/>
      <c r="WKZ72" s="67"/>
      <c r="WLA72" s="18"/>
      <c r="WLB72" s="91"/>
      <c r="WLC72" s="18"/>
      <c r="WLD72" s="91"/>
      <c r="WLE72" s="18"/>
      <c r="WLF72" s="153"/>
      <c r="WLG72" s="150"/>
      <c r="WLH72" s="150"/>
      <c r="WLI72" s="150"/>
      <c r="WLJ72" s="150"/>
      <c r="WLK72" s="150"/>
      <c r="WLL72" s="150"/>
      <c r="WLM72" s="14"/>
      <c r="WLN72" s="16"/>
      <c r="WLO72" s="16"/>
      <c r="WLP72" s="67"/>
      <c r="WLQ72" s="18"/>
      <c r="WLR72" s="91"/>
      <c r="WLS72" s="18"/>
      <c r="WLT72" s="91"/>
      <c r="WLU72" s="18"/>
      <c r="WLV72" s="153"/>
      <c r="WLW72" s="150"/>
      <c r="WLX72" s="150"/>
      <c r="WLY72" s="150"/>
      <c r="WLZ72" s="150"/>
      <c r="WMA72" s="150"/>
      <c r="WMB72" s="150"/>
      <c r="WMC72" s="14"/>
      <c r="WMD72" s="16"/>
      <c r="WME72" s="16"/>
      <c r="WMF72" s="67"/>
      <c r="WMG72" s="18"/>
      <c r="WMH72" s="91"/>
      <c r="WMI72" s="18"/>
      <c r="WMJ72" s="91"/>
      <c r="WMK72" s="18"/>
      <c r="WML72" s="153"/>
      <c r="WMM72" s="150"/>
      <c r="WMN72" s="150"/>
      <c r="WMO72" s="150"/>
      <c r="WMP72" s="150"/>
      <c r="WMQ72" s="150"/>
      <c r="WMR72" s="150"/>
      <c r="WMS72" s="14"/>
      <c r="WMT72" s="16"/>
      <c r="WMU72" s="16"/>
      <c r="WMV72" s="67"/>
      <c r="WMW72" s="18"/>
      <c r="WMX72" s="91"/>
      <c r="WMY72" s="18"/>
      <c r="WMZ72" s="91"/>
      <c r="WNA72" s="18"/>
      <c r="WNB72" s="153"/>
      <c r="WNC72" s="150"/>
      <c r="WND72" s="150"/>
      <c r="WNE72" s="150"/>
      <c r="WNF72" s="150"/>
      <c r="WNG72" s="150"/>
      <c r="WNH72" s="150"/>
      <c r="WNI72" s="14"/>
      <c r="WNJ72" s="16"/>
      <c r="WNK72" s="16"/>
      <c r="WNL72" s="67"/>
      <c r="WNM72" s="18"/>
      <c r="WNN72" s="91"/>
      <c r="WNO72" s="18"/>
      <c r="WNP72" s="91"/>
      <c r="WNQ72" s="18"/>
      <c r="WNR72" s="153"/>
      <c r="WNS72" s="150"/>
      <c r="WNT72" s="150"/>
      <c r="WNU72" s="150"/>
      <c r="WNV72" s="150"/>
      <c r="WNW72" s="150"/>
      <c r="WNX72" s="150"/>
      <c r="WNY72" s="14"/>
      <c r="WNZ72" s="16"/>
      <c r="WOA72" s="16"/>
      <c r="WOB72" s="67"/>
      <c r="WOC72" s="18"/>
      <c r="WOD72" s="91"/>
      <c r="WOE72" s="18"/>
      <c r="WOF72" s="91"/>
      <c r="WOG72" s="18"/>
      <c r="WOH72" s="153"/>
      <c r="WOI72" s="150"/>
      <c r="WOJ72" s="150"/>
      <c r="WOK72" s="150"/>
      <c r="WOL72" s="150"/>
      <c r="WOM72" s="150"/>
      <c r="WON72" s="150"/>
      <c r="WOO72" s="14"/>
      <c r="WOP72" s="16"/>
      <c r="WOQ72" s="16"/>
      <c r="WOR72" s="67"/>
      <c r="WOS72" s="18"/>
      <c r="WOT72" s="91"/>
      <c r="WOU72" s="18"/>
      <c r="WOV72" s="91"/>
      <c r="WOW72" s="18"/>
      <c r="WOX72" s="153"/>
      <c r="WOY72" s="150"/>
      <c r="WOZ72" s="150"/>
      <c r="WPA72" s="150"/>
      <c r="WPB72" s="150"/>
      <c r="WPC72" s="150"/>
      <c r="WPD72" s="150"/>
      <c r="WPE72" s="14"/>
      <c r="WPF72" s="16"/>
      <c r="WPG72" s="16"/>
      <c r="WPH72" s="67"/>
      <c r="WPI72" s="18"/>
      <c r="WPJ72" s="91"/>
      <c r="WPK72" s="18"/>
      <c r="WPL72" s="91"/>
      <c r="WPM72" s="18"/>
      <c r="WPN72" s="153"/>
      <c r="WPO72" s="150"/>
      <c r="WPP72" s="150"/>
      <c r="WPQ72" s="150"/>
      <c r="WPR72" s="150"/>
      <c r="WPS72" s="150"/>
      <c r="WPT72" s="150"/>
      <c r="WPU72" s="14"/>
      <c r="WPV72" s="16"/>
      <c r="WPW72" s="16"/>
      <c r="WPX72" s="67"/>
      <c r="WPY72" s="18"/>
      <c r="WPZ72" s="91"/>
      <c r="WQA72" s="18"/>
      <c r="WQB72" s="91"/>
      <c r="WQC72" s="18"/>
      <c r="WQD72" s="153"/>
      <c r="WQE72" s="150"/>
      <c r="WQF72" s="150"/>
      <c r="WQG72" s="150"/>
      <c r="WQH72" s="150"/>
      <c r="WQI72" s="150"/>
      <c r="WQJ72" s="150"/>
      <c r="WQK72" s="14"/>
      <c r="WQL72" s="16"/>
      <c r="WQM72" s="16"/>
      <c r="WQN72" s="67"/>
      <c r="WQO72" s="18"/>
      <c r="WQP72" s="91"/>
      <c r="WQQ72" s="18"/>
      <c r="WQR72" s="91"/>
      <c r="WQS72" s="18"/>
      <c r="WQT72" s="153"/>
      <c r="WQU72" s="150"/>
      <c r="WQV72" s="150"/>
      <c r="WQW72" s="150"/>
      <c r="WQX72" s="150"/>
      <c r="WQY72" s="150"/>
      <c r="WQZ72" s="150"/>
      <c r="WRA72" s="14"/>
      <c r="WRB72" s="16"/>
      <c r="WRC72" s="16"/>
      <c r="WRD72" s="67"/>
      <c r="WRE72" s="18"/>
      <c r="WRF72" s="91"/>
      <c r="WRG72" s="18"/>
      <c r="WRH72" s="91"/>
      <c r="WRI72" s="18"/>
      <c r="WRJ72" s="153"/>
      <c r="WRK72" s="150"/>
      <c r="WRL72" s="150"/>
      <c r="WRM72" s="150"/>
      <c r="WRN72" s="150"/>
      <c r="WRO72" s="150"/>
      <c r="WRP72" s="150"/>
      <c r="WRQ72" s="14"/>
      <c r="WRR72" s="16"/>
      <c r="WRS72" s="16"/>
      <c r="WRT72" s="67"/>
      <c r="WRU72" s="18"/>
      <c r="WRV72" s="91"/>
      <c r="WRW72" s="18"/>
      <c r="WRX72" s="91"/>
      <c r="WRY72" s="18"/>
      <c r="WRZ72" s="153"/>
      <c r="WSA72" s="150"/>
      <c r="WSB72" s="150"/>
      <c r="WSC72" s="150"/>
      <c r="WSD72" s="150"/>
      <c r="WSE72" s="150"/>
      <c r="WSF72" s="150"/>
      <c r="WSG72" s="14"/>
      <c r="WSH72" s="16"/>
      <c r="WSI72" s="16"/>
      <c r="WSJ72" s="67"/>
      <c r="WSK72" s="18"/>
      <c r="WSL72" s="91"/>
      <c r="WSM72" s="18"/>
      <c r="WSN72" s="91"/>
      <c r="WSO72" s="18"/>
      <c r="WSP72" s="153"/>
      <c r="WSQ72" s="150"/>
      <c r="WSR72" s="150"/>
      <c r="WSS72" s="150"/>
      <c r="WST72" s="150"/>
      <c r="WSU72" s="150"/>
      <c r="WSV72" s="150"/>
      <c r="WSW72" s="14"/>
      <c r="WSX72" s="16"/>
      <c r="WSY72" s="16"/>
      <c r="WSZ72" s="67"/>
      <c r="WTA72" s="18"/>
      <c r="WTB72" s="91"/>
      <c r="WTC72" s="18"/>
      <c r="WTD72" s="91"/>
      <c r="WTE72" s="18"/>
      <c r="WTF72" s="153"/>
      <c r="WTG72" s="150"/>
      <c r="WTH72" s="150"/>
      <c r="WTI72" s="150"/>
      <c r="WTJ72" s="150"/>
      <c r="WTK72" s="150"/>
      <c r="WTL72" s="150"/>
      <c r="WTM72" s="14"/>
      <c r="WTN72" s="16"/>
      <c r="WTO72" s="16"/>
      <c r="WTP72" s="67"/>
      <c r="WTQ72" s="18"/>
      <c r="WTR72" s="91"/>
      <c r="WTS72" s="18"/>
      <c r="WTT72" s="91"/>
      <c r="WTU72" s="18"/>
      <c r="WTV72" s="153"/>
      <c r="WTW72" s="150"/>
      <c r="WTX72" s="150"/>
      <c r="WTY72" s="150"/>
      <c r="WTZ72" s="150"/>
      <c r="WUA72" s="150"/>
      <c r="WUB72" s="150"/>
      <c r="WUC72" s="14"/>
      <c r="WUD72" s="16"/>
      <c r="WUE72" s="16"/>
      <c r="WUF72" s="67"/>
      <c r="WUG72" s="18"/>
      <c r="WUH72" s="91"/>
      <c r="WUI72" s="18"/>
      <c r="WUJ72" s="91"/>
      <c r="WUK72" s="18"/>
      <c r="WUL72" s="153"/>
      <c r="WUM72" s="150"/>
      <c r="WUN72" s="150"/>
      <c r="WUO72" s="150"/>
      <c r="WUP72" s="150"/>
      <c r="WUQ72" s="150"/>
      <c r="WUR72" s="150"/>
      <c r="WUS72" s="14"/>
      <c r="WUT72" s="16"/>
      <c r="WUU72" s="16"/>
      <c r="WUV72" s="67"/>
      <c r="WUW72" s="18"/>
      <c r="WUX72" s="91"/>
      <c r="WUY72" s="18"/>
      <c r="WUZ72" s="91"/>
      <c r="WVA72" s="18"/>
      <c r="WVB72" s="153"/>
      <c r="WVC72" s="150"/>
      <c r="WVD72" s="150"/>
      <c r="WVE72" s="150"/>
      <c r="WVF72" s="150"/>
      <c r="WVG72" s="150"/>
      <c r="WVH72" s="150"/>
      <c r="WVI72" s="14"/>
      <c r="WVJ72" s="16"/>
      <c r="WVK72" s="16"/>
      <c r="WVL72" s="67"/>
      <c r="WVM72" s="18"/>
      <c r="WVN72" s="91"/>
      <c r="WVO72" s="18"/>
      <c r="WVP72" s="91"/>
      <c r="WVQ72" s="18"/>
      <c r="WVR72" s="153"/>
      <c r="WVS72" s="150"/>
      <c r="WVT72" s="150"/>
      <c r="WVU72" s="150"/>
      <c r="WVV72" s="150"/>
      <c r="WVW72" s="150"/>
      <c r="WVX72" s="150"/>
      <c r="WVY72" s="14"/>
      <c r="WVZ72" s="16"/>
      <c r="WWA72" s="16"/>
      <c r="WWB72" s="67"/>
      <c r="WWC72" s="18"/>
      <c r="WWD72" s="91"/>
      <c r="WWE72" s="18"/>
      <c r="WWF72" s="91"/>
      <c r="WWG72" s="18"/>
      <c r="WWH72" s="153"/>
      <c r="WWI72" s="150"/>
      <c r="WWJ72" s="150"/>
      <c r="WWK72" s="150"/>
      <c r="WWL72" s="150"/>
      <c r="WWM72" s="150"/>
      <c r="WWN72" s="150"/>
      <c r="WWO72" s="14"/>
      <c r="WWP72" s="16"/>
      <c r="WWQ72" s="16"/>
      <c r="WWR72" s="67"/>
      <c r="WWS72" s="18"/>
      <c r="WWT72" s="91"/>
      <c r="WWU72" s="18"/>
      <c r="WWV72" s="91"/>
      <c r="WWW72" s="18"/>
      <c r="WWX72" s="153"/>
      <c r="WWY72" s="150"/>
      <c r="WWZ72" s="150"/>
      <c r="WXA72" s="150"/>
      <c r="WXB72" s="150"/>
      <c r="WXC72" s="150"/>
      <c r="WXD72" s="150"/>
      <c r="WXE72" s="14"/>
      <c r="WXF72" s="16"/>
      <c r="WXG72" s="16"/>
      <c r="WXH72" s="67"/>
      <c r="WXI72" s="18"/>
      <c r="WXJ72" s="91"/>
      <c r="WXK72" s="18"/>
      <c r="WXL72" s="91"/>
      <c r="WXM72" s="18"/>
      <c r="WXN72" s="153"/>
      <c r="WXO72" s="150"/>
      <c r="WXP72" s="150"/>
      <c r="WXQ72" s="150"/>
      <c r="WXR72" s="150"/>
      <c r="WXS72" s="150"/>
      <c r="WXT72" s="150"/>
      <c r="WXU72" s="14"/>
      <c r="WXV72" s="16"/>
      <c r="WXW72" s="16"/>
      <c r="WXX72" s="67"/>
      <c r="WXY72" s="18"/>
      <c r="WXZ72" s="91"/>
      <c r="WYA72" s="18"/>
      <c r="WYB72" s="91"/>
      <c r="WYC72" s="18"/>
      <c r="WYD72" s="153"/>
      <c r="WYE72" s="150"/>
      <c r="WYF72" s="150"/>
      <c r="WYG72" s="150"/>
      <c r="WYH72" s="150"/>
      <c r="WYI72" s="150"/>
      <c r="WYJ72" s="150"/>
      <c r="WYK72" s="14"/>
      <c r="WYL72" s="16"/>
      <c r="WYM72" s="16"/>
      <c r="WYN72" s="67"/>
      <c r="WYO72" s="18"/>
      <c r="WYP72" s="91"/>
      <c r="WYQ72" s="18"/>
      <c r="WYR72" s="91"/>
      <c r="WYS72" s="18"/>
      <c r="WYT72" s="153"/>
      <c r="WYU72" s="150"/>
      <c r="WYV72" s="150"/>
      <c r="WYW72" s="150"/>
      <c r="WYX72" s="150"/>
      <c r="WYY72" s="150"/>
      <c r="WYZ72" s="150"/>
      <c r="WZA72" s="14"/>
      <c r="WZB72" s="16"/>
      <c r="WZC72" s="16"/>
      <c r="WZD72" s="67"/>
      <c r="WZE72" s="18"/>
      <c r="WZF72" s="91"/>
      <c r="WZG72" s="18"/>
      <c r="WZH72" s="91"/>
      <c r="WZI72" s="18"/>
      <c r="WZJ72" s="153"/>
      <c r="WZK72" s="150"/>
      <c r="WZL72" s="150"/>
      <c r="WZM72" s="150"/>
      <c r="WZN72" s="150"/>
      <c r="WZO72" s="150"/>
      <c r="WZP72" s="150"/>
      <c r="WZQ72" s="14"/>
      <c r="WZR72" s="16"/>
      <c r="WZS72" s="16"/>
      <c r="WZT72" s="67"/>
      <c r="WZU72" s="18"/>
      <c r="WZV72" s="91"/>
      <c r="WZW72" s="18"/>
      <c r="WZX72" s="91"/>
      <c r="WZY72" s="18"/>
      <c r="WZZ72" s="153"/>
      <c r="XAA72" s="150"/>
      <c r="XAB72" s="150"/>
      <c r="XAC72" s="150"/>
      <c r="XAD72" s="150"/>
      <c r="XAE72" s="150"/>
      <c r="XAF72" s="150"/>
      <c r="XAG72" s="14"/>
      <c r="XAH72" s="16"/>
      <c r="XAI72" s="16"/>
      <c r="XAJ72" s="67"/>
      <c r="XAK72" s="18"/>
      <c r="XAL72" s="91"/>
      <c r="XAM72" s="18"/>
      <c r="XAN72" s="91"/>
      <c r="XAO72" s="18"/>
      <c r="XAP72" s="153"/>
      <c r="XAQ72" s="150"/>
      <c r="XAR72" s="150"/>
      <c r="XAS72" s="150"/>
      <c r="XAT72" s="150"/>
      <c r="XAU72" s="150"/>
      <c r="XAV72" s="150"/>
      <c r="XAW72" s="14"/>
      <c r="XAX72" s="16"/>
      <c r="XAY72" s="16"/>
      <c r="XAZ72" s="67"/>
      <c r="XBA72" s="18"/>
      <c r="XBB72" s="91"/>
      <c r="XBC72" s="18"/>
      <c r="XBD72" s="91"/>
      <c r="XBE72" s="18"/>
      <c r="XBF72" s="153"/>
      <c r="XBG72" s="150"/>
      <c r="XBH72" s="150"/>
      <c r="XBI72" s="150"/>
      <c r="XBJ72" s="150"/>
      <c r="XBK72" s="150"/>
      <c r="XBL72" s="150"/>
      <c r="XBM72" s="14"/>
      <c r="XBN72" s="16"/>
      <c r="XBO72" s="16"/>
      <c r="XBP72" s="67"/>
      <c r="XBQ72" s="18"/>
      <c r="XBR72" s="91"/>
      <c r="XBS72" s="18"/>
      <c r="XBT72" s="91"/>
      <c r="XBU72" s="18"/>
      <c r="XBV72" s="153"/>
      <c r="XBW72" s="150"/>
      <c r="XBX72" s="150"/>
      <c r="XBY72" s="150"/>
      <c r="XBZ72" s="150"/>
      <c r="XCA72" s="150"/>
      <c r="XCB72" s="150"/>
      <c r="XCC72" s="14"/>
      <c r="XCD72" s="16"/>
      <c r="XCE72" s="16"/>
      <c r="XCF72" s="67"/>
      <c r="XCG72" s="18"/>
      <c r="XCH72" s="91"/>
      <c r="XCI72" s="18"/>
      <c r="XCJ72" s="91"/>
      <c r="XCK72" s="18"/>
      <c r="XCL72" s="153"/>
      <c r="XCM72" s="150"/>
      <c r="XCN72" s="150"/>
      <c r="XCO72" s="150"/>
      <c r="XCP72" s="150"/>
      <c r="XCQ72" s="150"/>
      <c r="XCR72" s="150"/>
      <c r="XCS72" s="14"/>
      <c r="XCT72" s="16"/>
      <c r="XCU72" s="16"/>
      <c r="XCV72" s="67"/>
      <c r="XCW72" s="18"/>
      <c r="XCX72" s="91"/>
      <c r="XCY72" s="18"/>
      <c r="XCZ72" s="91"/>
      <c r="XDA72" s="18"/>
      <c r="XDB72" s="153"/>
      <c r="XDC72" s="150"/>
      <c r="XDD72" s="150"/>
      <c r="XDE72" s="150"/>
      <c r="XDF72" s="150"/>
      <c r="XDG72" s="150"/>
      <c r="XDH72" s="150"/>
      <c r="XDI72" s="14"/>
      <c r="XDJ72" s="16"/>
      <c r="XDK72" s="16"/>
      <c r="XDL72" s="67"/>
      <c r="XDM72" s="18"/>
      <c r="XDN72" s="91"/>
      <c r="XDO72" s="18"/>
      <c r="XDP72" s="91"/>
      <c r="XDQ72" s="18"/>
      <c r="XDR72" s="153"/>
      <c r="XDS72" s="150"/>
      <c r="XDT72" s="150"/>
      <c r="XDU72" s="150"/>
      <c r="XDV72" s="150"/>
      <c r="XDW72" s="150"/>
      <c r="XDX72" s="150"/>
      <c r="XDY72" s="14"/>
      <c r="XDZ72" s="16"/>
      <c r="XEA72" s="16"/>
      <c r="XEB72" s="67"/>
      <c r="XEC72" s="18"/>
      <c r="XED72" s="91"/>
      <c r="XEE72" s="18"/>
      <c r="XEF72" s="91"/>
      <c r="XEG72" s="18"/>
      <c r="XEH72" s="153"/>
      <c r="XEI72" s="150"/>
      <c r="XEJ72" s="150"/>
      <c r="XEK72" s="150"/>
      <c r="XEL72" s="150"/>
      <c r="XEM72" s="150"/>
      <c r="XEN72" s="150"/>
      <c r="XEO72" s="14"/>
      <c r="XEP72" s="16"/>
      <c r="XEQ72" s="16"/>
      <c r="XER72" s="67"/>
      <c r="XES72" s="18"/>
      <c r="XET72" s="91"/>
      <c r="XEU72" s="18"/>
      <c r="XEV72" s="91"/>
      <c r="XEW72" s="18"/>
      <c r="XEX72" s="153"/>
      <c r="XEY72" s="150"/>
      <c r="XEZ72" s="150"/>
      <c r="XFA72" s="150"/>
      <c r="XFB72" s="150"/>
      <c r="XFC72" s="150"/>
      <c r="XFD72" s="150"/>
    </row>
    <row r="73" spans="1:16384" s="20" customFormat="1" x14ac:dyDescent="0.25">
      <c r="A73" s="14"/>
      <c r="B73" s="15">
        <v>2</v>
      </c>
      <c r="C73" s="14"/>
      <c r="D73" s="17">
        <f>D74</f>
        <v>0</v>
      </c>
      <c r="E73" s="18"/>
      <c r="F73" s="191"/>
      <c r="G73" s="18"/>
      <c r="H73" s="191"/>
      <c r="I73" s="18"/>
      <c r="J73" s="193" t="s">
        <v>99</v>
      </c>
      <c r="K73" s="193"/>
      <c r="L73" s="193"/>
      <c r="M73" s="193"/>
      <c r="N73" s="193"/>
      <c r="O73" s="193"/>
      <c r="P73" s="193"/>
      <c r="Q73" s="19"/>
    </row>
    <row r="74" spans="1:16384" s="20" customFormat="1" x14ac:dyDescent="0.25">
      <c r="A74" s="14"/>
      <c r="B74" s="16"/>
      <c r="C74" s="16"/>
      <c r="D74" s="67">
        <f>IF(D40=5,0,J74)</f>
        <v>0</v>
      </c>
      <c r="E74" s="18"/>
      <c r="F74" s="192"/>
      <c r="G74" s="18"/>
      <c r="H74" s="192"/>
      <c r="I74" s="18"/>
      <c r="J74" s="165">
        <f>IFERROR(IF(L26/L25 &gt;= 0.2,2,0),0)</f>
        <v>0</v>
      </c>
      <c r="K74" s="189" t="s">
        <v>32</v>
      </c>
      <c r="L74" s="190"/>
      <c r="M74" s="190"/>
      <c r="N74" s="190"/>
      <c r="O74" s="190"/>
      <c r="P74" s="190"/>
      <c r="Q74" s="67"/>
    </row>
    <row r="75" spans="1:16384" s="20" customFormat="1" hidden="1" x14ac:dyDescent="0.25">
      <c r="B75" s="26"/>
      <c r="C75" s="26"/>
      <c r="D75" s="26"/>
      <c r="E75" s="50"/>
      <c r="F75" s="50"/>
      <c r="G75" s="50"/>
      <c r="H75" s="50"/>
      <c r="I75" s="50"/>
      <c r="J75" s="249" t="s">
        <v>65</v>
      </c>
      <c r="K75" s="250"/>
      <c r="L75" s="62" t="e">
        <f>L25-L43-#REF!-L50</f>
        <v>#REF!</v>
      </c>
      <c r="M75" s="62"/>
      <c r="P75" s="52"/>
      <c r="Q75" s="53"/>
    </row>
    <row r="76" spans="1:16384" s="13" customFormat="1" x14ac:dyDescent="0.3">
      <c r="I76" s="9"/>
      <c r="J76" s="228"/>
      <c r="K76" s="228"/>
      <c r="L76" s="228"/>
      <c r="M76" s="228"/>
      <c r="N76" s="228"/>
      <c r="O76" s="228"/>
      <c r="Q76" s="148"/>
    </row>
    <row r="77" spans="1:16384" s="20" customFormat="1" x14ac:dyDescent="0.25">
      <c r="A77" s="14"/>
      <c r="B77" s="15">
        <v>5</v>
      </c>
      <c r="C77" s="14"/>
      <c r="D77" s="17">
        <f>IF(D80+J78 &gt;5,5,D80+J78 )</f>
        <v>0</v>
      </c>
      <c r="E77" s="18"/>
      <c r="F77" s="50"/>
      <c r="G77" s="18"/>
      <c r="H77" s="50"/>
      <c r="I77" s="18"/>
      <c r="J77" s="193" t="s">
        <v>100</v>
      </c>
      <c r="K77" s="193"/>
      <c r="L77" s="193"/>
      <c r="M77" s="193"/>
      <c r="N77" s="193"/>
      <c r="O77" s="193"/>
      <c r="P77" s="193"/>
      <c r="Q77" s="19"/>
    </row>
    <row r="78" spans="1:16384" s="78" customFormat="1" x14ac:dyDescent="0.25">
      <c r="A78" s="72"/>
      <c r="B78" s="73"/>
      <c r="C78" s="73"/>
      <c r="D78" s="74">
        <f>IF(D43=5,0,J78)</f>
        <v>0</v>
      </c>
      <c r="E78" s="75"/>
      <c r="F78" s="76"/>
      <c r="G78" s="77"/>
      <c r="H78" s="76"/>
      <c r="I78" s="77"/>
      <c r="J78" s="68">
        <f>IFERROR(IF(L29/M25&gt;=0.2,5,0),0)</f>
        <v>0</v>
      </c>
      <c r="K78" s="189" t="s">
        <v>33</v>
      </c>
      <c r="L78" s="190"/>
      <c r="M78" s="190"/>
      <c r="N78" s="190"/>
      <c r="O78" s="190"/>
      <c r="P78" s="190"/>
      <c r="Q78" s="67"/>
    </row>
    <row r="79" spans="1:16384" s="78" customFormat="1" x14ac:dyDescent="0.25">
      <c r="A79" s="72"/>
      <c r="B79" s="73"/>
      <c r="C79" s="73"/>
      <c r="D79" s="79"/>
      <c r="E79" s="77"/>
      <c r="F79" s="76"/>
      <c r="G79" s="77"/>
      <c r="H79" s="76"/>
      <c r="I79" s="77"/>
      <c r="J79" s="14"/>
      <c r="K79" s="80" t="s">
        <v>4</v>
      </c>
      <c r="L79" s="71"/>
      <c r="M79" s="70"/>
      <c r="N79" s="70"/>
      <c r="O79" s="70"/>
      <c r="P79" s="70"/>
      <c r="Q79" s="67"/>
    </row>
    <row r="80" spans="1:16384" s="20" customFormat="1" ht="25.5" customHeight="1" x14ac:dyDescent="0.25">
      <c r="A80" s="14"/>
      <c r="B80" s="16"/>
      <c r="C80" s="16"/>
      <c r="D80" s="81">
        <f>IF(J80="Yes",5,0)</f>
        <v>0</v>
      </c>
      <c r="E80" s="18"/>
      <c r="F80" s="50"/>
      <c r="G80" s="18"/>
      <c r="H80" s="50"/>
      <c r="I80" s="18"/>
      <c r="J80" s="242"/>
      <c r="K80" s="189" t="s">
        <v>34</v>
      </c>
      <c r="L80" s="190"/>
      <c r="M80" s="190"/>
      <c r="N80" s="190"/>
      <c r="O80" s="190"/>
      <c r="P80" s="190"/>
      <c r="Q80" s="16"/>
    </row>
    <row r="81" spans="1:24" s="20" customFormat="1" ht="22.5" customHeight="1" x14ac:dyDescent="0.25">
      <c r="A81" s="14"/>
      <c r="B81" s="16"/>
      <c r="C81" s="16"/>
      <c r="D81" s="16"/>
      <c r="E81" s="18"/>
      <c r="F81" s="50"/>
      <c r="G81" s="18"/>
      <c r="H81" s="50"/>
      <c r="I81" s="18"/>
      <c r="J81" s="215"/>
      <c r="K81" s="189"/>
      <c r="L81" s="190"/>
      <c r="M81" s="190"/>
      <c r="N81" s="190"/>
      <c r="O81" s="190"/>
      <c r="P81" s="190"/>
      <c r="Q81" s="16"/>
    </row>
    <row r="82" spans="1:24" ht="15" customHeight="1" x14ac:dyDescent="0.3">
      <c r="A82" s="9"/>
      <c r="B82" s="43"/>
      <c r="C82" s="43"/>
      <c r="D82" s="43"/>
      <c r="E82" s="82"/>
      <c r="F82" s="82"/>
      <c r="G82" s="82"/>
      <c r="H82" s="82"/>
      <c r="I82" s="82"/>
      <c r="J82" s="9"/>
      <c r="K82" s="9"/>
      <c r="L82" s="9"/>
      <c r="M82" s="9"/>
      <c r="N82" s="9"/>
      <c r="O82" s="9"/>
      <c r="P82" s="9"/>
      <c r="Q82" s="43"/>
    </row>
    <row r="83" spans="1:24" s="20" customFormat="1" ht="16.5" customHeight="1" x14ac:dyDescent="0.25">
      <c r="B83" s="15">
        <v>7</v>
      </c>
      <c r="C83" s="14"/>
      <c r="D83" s="17">
        <f>IF(J84="Yes",7,0)</f>
        <v>0</v>
      </c>
      <c r="E83" s="18"/>
      <c r="F83" s="83">
        <v>0</v>
      </c>
      <c r="G83" s="84"/>
      <c r="H83" s="18"/>
      <c r="I83" s="85">
        <v>0</v>
      </c>
      <c r="J83" s="193" t="s">
        <v>101</v>
      </c>
      <c r="K83" s="193"/>
      <c r="L83" s="193"/>
      <c r="M83" s="193"/>
      <c r="N83" s="193"/>
      <c r="O83" s="193"/>
      <c r="P83" s="193"/>
      <c r="Q83" s="19"/>
      <c r="V83" s="243"/>
      <c r="W83" s="244"/>
      <c r="X83" s="86"/>
    </row>
    <row r="84" spans="1:24" s="20" customFormat="1" x14ac:dyDescent="0.25">
      <c r="B84" s="14"/>
      <c r="C84" s="14"/>
      <c r="D84" s="115">
        <f>IF(J84="Yes",7,0)</f>
        <v>0</v>
      </c>
      <c r="E84" s="18"/>
      <c r="F84" s="16"/>
      <c r="G84" s="87"/>
      <c r="H84" s="18"/>
      <c r="I84" s="16"/>
      <c r="J84" s="23"/>
      <c r="K84" s="237" t="s">
        <v>86</v>
      </c>
      <c r="L84" s="238"/>
      <c r="M84" s="238"/>
      <c r="N84" s="238"/>
      <c r="O84" s="238"/>
      <c r="P84" s="238"/>
      <c r="V84" s="88"/>
      <c r="W84" s="239"/>
      <c r="X84" s="240"/>
    </row>
    <row r="85" spans="1:24" s="20" customFormat="1" ht="5.25" hidden="1" customHeight="1" x14ac:dyDescent="0.25">
      <c r="B85" s="14"/>
      <c r="C85" s="14"/>
      <c r="D85" s="16"/>
      <c r="E85" s="18"/>
      <c r="F85" s="16"/>
      <c r="G85" s="87"/>
      <c r="H85" s="18"/>
      <c r="I85" s="16"/>
      <c r="J85" s="89">
        <f>IF(AND(J84="Yes",J88&lt;&gt;"yes"),5,0)</f>
        <v>0</v>
      </c>
      <c r="K85" s="90"/>
      <c r="L85" s="14"/>
      <c r="M85" s="14"/>
      <c r="N85" s="14"/>
      <c r="O85" s="14"/>
      <c r="P85" s="14"/>
      <c r="V85" s="88"/>
      <c r="W85" s="239"/>
      <c r="X85" s="240"/>
    </row>
    <row r="86" spans="1:24" s="20" customFormat="1" x14ac:dyDescent="0.25">
      <c r="B86" s="14"/>
      <c r="C86" s="14"/>
      <c r="D86" s="16"/>
      <c r="E86" s="18"/>
      <c r="F86" s="16"/>
      <c r="G86" s="91"/>
      <c r="H86" s="18"/>
      <c r="I86" s="16"/>
      <c r="J86" s="92">
        <f>IF(J84="Yes",7,0)</f>
        <v>0</v>
      </c>
      <c r="K86" s="181" t="s">
        <v>74</v>
      </c>
      <c r="L86" s="181"/>
      <c r="M86" s="14"/>
      <c r="N86" s="14"/>
      <c r="O86" s="14"/>
      <c r="P86" s="14"/>
      <c r="V86" s="88"/>
      <c r="W86" s="93"/>
      <c r="X86" s="94"/>
    </row>
    <row r="87" spans="1:24" s="20" customFormat="1" x14ac:dyDescent="0.25">
      <c r="D87" s="74">
        <f>IF(D84=5,0,J87)</f>
        <v>0</v>
      </c>
      <c r="E87" s="50"/>
      <c r="F87" s="26"/>
      <c r="G87" s="57"/>
      <c r="H87" s="50"/>
      <c r="I87" s="26"/>
      <c r="J87" s="95"/>
      <c r="K87" s="181" t="s">
        <v>75</v>
      </c>
      <c r="L87" s="181"/>
      <c r="M87" s="96"/>
      <c r="N87" s="96"/>
      <c r="O87" s="96"/>
      <c r="P87" s="96"/>
      <c r="V87" s="97"/>
      <c r="W87" s="94"/>
      <c r="X87" s="94"/>
    </row>
    <row r="88" spans="1:24" s="20" customFormat="1" x14ac:dyDescent="0.25">
      <c r="B88" s="14"/>
      <c r="C88" s="14"/>
      <c r="D88" s="16"/>
      <c r="E88" s="18"/>
      <c r="F88" s="16"/>
      <c r="G88" s="87"/>
      <c r="H88" s="18"/>
      <c r="I88" s="16"/>
      <c r="J88" s="95"/>
      <c r="K88" s="181" t="s">
        <v>76</v>
      </c>
      <c r="L88" s="181"/>
      <c r="M88" s="98"/>
      <c r="N88" s="98"/>
      <c r="O88" s="98"/>
      <c r="P88" s="98"/>
      <c r="Q88" s="99"/>
      <c r="V88" s="88"/>
      <c r="W88" s="239"/>
      <c r="X88" s="240"/>
    </row>
    <row r="89" spans="1:24" s="20" customFormat="1" x14ac:dyDescent="0.25">
      <c r="E89" s="50"/>
      <c r="F89" s="26"/>
      <c r="G89" s="57"/>
      <c r="H89" s="50"/>
      <c r="I89" s="26"/>
      <c r="J89" s="19"/>
      <c r="K89" s="181" t="s">
        <v>77</v>
      </c>
      <c r="L89" s="181"/>
      <c r="M89" s="96"/>
      <c r="N89" s="96"/>
      <c r="O89" s="96"/>
      <c r="P89" s="96"/>
      <c r="V89" s="97"/>
      <c r="W89" s="94"/>
      <c r="X89" s="94"/>
    </row>
    <row r="90" spans="1:24" s="78" customFormat="1" x14ac:dyDescent="0.25">
      <c r="E90" s="76"/>
      <c r="F90" s="100"/>
      <c r="G90" s="101"/>
      <c r="H90" s="76"/>
      <c r="I90" s="100"/>
      <c r="J90" s="19"/>
      <c r="K90" s="257" t="s">
        <v>78</v>
      </c>
      <c r="L90" s="257"/>
      <c r="M90" s="258"/>
      <c r="N90" s="96"/>
      <c r="O90" s="96"/>
      <c r="P90" s="96"/>
      <c r="Q90" s="20"/>
      <c r="V90" s="102"/>
      <c r="W90" s="103"/>
      <c r="X90" s="103"/>
    </row>
    <row r="91" spans="1:24" s="78" customFormat="1" x14ac:dyDescent="0.25">
      <c r="E91" s="76"/>
      <c r="F91" s="100"/>
      <c r="G91" s="101"/>
      <c r="H91" s="76"/>
      <c r="I91" s="100"/>
      <c r="J91" s="19"/>
      <c r="K91" s="172" t="s">
        <v>79</v>
      </c>
      <c r="L91" s="172"/>
      <c r="M91" s="168"/>
      <c r="N91" s="96"/>
      <c r="O91" s="96"/>
      <c r="P91" s="96"/>
      <c r="Q91" s="20"/>
      <c r="V91" s="102"/>
      <c r="W91" s="103"/>
      <c r="X91" s="103"/>
    </row>
    <row r="92" spans="1:24" s="20" customFormat="1" ht="15" customHeight="1" x14ac:dyDescent="0.25">
      <c r="A92" s="86"/>
      <c r="B92" s="41"/>
      <c r="C92" s="104"/>
      <c r="D92" s="56"/>
      <c r="E92" s="105"/>
      <c r="F92" s="106"/>
      <c r="G92" s="105"/>
      <c r="H92" s="106"/>
      <c r="I92" s="105"/>
      <c r="J92" s="92"/>
      <c r="K92" s="107"/>
      <c r="L92" s="107"/>
      <c r="M92" s="108"/>
      <c r="N92" s="109"/>
      <c r="O92" s="109"/>
      <c r="P92" s="110"/>
      <c r="Q92" s="92"/>
      <c r="S92" s="26"/>
    </row>
    <row r="93" spans="1:24" s="20" customFormat="1" x14ac:dyDescent="0.25">
      <c r="B93" s="15">
        <v>8</v>
      </c>
      <c r="C93" s="16"/>
      <c r="D93" s="17">
        <f>IF(J94="Yes",D94,D95)</f>
        <v>0</v>
      </c>
      <c r="E93" s="18"/>
      <c r="F93" s="111">
        <v>0</v>
      </c>
      <c r="G93" s="84"/>
      <c r="H93" s="50"/>
      <c r="I93" s="112">
        <v>0</v>
      </c>
      <c r="J93" s="193" t="s">
        <v>102</v>
      </c>
      <c r="K93" s="203"/>
      <c r="L93" s="203"/>
      <c r="M93" s="203"/>
      <c r="N93" s="203"/>
      <c r="O93" s="203"/>
      <c r="P93" s="203" t="str">
        <f>IF(AND(T97=5,T98=0),"*","")</f>
        <v/>
      </c>
      <c r="Q93" s="19"/>
      <c r="R93" s="113"/>
      <c r="S93" s="114"/>
    </row>
    <row r="94" spans="1:24" s="20" customFormat="1" x14ac:dyDescent="0.25">
      <c r="B94" s="53"/>
      <c r="C94" s="16"/>
      <c r="D94" s="115">
        <f>IF(R94&gt;=8,8,R94)</f>
        <v>0</v>
      </c>
      <c r="E94" s="118"/>
      <c r="F94" s="118"/>
      <c r="G94" s="91"/>
      <c r="H94" s="50"/>
      <c r="I94" s="116"/>
      <c r="J94" s="173"/>
      <c r="K94" s="235" t="s">
        <v>35</v>
      </c>
      <c r="L94" s="236"/>
      <c r="M94" s="236"/>
      <c r="N94" s="236"/>
      <c r="O94" s="236"/>
      <c r="P94" s="236"/>
      <c r="R94" s="20">
        <f>IF(ISERROR(Q97+Q98+Q99+Q100+Q101),0,Q97+Q98+Q99+Q100+Q101)</f>
        <v>0</v>
      </c>
      <c r="S94" s="114"/>
    </row>
    <row r="95" spans="1:24" s="20" customFormat="1" x14ac:dyDescent="0.25">
      <c r="B95" s="53"/>
      <c r="C95" s="16"/>
      <c r="D95" s="115">
        <f>IF(R95&gt;=8,8,R95)</f>
        <v>0</v>
      </c>
      <c r="E95" s="118"/>
      <c r="F95" s="118"/>
      <c r="G95" s="91"/>
      <c r="H95" s="50"/>
      <c r="I95" s="116"/>
      <c r="J95" s="176"/>
      <c r="K95" s="186"/>
      <c r="L95" s="187"/>
      <c r="M95" s="177"/>
      <c r="N95" s="171"/>
      <c r="O95" s="171"/>
      <c r="P95" s="171"/>
      <c r="R95" s="20">
        <f>(Q98+Q99)*0.5+Q97+Q100+Q101</f>
        <v>0</v>
      </c>
      <c r="S95" s="114"/>
    </row>
    <row r="96" spans="1:24" s="20" customFormat="1" ht="47.25" customHeight="1" x14ac:dyDescent="0.3">
      <c r="B96" s="26"/>
      <c r="C96" s="26"/>
      <c r="D96" s="230" t="s">
        <v>36</v>
      </c>
      <c r="E96" s="230"/>
      <c r="F96" s="120"/>
      <c r="G96" s="120"/>
      <c r="H96" s="120"/>
      <c r="I96" s="120"/>
      <c r="J96" s="175" t="s">
        <v>37</v>
      </c>
      <c r="K96" s="231" t="s">
        <v>38</v>
      </c>
      <c r="L96" s="232"/>
      <c r="M96" s="232"/>
      <c r="N96" s="233"/>
      <c r="O96" s="234"/>
      <c r="P96" s="121" t="s">
        <v>39</v>
      </c>
      <c r="Q96" s="122"/>
    </row>
    <row r="97" spans="1:19" s="20" customFormat="1" ht="31.5" customHeight="1" x14ac:dyDescent="0.3">
      <c r="B97" s="26"/>
      <c r="C97" s="26"/>
      <c r="D97" s="207"/>
      <c r="E97" s="208"/>
      <c r="F97" s="26"/>
      <c r="J97" s="123">
        <v>4</v>
      </c>
      <c r="K97" s="209" t="s">
        <v>40</v>
      </c>
      <c r="L97" s="210"/>
      <c r="M97" s="210"/>
      <c r="N97" s="210"/>
      <c r="O97" s="211"/>
      <c r="P97" s="124" t="s">
        <v>41</v>
      </c>
      <c r="Q97" s="125">
        <f>IF(D97="Yes",4,0)</f>
        <v>0</v>
      </c>
    </row>
    <row r="98" spans="1:19" s="20" customFormat="1" x14ac:dyDescent="0.3">
      <c r="B98" s="26"/>
      <c r="C98" s="26"/>
      <c r="D98" s="207"/>
      <c r="E98" s="208"/>
      <c r="F98" s="26"/>
      <c r="J98" s="123">
        <v>4</v>
      </c>
      <c r="K98" s="209" t="s">
        <v>42</v>
      </c>
      <c r="L98" s="210"/>
      <c r="M98" s="210"/>
      <c r="N98" s="210"/>
      <c r="O98" s="211"/>
      <c r="P98" s="126" t="s">
        <v>43</v>
      </c>
      <c r="Q98" s="127">
        <f>IF(D98="Yes",4,0)</f>
        <v>0</v>
      </c>
      <c r="S98" s="42"/>
    </row>
    <row r="99" spans="1:19" s="20" customFormat="1" ht="49.5" customHeight="1" x14ac:dyDescent="0.3">
      <c r="B99" s="16"/>
      <c r="C99" s="16"/>
      <c r="D99" s="207"/>
      <c r="E99" s="208"/>
      <c r="F99" s="128"/>
      <c r="G99" s="129"/>
      <c r="H99" s="129"/>
      <c r="I99" s="129"/>
      <c r="J99" s="123">
        <v>3</v>
      </c>
      <c r="K99" s="212" t="s">
        <v>80</v>
      </c>
      <c r="L99" s="213"/>
      <c r="M99" s="213"/>
      <c r="N99" s="213"/>
      <c r="O99" s="214"/>
      <c r="P99" s="130" t="s">
        <v>41</v>
      </c>
      <c r="Q99" s="131">
        <f>IF(D99="Yes",3,0)</f>
        <v>0</v>
      </c>
    </row>
    <row r="100" spans="1:19" s="20" customFormat="1" ht="36.75" customHeight="1" x14ac:dyDescent="0.3">
      <c r="B100" s="16"/>
      <c r="C100" s="16"/>
      <c r="D100" s="207"/>
      <c r="E100" s="208"/>
      <c r="F100" s="128"/>
      <c r="G100" s="129"/>
      <c r="H100" s="129"/>
      <c r="I100" s="129"/>
      <c r="J100" s="123">
        <v>1</v>
      </c>
      <c r="K100" s="212" t="s">
        <v>81</v>
      </c>
      <c r="L100" s="259"/>
      <c r="M100" s="259"/>
      <c r="N100" s="259"/>
      <c r="O100" s="260"/>
      <c r="P100" s="124" t="s">
        <v>41</v>
      </c>
      <c r="Q100" s="131">
        <f>IF(D100="Yes",1,0)</f>
        <v>0</v>
      </c>
    </row>
    <row r="101" spans="1:19" s="20" customFormat="1" ht="42.75" customHeight="1" x14ac:dyDescent="0.3">
      <c r="B101" s="16"/>
      <c r="C101" s="16"/>
      <c r="D101" s="215"/>
      <c r="E101" s="216"/>
      <c r="F101" s="132"/>
      <c r="G101" s="133"/>
      <c r="H101" s="133"/>
      <c r="I101" s="133"/>
      <c r="J101" s="134">
        <v>3</v>
      </c>
      <c r="K101" s="212" t="s">
        <v>82</v>
      </c>
      <c r="L101" s="213"/>
      <c r="M101" s="213"/>
      <c r="N101" s="213"/>
      <c r="O101" s="214"/>
      <c r="P101" s="124" t="s">
        <v>41</v>
      </c>
      <c r="Q101" s="135">
        <f>IF(D101="Yes",3,0)</f>
        <v>0</v>
      </c>
      <c r="R101" s="136"/>
    </row>
    <row r="102" spans="1:19" s="20" customFormat="1" ht="15" customHeight="1" x14ac:dyDescent="0.3">
      <c r="B102" s="53"/>
      <c r="D102" s="56"/>
      <c r="E102" s="50"/>
      <c r="F102" s="57"/>
      <c r="G102" s="50"/>
      <c r="H102" s="57"/>
      <c r="I102" s="50"/>
      <c r="J102" s="69"/>
      <c r="K102" s="42"/>
      <c r="L102" s="137"/>
      <c r="Q102" s="26"/>
      <c r="S102" s="136"/>
    </row>
    <row r="103" spans="1:19" s="20" customFormat="1" ht="15.75" customHeight="1" x14ac:dyDescent="0.25">
      <c r="A103" s="14"/>
      <c r="B103" s="15">
        <v>8</v>
      </c>
      <c r="C103" s="14"/>
      <c r="D103" s="17">
        <f>IFERROR(D105+D106+D107+D108,0)</f>
        <v>0</v>
      </c>
      <c r="E103" s="18"/>
      <c r="F103" s="138"/>
      <c r="G103" s="18"/>
      <c r="H103" s="138"/>
      <c r="I103" s="18"/>
      <c r="J103" s="188" t="s">
        <v>103</v>
      </c>
      <c r="K103" s="188"/>
      <c r="L103" s="188"/>
      <c r="M103" s="188"/>
      <c r="N103" s="188"/>
      <c r="O103" s="188"/>
      <c r="P103" s="188"/>
      <c r="Q103" s="19"/>
    </row>
    <row r="104" spans="1:19" s="20" customFormat="1" x14ac:dyDescent="0.25">
      <c r="A104" s="14"/>
      <c r="B104" s="53"/>
      <c r="D104" s="115"/>
      <c r="E104" s="50"/>
      <c r="F104" s="57"/>
      <c r="G104" s="50"/>
      <c r="H104" s="57"/>
      <c r="I104" s="50"/>
      <c r="J104" s="178"/>
      <c r="K104" s="180" t="s">
        <v>87</v>
      </c>
      <c r="L104" s="181"/>
      <c r="M104" s="181"/>
      <c r="N104" s="181"/>
      <c r="O104" s="181"/>
      <c r="P104" s="181"/>
      <c r="Q104" s="53"/>
    </row>
    <row r="105" spans="1:19" s="20" customFormat="1" x14ac:dyDescent="0.25">
      <c r="A105" s="14"/>
      <c r="B105" s="53"/>
      <c r="D105" s="115" t="e">
        <f>J105/J104*2</f>
        <v>#DIV/0!</v>
      </c>
      <c r="E105" s="50"/>
      <c r="F105" s="57"/>
      <c r="G105" s="50"/>
      <c r="H105" s="57"/>
      <c r="I105" s="50"/>
      <c r="J105" s="23"/>
      <c r="K105" s="169" t="s">
        <v>104</v>
      </c>
      <c r="L105" s="60"/>
      <c r="M105" s="60"/>
      <c r="N105" s="60"/>
      <c r="O105" s="174"/>
      <c r="P105" s="60"/>
      <c r="Q105" s="53"/>
    </row>
    <row r="106" spans="1:19" s="20" customFormat="1" x14ac:dyDescent="0.25">
      <c r="A106" s="14"/>
      <c r="B106" s="53"/>
      <c r="D106" s="115" t="e">
        <f>J106/J104*2</f>
        <v>#DIV/0!</v>
      </c>
      <c r="E106" s="50"/>
      <c r="F106" s="57"/>
      <c r="G106" s="50"/>
      <c r="H106" s="57"/>
      <c r="I106" s="50"/>
      <c r="J106" s="23"/>
      <c r="K106" s="60" t="s">
        <v>88</v>
      </c>
      <c r="L106" s="60"/>
      <c r="M106" s="60"/>
      <c r="N106" s="60"/>
      <c r="O106" s="174"/>
      <c r="P106" s="60"/>
      <c r="Q106" s="53"/>
    </row>
    <row r="107" spans="1:19" s="20" customFormat="1" x14ac:dyDescent="0.25">
      <c r="A107" s="14"/>
      <c r="B107" s="53"/>
      <c r="D107" s="115" t="e">
        <f>J107/J104*2</f>
        <v>#DIV/0!</v>
      </c>
      <c r="E107" s="50"/>
      <c r="F107" s="57"/>
      <c r="G107" s="50"/>
      <c r="H107" s="57"/>
      <c r="I107" s="50"/>
      <c r="J107" s="23"/>
      <c r="K107" s="60" t="s">
        <v>89</v>
      </c>
      <c r="L107" s="60"/>
      <c r="M107" s="60"/>
      <c r="N107" s="60"/>
      <c r="O107" s="174"/>
      <c r="P107" s="60"/>
      <c r="Q107" s="53"/>
    </row>
    <row r="108" spans="1:19" s="20" customFormat="1" x14ac:dyDescent="0.25">
      <c r="A108" s="14"/>
      <c r="B108" s="53"/>
      <c r="D108" s="115" t="e">
        <f>J108/J104*2</f>
        <v>#DIV/0!</v>
      </c>
      <c r="E108" s="50"/>
      <c r="F108" s="57"/>
      <c r="G108" s="50"/>
      <c r="H108" s="57"/>
      <c r="I108" s="50"/>
      <c r="J108" s="23"/>
      <c r="K108" s="60" t="s">
        <v>90</v>
      </c>
      <c r="L108" s="60"/>
      <c r="M108" s="60"/>
      <c r="N108" s="60"/>
      <c r="O108" s="174"/>
      <c r="P108" s="60"/>
      <c r="Q108" s="53"/>
    </row>
    <row r="109" spans="1:19" s="20" customFormat="1" ht="15" customHeight="1" x14ac:dyDescent="0.3">
      <c r="B109" s="16"/>
      <c r="C109" s="16"/>
      <c r="D109" s="53"/>
      <c r="E109" s="18"/>
      <c r="F109" s="26"/>
      <c r="G109" s="50"/>
      <c r="H109" s="18"/>
      <c r="I109" s="26"/>
      <c r="J109" s="53"/>
      <c r="K109" s="53"/>
      <c r="L109" s="129"/>
      <c r="M109" s="53"/>
      <c r="N109" s="53"/>
      <c r="O109" s="129"/>
      <c r="P109" s="26"/>
      <c r="Q109" s="119">
        <f>IF(ISERROR(#REF!++#REF!+Q103+#REF!),0,#REF!+#REF!+Q103+#REF!)</f>
        <v>0</v>
      </c>
      <c r="R109" s="136"/>
    </row>
    <row r="110" spans="1:19" s="20" customFormat="1" ht="15.75" customHeight="1" x14ac:dyDescent="0.25">
      <c r="A110" s="14"/>
      <c r="B110" s="15">
        <v>5</v>
      </c>
      <c r="C110" s="14"/>
      <c r="D110" s="17">
        <f>IF(L124&gt;(L115*0.4),0,IF(AND(L114&gt;=0.85),5,0))</f>
        <v>0</v>
      </c>
      <c r="E110" s="18"/>
      <c r="F110" s="57"/>
      <c r="G110" s="18"/>
      <c r="H110" s="57"/>
      <c r="I110" s="18"/>
      <c r="J110" s="193" t="s">
        <v>105</v>
      </c>
      <c r="K110" s="203"/>
      <c r="L110" s="203"/>
      <c r="M110" s="203"/>
      <c r="N110" s="203"/>
      <c r="O110" s="203"/>
      <c r="P110" s="203"/>
      <c r="Q110" s="19"/>
    </row>
    <row r="111" spans="1:19" s="20" customFormat="1" x14ac:dyDescent="0.25">
      <c r="A111" s="14"/>
      <c r="B111" s="56"/>
      <c r="C111" s="14"/>
      <c r="D111" s="56"/>
      <c r="E111" s="18"/>
      <c r="F111" s="57"/>
      <c r="G111" s="18"/>
      <c r="H111" s="57"/>
      <c r="I111" s="18"/>
      <c r="J111" s="194" t="s">
        <v>69</v>
      </c>
      <c r="K111" s="194"/>
      <c r="L111" s="194"/>
      <c r="M111" s="194"/>
      <c r="N111" s="194"/>
      <c r="O111" s="194"/>
      <c r="P111" s="194"/>
      <c r="Q111" s="26"/>
    </row>
    <row r="112" spans="1:19" s="20" customFormat="1" x14ac:dyDescent="0.25">
      <c r="A112" s="14"/>
      <c r="B112" s="56"/>
      <c r="C112" s="14"/>
      <c r="D112" s="56"/>
      <c r="E112" s="18"/>
      <c r="F112" s="57"/>
      <c r="G112" s="18"/>
      <c r="H112" s="57"/>
      <c r="I112" s="18"/>
      <c r="J112" s="194" t="s">
        <v>44</v>
      </c>
      <c r="K112" s="194"/>
      <c r="L112" s="194"/>
      <c r="M112" s="194"/>
      <c r="N112" s="194"/>
      <c r="O112" s="194"/>
      <c r="P112" s="194"/>
      <c r="Q112" s="26"/>
    </row>
    <row r="113" spans="1:16384" s="20" customFormat="1" ht="5.25" customHeight="1" x14ac:dyDescent="0.25">
      <c r="A113" s="14"/>
      <c r="B113" s="56"/>
      <c r="C113" s="14"/>
      <c r="D113" s="56"/>
      <c r="E113" s="18"/>
      <c r="F113" s="57"/>
      <c r="G113" s="18"/>
      <c r="H113" s="57"/>
      <c r="I113" s="18"/>
      <c r="J113" s="14"/>
      <c r="K113" s="14"/>
      <c r="L113" s="14"/>
      <c r="M113" s="14"/>
      <c r="N113" s="14"/>
      <c r="O113" s="14"/>
      <c r="P113" s="14"/>
      <c r="Q113" s="26"/>
    </row>
    <row r="114" spans="1:16384" s="20" customFormat="1" x14ac:dyDescent="0.3">
      <c r="B114" s="53"/>
      <c r="D114" s="56"/>
      <c r="E114" s="50"/>
      <c r="F114" s="57"/>
      <c r="G114" s="50"/>
      <c r="H114" s="57"/>
      <c r="I114" s="50"/>
      <c r="J114" s="188" t="s">
        <v>45</v>
      </c>
      <c r="K114" s="225"/>
      <c r="L114" s="140"/>
      <c r="M114" s="226" t="s">
        <v>46</v>
      </c>
      <c r="N114" s="227"/>
      <c r="O114" s="227"/>
      <c r="Q114" s="26"/>
      <c r="S114" s="136"/>
    </row>
    <row r="115" spans="1:16384" s="20" customFormat="1" ht="15" customHeight="1" x14ac:dyDescent="0.3">
      <c r="B115" s="53"/>
      <c r="D115" s="56"/>
      <c r="E115" s="50"/>
      <c r="F115" s="57"/>
      <c r="G115" s="50"/>
      <c r="H115" s="57"/>
      <c r="I115" s="50"/>
      <c r="J115" s="69"/>
      <c r="K115" s="42"/>
      <c r="L115" s="142"/>
      <c r="M115" s="172" t="s">
        <v>108</v>
      </c>
      <c r="Q115" s="26"/>
      <c r="S115" s="136"/>
    </row>
    <row r="116" spans="1:16384" s="20" customFormat="1" ht="15" customHeight="1" x14ac:dyDescent="0.3">
      <c r="B116" s="53"/>
      <c r="D116" s="56"/>
      <c r="E116" s="50"/>
      <c r="F116" s="57"/>
      <c r="G116" s="50"/>
      <c r="H116" s="57"/>
      <c r="I116" s="50"/>
      <c r="J116" s="69"/>
      <c r="K116" s="42"/>
      <c r="L116" s="137"/>
      <c r="Q116" s="26"/>
      <c r="S116" s="136"/>
    </row>
    <row r="117" spans="1:16384" s="20" customFormat="1" x14ac:dyDescent="0.25">
      <c r="A117" s="14"/>
      <c r="B117" s="15">
        <v>4</v>
      </c>
      <c r="C117" s="14"/>
      <c r="D117" s="17">
        <f>IF(OR(J118="Yes"),4,0)</f>
        <v>0</v>
      </c>
      <c r="E117" s="18"/>
      <c r="F117" s="138"/>
      <c r="G117" s="18"/>
      <c r="H117" s="138"/>
      <c r="I117" s="18"/>
      <c r="J117" s="188" t="s">
        <v>106</v>
      </c>
      <c r="K117" s="188"/>
      <c r="L117" s="188"/>
      <c r="M117" s="188"/>
      <c r="N117" s="188"/>
      <c r="O117" s="188"/>
      <c r="P117" s="188"/>
      <c r="Q117" s="14"/>
      <c r="R117" s="158"/>
      <c r="S117" s="14"/>
      <c r="T117" s="56"/>
      <c r="U117" s="18"/>
      <c r="V117" s="91"/>
      <c r="W117" s="18"/>
      <c r="X117" s="91"/>
      <c r="Y117" s="18"/>
      <c r="Z117" s="188"/>
      <c r="AA117" s="188"/>
      <c r="AB117" s="188"/>
      <c r="AC117" s="188"/>
      <c r="AD117" s="188"/>
      <c r="AE117" s="188"/>
      <c r="AF117" s="188"/>
      <c r="AG117" s="14"/>
      <c r="AH117" s="158"/>
      <c r="AI117" s="14"/>
      <c r="AJ117" s="56"/>
      <c r="AK117" s="18"/>
      <c r="AL117" s="91"/>
      <c r="AM117" s="18"/>
      <c r="AN117" s="91"/>
      <c r="AO117" s="18"/>
      <c r="AP117" s="188"/>
      <c r="AQ117" s="188"/>
      <c r="AR117" s="188"/>
      <c r="AS117" s="188"/>
      <c r="AT117" s="188"/>
      <c r="AU117" s="188"/>
      <c r="AV117" s="188"/>
      <c r="AW117" s="14"/>
      <c r="AX117" s="158"/>
      <c r="AY117" s="14"/>
      <c r="AZ117" s="56"/>
      <c r="BA117" s="18"/>
      <c r="BB117" s="91"/>
      <c r="BC117" s="18"/>
      <c r="BD117" s="91"/>
      <c r="BE117" s="18"/>
      <c r="BF117" s="188"/>
      <c r="BG117" s="188"/>
      <c r="BH117" s="188"/>
      <c r="BI117" s="188"/>
      <c r="BJ117" s="188"/>
      <c r="BK117" s="188"/>
      <c r="BL117" s="188"/>
      <c r="BM117" s="14"/>
      <c r="BN117" s="158"/>
      <c r="BO117" s="14"/>
      <c r="BP117" s="56"/>
      <c r="BQ117" s="18"/>
      <c r="BR117" s="91"/>
      <c r="BS117" s="18"/>
      <c r="BT117" s="91"/>
      <c r="BU117" s="18"/>
      <c r="BV117" s="188"/>
      <c r="BW117" s="188"/>
      <c r="BX117" s="188"/>
      <c r="BY117" s="188"/>
      <c r="BZ117" s="188"/>
      <c r="CA117" s="188"/>
      <c r="CB117" s="188"/>
      <c r="CC117" s="14"/>
      <c r="CD117" s="15">
        <v>2</v>
      </c>
      <c r="CE117" s="14"/>
      <c r="CF117" s="17">
        <f>IF(OR(CL118="Yes"),2,0)</f>
        <v>2</v>
      </c>
      <c r="CG117" s="18"/>
      <c r="CH117" s="138"/>
      <c r="CI117" s="18"/>
      <c r="CJ117" s="138"/>
      <c r="CK117" s="18"/>
      <c r="CL117" s="188" t="s">
        <v>47</v>
      </c>
      <c r="CM117" s="188"/>
      <c r="CN117" s="188"/>
      <c r="CO117" s="188"/>
      <c r="CP117" s="188"/>
      <c r="CQ117" s="188"/>
      <c r="CR117" s="188"/>
      <c r="CS117" s="14"/>
      <c r="CT117" s="15">
        <v>2</v>
      </c>
      <c r="CU117" s="14"/>
      <c r="CV117" s="17">
        <f>IF(OR(DB118="Yes"),2,0)</f>
        <v>2</v>
      </c>
      <c r="CW117" s="18"/>
      <c r="CX117" s="138"/>
      <c r="CY117" s="18"/>
      <c r="CZ117" s="138"/>
      <c r="DA117" s="18"/>
      <c r="DB117" s="188" t="s">
        <v>47</v>
      </c>
      <c r="DC117" s="188"/>
      <c r="DD117" s="188"/>
      <c r="DE117" s="188"/>
      <c r="DF117" s="188"/>
      <c r="DG117" s="188"/>
      <c r="DH117" s="188"/>
      <c r="DI117" s="14"/>
      <c r="DJ117" s="15">
        <v>2</v>
      </c>
      <c r="DK117" s="14"/>
      <c r="DL117" s="17">
        <f>IF(OR(DR118="Yes"),2,0)</f>
        <v>2</v>
      </c>
      <c r="DM117" s="18"/>
      <c r="DN117" s="138"/>
      <c r="DO117" s="18"/>
      <c r="DP117" s="138"/>
      <c r="DQ117" s="18"/>
      <c r="DR117" s="188" t="s">
        <v>47</v>
      </c>
      <c r="DS117" s="188"/>
      <c r="DT117" s="188"/>
      <c r="DU117" s="188"/>
      <c r="DV117" s="188"/>
      <c r="DW117" s="188"/>
      <c r="DX117" s="188"/>
      <c r="DY117" s="14"/>
      <c r="DZ117" s="15">
        <v>2</v>
      </c>
      <c r="EA117" s="14"/>
      <c r="EB117" s="17">
        <f>IF(OR(EH118="Yes"),2,0)</f>
        <v>2</v>
      </c>
      <c r="EC117" s="18"/>
      <c r="ED117" s="138"/>
      <c r="EE117" s="18"/>
      <c r="EF117" s="138"/>
      <c r="EG117" s="18"/>
      <c r="EH117" s="188" t="s">
        <v>47</v>
      </c>
      <c r="EI117" s="188"/>
      <c r="EJ117" s="188"/>
      <c r="EK117" s="188"/>
      <c r="EL117" s="188"/>
      <c r="EM117" s="188"/>
      <c r="EN117" s="188"/>
      <c r="EO117" s="14"/>
      <c r="EP117" s="15">
        <v>2</v>
      </c>
      <c r="EQ117" s="14"/>
      <c r="ER117" s="17">
        <f>IF(OR(EX118="Yes"),2,0)</f>
        <v>2</v>
      </c>
      <c r="ES117" s="18"/>
      <c r="ET117" s="138"/>
      <c r="EU117" s="18"/>
      <c r="EV117" s="138"/>
      <c r="EW117" s="18"/>
      <c r="EX117" s="188" t="s">
        <v>47</v>
      </c>
      <c r="EY117" s="188"/>
      <c r="EZ117" s="188"/>
      <c r="FA117" s="188"/>
      <c r="FB117" s="188"/>
      <c r="FC117" s="188"/>
      <c r="FD117" s="188"/>
      <c r="FE117" s="14"/>
      <c r="FF117" s="15">
        <v>2</v>
      </c>
      <c r="FG117" s="14"/>
      <c r="FH117" s="17">
        <f>IF(OR(FN118="Yes"),2,0)</f>
        <v>2</v>
      </c>
      <c r="FI117" s="18"/>
      <c r="FJ117" s="138"/>
      <c r="FK117" s="18"/>
      <c r="FL117" s="138"/>
      <c r="FM117" s="18"/>
      <c r="FN117" s="188" t="s">
        <v>47</v>
      </c>
      <c r="FO117" s="188"/>
      <c r="FP117" s="188"/>
      <c r="FQ117" s="188"/>
      <c r="FR117" s="188"/>
      <c r="FS117" s="188"/>
      <c r="FT117" s="188"/>
      <c r="FU117" s="14"/>
      <c r="FV117" s="15">
        <v>2</v>
      </c>
      <c r="FW117" s="14"/>
      <c r="FX117" s="17">
        <f>IF(OR(GD118="Yes"),2,0)</f>
        <v>2</v>
      </c>
      <c r="FY117" s="18"/>
      <c r="FZ117" s="138"/>
      <c r="GA117" s="18"/>
      <c r="GB117" s="138"/>
      <c r="GC117" s="18"/>
      <c r="GD117" s="188" t="s">
        <v>47</v>
      </c>
      <c r="GE117" s="188"/>
      <c r="GF117" s="188"/>
      <c r="GG117" s="188"/>
      <c r="GH117" s="188"/>
      <c r="GI117" s="188"/>
      <c r="GJ117" s="188"/>
      <c r="GK117" s="14"/>
      <c r="GL117" s="15">
        <v>2</v>
      </c>
      <c r="GM117" s="14"/>
      <c r="GN117" s="17">
        <f>IF(OR(GT118="Yes"),2,0)</f>
        <v>2</v>
      </c>
      <c r="GO117" s="18"/>
      <c r="GP117" s="138"/>
      <c r="GQ117" s="18"/>
      <c r="GR117" s="138"/>
      <c r="GS117" s="18"/>
      <c r="GT117" s="188" t="s">
        <v>47</v>
      </c>
      <c r="GU117" s="188"/>
      <c r="GV117" s="188"/>
      <c r="GW117" s="188"/>
      <c r="GX117" s="188"/>
      <c r="GY117" s="188"/>
      <c r="GZ117" s="188"/>
      <c r="HA117" s="14"/>
      <c r="HB117" s="15">
        <v>2</v>
      </c>
      <c r="HC117" s="14"/>
      <c r="HD117" s="17">
        <f>IF(OR(HJ118="Yes"),2,0)</f>
        <v>2</v>
      </c>
      <c r="HE117" s="18"/>
      <c r="HF117" s="138"/>
      <c r="HG117" s="18"/>
      <c r="HH117" s="138"/>
      <c r="HI117" s="18"/>
      <c r="HJ117" s="188" t="s">
        <v>47</v>
      </c>
      <c r="HK117" s="188"/>
      <c r="HL117" s="188"/>
      <c r="HM117" s="188"/>
      <c r="HN117" s="188"/>
      <c r="HO117" s="188"/>
      <c r="HP117" s="188"/>
      <c r="HQ117" s="14"/>
      <c r="HR117" s="15">
        <v>2</v>
      </c>
      <c r="HS117" s="14"/>
      <c r="HT117" s="17">
        <f>IF(OR(HZ118="Yes"),2,0)</f>
        <v>2</v>
      </c>
      <c r="HU117" s="18"/>
      <c r="HV117" s="138"/>
      <c r="HW117" s="18"/>
      <c r="HX117" s="138"/>
      <c r="HY117" s="18"/>
      <c r="HZ117" s="188" t="s">
        <v>47</v>
      </c>
      <c r="IA117" s="188"/>
      <c r="IB117" s="188"/>
      <c r="IC117" s="188"/>
      <c r="ID117" s="188"/>
      <c r="IE117" s="188"/>
      <c r="IF117" s="188"/>
      <c r="IG117" s="14"/>
      <c r="IH117" s="15">
        <v>2</v>
      </c>
      <c r="II117" s="14"/>
      <c r="IJ117" s="17">
        <f>IF(OR(IP118="Yes"),2,0)</f>
        <v>2</v>
      </c>
      <c r="IK117" s="18"/>
      <c r="IL117" s="138"/>
      <c r="IM117" s="18"/>
      <c r="IN117" s="138"/>
      <c r="IO117" s="18"/>
      <c r="IP117" s="188" t="s">
        <v>47</v>
      </c>
      <c r="IQ117" s="188"/>
      <c r="IR117" s="188"/>
      <c r="IS117" s="188"/>
      <c r="IT117" s="188"/>
      <c r="IU117" s="188"/>
      <c r="IV117" s="188"/>
      <c r="IW117" s="14"/>
      <c r="IX117" s="15">
        <v>2</v>
      </c>
      <c r="IY117" s="14"/>
      <c r="IZ117" s="17">
        <f>IF(OR(JF118="Yes"),2,0)</f>
        <v>2</v>
      </c>
      <c r="JA117" s="18"/>
      <c r="JB117" s="138"/>
      <c r="JC117" s="18"/>
      <c r="JD117" s="138"/>
      <c r="JE117" s="18"/>
      <c r="JF117" s="188" t="s">
        <v>47</v>
      </c>
      <c r="JG117" s="188"/>
      <c r="JH117" s="188"/>
      <c r="JI117" s="188"/>
      <c r="JJ117" s="188"/>
      <c r="JK117" s="188"/>
      <c r="JL117" s="188"/>
      <c r="JM117" s="14"/>
      <c r="JN117" s="15">
        <v>2</v>
      </c>
      <c r="JO117" s="14"/>
      <c r="JP117" s="17">
        <f>IF(OR(JV118="Yes"),2,0)</f>
        <v>2</v>
      </c>
      <c r="JQ117" s="18"/>
      <c r="JR117" s="138"/>
      <c r="JS117" s="18"/>
      <c r="JT117" s="138"/>
      <c r="JU117" s="18"/>
      <c r="JV117" s="188" t="s">
        <v>47</v>
      </c>
      <c r="JW117" s="188"/>
      <c r="JX117" s="188"/>
      <c r="JY117" s="188"/>
      <c r="JZ117" s="188"/>
      <c r="KA117" s="188"/>
      <c r="KB117" s="188"/>
      <c r="KC117" s="14"/>
      <c r="KD117" s="15">
        <v>2</v>
      </c>
      <c r="KE117" s="14"/>
      <c r="KF117" s="17">
        <f>IF(OR(KL118="Yes"),2,0)</f>
        <v>2</v>
      </c>
      <c r="KG117" s="18"/>
      <c r="KH117" s="138"/>
      <c r="KI117" s="18"/>
      <c r="KJ117" s="138"/>
      <c r="KK117" s="18"/>
      <c r="KL117" s="188" t="s">
        <v>47</v>
      </c>
      <c r="KM117" s="188"/>
      <c r="KN117" s="188"/>
      <c r="KO117" s="188"/>
      <c r="KP117" s="188"/>
      <c r="KQ117" s="188"/>
      <c r="KR117" s="188"/>
      <c r="KS117" s="14"/>
      <c r="KT117" s="15">
        <v>2</v>
      </c>
      <c r="KU117" s="14"/>
      <c r="KV117" s="17">
        <f>IF(OR(LB118="Yes"),2,0)</f>
        <v>2</v>
      </c>
      <c r="KW117" s="18"/>
      <c r="KX117" s="138"/>
      <c r="KY117" s="18"/>
      <c r="KZ117" s="138"/>
      <c r="LA117" s="18"/>
      <c r="LB117" s="188" t="s">
        <v>47</v>
      </c>
      <c r="LC117" s="188"/>
      <c r="LD117" s="188"/>
      <c r="LE117" s="188"/>
      <c r="LF117" s="188"/>
      <c r="LG117" s="188"/>
      <c r="LH117" s="188"/>
      <c r="LI117" s="14"/>
      <c r="LJ117" s="15">
        <v>2</v>
      </c>
      <c r="LK117" s="14"/>
      <c r="LL117" s="17">
        <f>IF(OR(LR118="Yes"),2,0)</f>
        <v>2</v>
      </c>
      <c r="LM117" s="18"/>
      <c r="LN117" s="138"/>
      <c r="LO117" s="18"/>
      <c r="LP117" s="138"/>
      <c r="LQ117" s="18"/>
      <c r="LR117" s="188" t="s">
        <v>47</v>
      </c>
      <c r="LS117" s="188"/>
      <c r="LT117" s="188"/>
      <c r="LU117" s="188"/>
      <c r="LV117" s="188"/>
      <c r="LW117" s="188"/>
      <c r="LX117" s="188"/>
      <c r="LY117" s="14"/>
      <c r="LZ117" s="15">
        <v>2</v>
      </c>
      <c r="MA117" s="14"/>
      <c r="MB117" s="17">
        <f>IF(OR(MH118="Yes"),2,0)</f>
        <v>2</v>
      </c>
      <c r="MC117" s="18"/>
      <c r="MD117" s="138"/>
      <c r="ME117" s="18"/>
      <c r="MF117" s="138"/>
      <c r="MG117" s="18"/>
      <c r="MH117" s="188" t="s">
        <v>47</v>
      </c>
      <c r="MI117" s="188"/>
      <c r="MJ117" s="188"/>
      <c r="MK117" s="188"/>
      <c r="ML117" s="188"/>
      <c r="MM117" s="188"/>
      <c r="MN117" s="188"/>
      <c r="MO117" s="14"/>
      <c r="MP117" s="15">
        <v>2</v>
      </c>
      <c r="MQ117" s="14"/>
      <c r="MR117" s="17">
        <f>IF(OR(MX118="Yes"),2,0)</f>
        <v>2</v>
      </c>
      <c r="MS117" s="18"/>
      <c r="MT117" s="138"/>
      <c r="MU117" s="18"/>
      <c r="MV117" s="138"/>
      <c r="MW117" s="18"/>
      <c r="MX117" s="188" t="s">
        <v>47</v>
      </c>
      <c r="MY117" s="188"/>
      <c r="MZ117" s="188"/>
      <c r="NA117" s="188"/>
      <c r="NB117" s="188"/>
      <c r="NC117" s="188"/>
      <c r="ND117" s="188"/>
      <c r="NE117" s="14"/>
      <c r="NF117" s="15">
        <v>2</v>
      </c>
      <c r="NG117" s="14"/>
      <c r="NH117" s="17">
        <f>IF(OR(NN118="Yes"),2,0)</f>
        <v>2</v>
      </c>
      <c r="NI117" s="18"/>
      <c r="NJ117" s="138"/>
      <c r="NK117" s="18"/>
      <c r="NL117" s="138"/>
      <c r="NM117" s="18"/>
      <c r="NN117" s="188" t="s">
        <v>47</v>
      </c>
      <c r="NO117" s="188"/>
      <c r="NP117" s="188"/>
      <c r="NQ117" s="188"/>
      <c r="NR117" s="188"/>
      <c r="NS117" s="188"/>
      <c r="NT117" s="188"/>
      <c r="NU117" s="14"/>
      <c r="NV117" s="15">
        <v>2</v>
      </c>
      <c r="NW117" s="14"/>
      <c r="NX117" s="17">
        <f>IF(OR(OD118="Yes"),2,0)</f>
        <v>2</v>
      </c>
      <c r="NY117" s="18"/>
      <c r="NZ117" s="138"/>
      <c r="OA117" s="18"/>
      <c r="OB117" s="138"/>
      <c r="OC117" s="18"/>
      <c r="OD117" s="188" t="s">
        <v>47</v>
      </c>
      <c r="OE117" s="188"/>
      <c r="OF117" s="188"/>
      <c r="OG117" s="188"/>
      <c r="OH117" s="188"/>
      <c r="OI117" s="188"/>
      <c r="OJ117" s="188"/>
      <c r="OK117" s="14"/>
      <c r="OL117" s="15">
        <v>2</v>
      </c>
      <c r="OM117" s="14"/>
      <c r="ON117" s="17">
        <f>IF(OR(OT118="Yes"),2,0)</f>
        <v>2</v>
      </c>
      <c r="OO117" s="18"/>
      <c r="OP117" s="138"/>
      <c r="OQ117" s="18"/>
      <c r="OR117" s="138"/>
      <c r="OS117" s="18"/>
      <c r="OT117" s="188" t="s">
        <v>47</v>
      </c>
      <c r="OU117" s="188"/>
      <c r="OV117" s="188"/>
      <c r="OW117" s="188"/>
      <c r="OX117" s="188"/>
      <c r="OY117" s="188"/>
      <c r="OZ117" s="188"/>
      <c r="PA117" s="14"/>
      <c r="PB117" s="15">
        <v>2</v>
      </c>
      <c r="PC117" s="14"/>
      <c r="PD117" s="17">
        <f>IF(OR(PJ118="Yes"),2,0)</f>
        <v>2</v>
      </c>
      <c r="PE117" s="18"/>
      <c r="PF117" s="138"/>
      <c r="PG117" s="18"/>
      <c r="PH117" s="138"/>
      <c r="PI117" s="18"/>
      <c r="PJ117" s="188" t="s">
        <v>47</v>
      </c>
      <c r="PK117" s="188"/>
      <c r="PL117" s="188"/>
      <c r="PM117" s="188"/>
      <c r="PN117" s="188"/>
      <c r="PO117" s="188"/>
      <c r="PP117" s="188"/>
      <c r="PQ117" s="14"/>
      <c r="PR117" s="15">
        <v>2</v>
      </c>
      <c r="PS117" s="14"/>
      <c r="PT117" s="17">
        <f>IF(OR(PZ118="Yes"),2,0)</f>
        <v>2</v>
      </c>
      <c r="PU117" s="18"/>
      <c r="PV117" s="138"/>
      <c r="PW117" s="18"/>
      <c r="PX117" s="138"/>
      <c r="PY117" s="18"/>
      <c r="PZ117" s="188" t="s">
        <v>47</v>
      </c>
      <c r="QA117" s="188"/>
      <c r="QB117" s="188"/>
      <c r="QC117" s="188"/>
      <c r="QD117" s="188"/>
      <c r="QE117" s="188"/>
      <c r="QF117" s="188"/>
      <c r="QG117" s="14"/>
      <c r="QH117" s="15">
        <v>2</v>
      </c>
      <c r="QI117" s="14"/>
      <c r="QJ117" s="17">
        <f>IF(OR(QP118="Yes"),2,0)</f>
        <v>2</v>
      </c>
      <c r="QK117" s="18"/>
      <c r="QL117" s="138"/>
      <c r="QM117" s="18"/>
      <c r="QN117" s="138"/>
      <c r="QO117" s="18"/>
      <c r="QP117" s="188" t="s">
        <v>47</v>
      </c>
      <c r="QQ117" s="188"/>
      <c r="QR117" s="188"/>
      <c r="QS117" s="188"/>
      <c r="QT117" s="188"/>
      <c r="QU117" s="188"/>
      <c r="QV117" s="188"/>
      <c r="QW117" s="14"/>
      <c r="QX117" s="15">
        <v>2</v>
      </c>
      <c r="QY117" s="14"/>
      <c r="QZ117" s="17">
        <f>IF(OR(RF118="Yes"),2,0)</f>
        <v>2</v>
      </c>
      <c r="RA117" s="18"/>
      <c r="RB117" s="138"/>
      <c r="RC117" s="18"/>
      <c r="RD117" s="138"/>
      <c r="RE117" s="18"/>
      <c r="RF117" s="188" t="s">
        <v>47</v>
      </c>
      <c r="RG117" s="188"/>
      <c r="RH117" s="188"/>
      <c r="RI117" s="188"/>
      <c r="RJ117" s="188"/>
      <c r="RK117" s="188"/>
      <c r="RL117" s="188"/>
      <c r="RM117" s="14"/>
      <c r="RN117" s="15">
        <v>2</v>
      </c>
      <c r="RO117" s="14"/>
      <c r="RP117" s="17">
        <f>IF(OR(RV118="Yes"),2,0)</f>
        <v>2</v>
      </c>
      <c r="RQ117" s="18"/>
      <c r="RR117" s="138"/>
      <c r="RS117" s="18"/>
      <c r="RT117" s="138"/>
      <c r="RU117" s="18"/>
      <c r="RV117" s="188" t="s">
        <v>47</v>
      </c>
      <c r="RW117" s="188"/>
      <c r="RX117" s="188"/>
      <c r="RY117" s="188"/>
      <c r="RZ117" s="188"/>
      <c r="SA117" s="188"/>
      <c r="SB117" s="188"/>
      <c r="SC117" s="14"/>
      <c r="SD117" s="15">
        <v>2</v>
      </c>
      <c r="SE117" s="14"/>
      <c r="SF117" s="17">
        <f>IF(OR(SL118="Yes"),2,0)</f>
        <v>2</v>
      </c>
      <c r="SG117" s="18"/>
      <c r="SH117" s="138"/>
      <c r="SI117" s="18"/>
      <c r="SJ117" s="138"/>
      <c r="SK117" s="18"/>
      <c r="SL117" s="188" t="s">
        <v>47</v>
      </c>
      <c r="SM117" s="188"/>
      <c r="SN117" s="188"/>
      <c r="SO117" s="188"/>
      <c r="SP117" s="188"/>
      <c r="SQ117" s="188"/>
      <c r="SR117" s="188"/>
      <c r="SS117" s="14"/>
      <c r="ST117" s="15">
        <v>2</v>
      </c>
      <c r="SU117" s="14"/>
      <c r="SV117" s="17">
        <f>IF(OR(TB118="Yes"),2,0)</f>
        <v>2</v>
      </c>
      <c r="SW117" s="18"/>
      <c r="SX117" s="138"/>
      <c r="SY117" s="18"/>
      <c r="SZ117" s="138"/>
      <c r="TA117" s="18"/>
      <c r="TB117" s="188" t="s">
        <v>47</v>
      </c>
      <c r="TC117" s="188"/>
      <c r="TD117" s="188"/>
      <c r="TE117" s="188"/>
      <c r="TF117" s="188"/>
      <c r="TG117" s="188"/>
      <c r="TH117" s="188"/>
      <c r="TI117" s="14"/>
      <c r="TJ117" s="15">
        <v>2</v>
      </c>
      <c r="TK117" s="14"/>
      <c r="TL117" s="17">
        <f>IF(OR(TR118="Yes"),2,0)</f>
        <v>2</v>
      </c>
      <c r="TM117" s="18"/>
      <c r="TN117" s="138"/>
      <c r="TO117" s="18"/>
      <c r="TP117" s="138"/>
      <c r="TQ117" s="18"/>
      <c r="TR117" s="188" t="s">
        <v>47</v>
      </c>
      <c r="TS117" s="188"/>
      <c r="TT117" s="188"/>
      <c r="TU117" s="188"/>
      <c r="TV117" s="188"/>
      <c r="TW117" s="188"/>
      <c r="TX117" s="188"/>
      <c r="TY117" s="14"/>
      <c r="TZ117" s="15">
        <v>2</v>
      </c>
      <c r="UA117" s="14"/>
      <c r="UB117" s="17">
        <f>IF(OR(UH118="Yes"),2,0)</f>
        <v>2</v>
      </c>
      <c r="UC117" s="18"/>
      <c r="UD117" s="138"/>
      <c r="UE117" s="18"/>
      <c r="UF117" s="138"/>
      <c r="UG117" s="18"/>
      <c r="UH117" s="188" t="s">
        <v>47</v>
      </c>
      <c r="UI117" s="188"/>
      <c r="UJ117" s="188"/>
      <c r="UK117" s="188"/>
      <c r="UL117" s="188"/>
      <c r="UM117" s="188"/>
      <c r="UN117" s="188"/>
      <c r="UO117" s="14"/>
      <c r="UP117" s="15">
        <v>2</v>
      </c>
      <c r="UQ117" s="14"/>
      <c r="UR117" s="17">
        <f>IF(OR(UX118="Yes"),2,0)</f>
        <v>2</v>
      </c>
      <c r="US117" s="18"/>
      <c r="UT117" s="138"/>
      <c r="UU117" s="18"/>
      <c r="UV117" s="138"/>
      <c r="UW117" s="18"/>
      <c r="UX117" s="188" t="s">
        <v>47</v>
      </c>
      <c r="UY117" s="188"/>
      <c r="UZ117" s="188"/>
      <c r="VA117" s="188"/>
      <c r="VB117" s="188"/>
      <c r="VC117" s="188"/>
      <c r="VD117" s="188"/>
      <c r="VE117" s="14"/>
      <c r="VF117" s="15">
        <v>2</v>
      </c>
      <c r="VG117" s="14"/>
      <c r="VH117" s="17">
        <f>IF(OR(VN118="Yes"),2,0)</f>
        <v>2</v>
      </c>
      <c r="VI117" s="18"/>
      <c r="VJ117" s="138"/>
      <c r="VK117" s="18"/>
      <c r="VL117" s="138"/>
      <c r="VM117" s="18"/>
      <c r="VN117" s="188" t="s">
        <v>47</v>
      </c>
      <c r="VO117" s="188"/>
      <c r="VP117" s="188"/>
      <c r="VQ117" s="188"/>
      <c r="VR117" s="188"/>
      <c r="VS117" s="188"/>
      <c r="VT117" s="188"/>
      <c r="VU117" s="14"/>
      <c r="VV117" s="15">
        <v>2</v>
      </c>
      <c r="VW117" s="14"/>
      <c r="VX117" s="17">
        <f>IF(OR(WD118="Yes"),2,0)</f>
        <v>2</v>
      </c>
      <c r="VY117" s="18"/>
      <c r="VZ117" s="138"/>
      <c r="WA117" s="18"/>
      <c r="WB117" s="138"/>
      <c r="WC117" s="18"/>
      <c r="WD117" s="188" t="s">
        <v>47</v>
      </c>
      <c r="WE117" s="188"/>
      <c r="WF117" s="188"/>
      <c r="WG117" s="188"/>
      <c r="WH117" s="188"/>
      <c r="WI117" s="188"/>
      <c r="WJ117" s="188"/>
      <c r="WK117" s="14"/>
      <c r="WL117" s="15">
        <v>2</v>
      </c>
      <c r="WM117" s="14"/>
      <c r="WN117" s="17">
        <f>IF(OR(WT118="Yes"),2,0)</f>
        <v>2</v>
      </c>
      <c r="WO117" s="18"/>
      <c r="WP117" s="138"/>
      <c r="WQ117" s="18"/>
      <c r="WR117" s="138"/>
      <c r="WS117" s="18"/>
      <c r="WT117" s="188" t="s">
        <v>47</v>
      </c>
      <c r="WU117" s="188"/>
      <c r="WV117" s="188"/>
      <c r="WW117" s="188"/>
      <c r="WX117" s="188"/>
      <c r="WY117" s="188"/>
      <c r="WZ117" s="188"/>
      <c r="XA117" s="14"/>
      <c r="XB117" s="15">
        <v>2</v>
      </c>
      <c r="XC117" s="14"/>
      <c r="XD117" s="17">
        <f>IF(OR(XJ118="Yes"),2,0)</f>
        <v>2</v>
      </c>
      <c r="XE117" s="18"/>
      <c r="XF117" s="138"/>
      <c r="XG117" s="18"/>
      <c r="XH117" s="138"/>
      <c r="XI117" s="18"/>
      <c r="XJ117" s="188" t="s">
        <v>47</v>
      </c>
      <c r="XK117" s="188"/>
      <c r="XL117" s="188"/>
      <c r="XM117" s="188"/>
      <c r="XN117" s="188"/>
      <c r="XO117" s="188"/>
      <c r="XP117" s="188"/>
      <c r="XQ117" s="14"/>
      <c r="XR117" s="15">
        <v>2</v>
      </c>
      <c r="XS117" s="14"/>
      <c r="XT117" s="17">
        <f>IF(OR(XZ118="Yes"),2,0)</f>
        <v>2</v>
      </c>
      <c r="XU117" s="18"/>
      <c r="XV117" s="138"/>
      <c r="XW117" s="18"/>
      <c r="XX117" s="138"/>
      <c r="XY117" s="18"/>
      <c r="XZ117" s="188" t="s">
        <v>47</v>
      </c>
      <c r="YA117" s="188"/>
      <c r="YB117" s="188"/>
      <c r="YC117" s="188"/>
      <c r="YD117" s="188"/>
      <c r="YE117" s="188"/>
      <c r="YF117" s="188"/>
      <c r="YG117" s="14"/>
      <c r="YH117" s="15">
        <v>2</v>
      </c>
      <c r="YI117" s="14"/>
      <c r="YJ117" s="17">
        <f>IF(OR(YP118="Yes"),2,0)</f>
        <v>2</v>
      </c>
      <c r="YK117" s="18"/>
      <c r="YL117" s="138"/>
      <c r="YM117" s="18"/>
      <c r="YN117" s="138"/>
      <c r="YO117" s="18"/>
      <c r="YP117" s="188" t="s">
        <v>47</v>
      </c>
      <c r="YQ117" s="188"/>
      <c r="YR117" s="188"/>
      <c r="YS117" s="188"/>
      <c r="YT117" s="188"/>
      <c r="YU117" s="188"/>
      <c r="YV117" s="188"/>
      <c r="YW117" s="14"/>
      <c r="YX117" s="15">
        <v>2</v>
      </c>
      <c r="YY117" s="14"/>
      <c r="YZ117" s="17">
        <f>IF(OR(ZF118="Yes"),2,0)</f>
        <v>2</v>
      </c>
      <c r="ZA117" s="18"/>
      <c r="ZB117" s="138"/>
      <c r="ZC117" s="18"/>
      <c r="ZD117" s="138"/>
      <c r="ZE117" s="18"/>
      <c r="ZF117" s="188" t="s">
        <v>47</v>
      </c>
      <c r="ZG117" s="188"/>
      <c r="ZH117" s="188"/>
      <c r="ZI117" s="188"/>
      <c r="ZJ117" s="188"/>
      <c r="ZK117" s="188"/>
      <c r="ZL117" s="188"/>
      <c r="ZM117" s="14"/>
      <c r="ZN117" s="15">
        <v>2</v>
      </c>
      <c r="ZO117" s="14"/>
      <c r="ZP117" s="17">
        <f>IF(OR(ZV118="Yes"),2,0)</f>
        <v>2</v>
      </c>
      <c r="ZQ117" s="18"/>
      <c r="ZR117" s="138"/>
      <c r="ZS117" s="18"/>
      <c r="ZT117" s="138"/>
      <c r="ZU117" s="18"/>
      <c r="ZV117" s="188" t="s">
        <v>47</v>
      </c>
      <c r="ZW117" s="188"/>
      <c r="ZX117" s="188"/>
      <c r="ZY117" s="188"/>
      <c r="ZZ117" s="188"/>
      <c r="AAA117" s="188"/>
      <c r="AAB117" s="188"/>
      <c r="AAC117" s="14"/>
      <c r="AAD117" s="15">
        <v>2</v>
      </c>
      <c r="AAE117" s="14"/>
      <c r="AAF117" s="17">
        <f>IF(OR(AAL118="Yes"),2,0)</f>
        <v>2</v>
      </c>
      <c r="AAG117" s="18"/>
      <c r="AAH117" s="138"/>
      <c r="AAI117" s="18"/>
      <c r="AAJ117" s="138"/>
      <c r="AAK117" s="18"/>
      <c r="AAL117" s="188" t="s">
        <v>47</v>
      </c>
      <c r="AAM117" s="188"/>
      <c r="AAN117" s="188"/>
      <c r="AAO117" s="188"/>
      <c r="AAP117" s="188"/>
      <c r="AAQ117" s="188"/>
      <c r="AAR117" s="188"/>
      <c r="AAS117" s="14"/>
      <c r="AAT117" s="15">
        <v>2</v>
      </c>
      <c r="AAU117" s="14"/>
      <c r="AAV117" s="17">
        <f>IF(OR(ABB118="Yes"),2,0)</f>
        <v>2</v>
      </c>
      <c r="AAW117" s="18"/>
      <c r="AAX117" s="138"/>
      <c r="AAY117" s="18"/>
      <c r="AAZ117" s="138"/>
      <c r="ABA117" s="18"/>
      <c r="ABB117" s="188" t="s">
        <v>47</v>
      </c>
      <c r="ABC117" s="188"/>
      <c r="ABD117" s="188"/>
      <c r="ABE117" s="188"/>
      <c r="ABF117" s="188"/>
      <c r="ABG117" s="188"/>
      <c r="ABH117" s="188"/>
      <c r="ABI117" s="14"/>
      <c r="ABJ117" s="15">
        <v>2</v>
      </c>
      <c r="ABK117" s="14"/>
      <c r="ABL117" s="17">
        <f>IF(OR(ABR118="Yes"),2,0)</f>
        <v>2</v>
      </c>
      <c r="ABM117" s="18"/>
      <c r="ABN117" s="138"/>
      <c r="ABO117" s="18"/>
      <c r="ABP117" s="138"/>
      <c r="ABQ117" s="18"/>
      <c r="ABR117" s="188" t="s">
        <v>47</v>
      </c>
      <c r="ABS117" s="188"/>
      <c r="ABT117" s="188"/>
      <c r="ABU117" s="188"/>
      <c r="ABV117" s="188"/>
      <c r="ABW117" s="188"/>
      <c r="ABX117" s="188"/>
      <c r="ABY117" s="14"/>
      <c r="ABZ117" s="15">
        <v>2</v>
      </c>
      <c r="ACA117" s="14"/>
      <c r="ACB117" s="17">
        <f>IF(OR(ACH118="Yes"),2,0)</f>
        <v>2</v>
      </c>
      <c r="ACC117" s="18"/>
      <c r="ACD117" s="138"/>
      <c r="ACE117" s="18"/>
      <c r="ACF117" s="138"/>
      <c r="ACG117" s="18"/>
      <c r="ACH117" s="188" t="s">
        <v>47</v>
      </c>
      <c r="ACI117" s="188"/>
      <c r="ACJ117" s="188"/>
      <c r="ACK117" s="188"/>
      <c r="ACL117" s="188"/>
      <c r="ACM117" s="188"/>
      <c r="ACN117" s="188"/>
      <c r="ACO117" s="14"/>
      <c r="ACP117" s="15">
        <v>2</v>
      </c>
      <c r="ACQ117" s="14"/>
      <c r="ACR117" s="17">
        <f>IF(OR(ACX118="Yes"),2,0)</f>
        <v>2</v>
      </c>
      <c r="ACS117" s="18"/>
      <c r="ACT117" s="138"/>
      <c r="ACU117" s="18"/>
      <c r="ACV117" s="138"/>
      <c r="ACW117" s="18"/>
      <c r="ACX117" s="188" t="s">
        <v>47</v>
      </c>
      <c r="ACY117" s="188"/>
      <c r="ACZ117" s="188"/>
      <c r="ADA117" s="188"/>
      <c r="ADB117" s="188"/>
      <c r="ADC117" s="188"/>
      <c r="ADD117" s="188"/>
      <c r="ADE117" s="14"/>
      <c r="ADF117" s="15">
        <v>2</v>
      </c>
      <c r="ADG117" s="14"/>
      <c r="ADH117" s="17">
        <f>IF(OR(ADN118="Yes"),2,0)</f>
        <v>2</v>
      </c>
      <c r="ADI117" s="18"/>
      <c r="ADJ117" s="138"/>
      <c r="ADK117" s="18"/>
      <c r="ADL117" s="138"/>
      <c r="ADM117" s="18"/>
      <c r="ADN117" s="188" t="s">
        <v>47</v>
      </c>
      <c r="ADO117" s="188"/>
      <c r="ADP117" s="188"/>
      <c r="ADQ117" s="188"/>
      <c r="ADR117" s="188"/>
      <c r="ADS117" s="188"/>
      <c r="ADT117" s="188"/>
      <c r="ADU117" s="14"/>
      <c r="ADV117" s="15">
        <v>2</v>
      </c>
      <c r="ADW117" s="14"/>
      <c r="ADX117" s="17">
        <f>IF(OR(AED118="Yes"),2,0)</f>
        <v>2</v>
      </c>
      <c r="ADY117" s="18"/>
      <c r="ADZ117" s="138"/>
      <c r="AEA117" s="18"/>
      <c r="AEB117" s="138"/>
      <c r="AEC117" s="18"/>
      <c r="AED117" s="188" t="s">
        <v>47</v>
      </c>
      <c r="AEE117" s="188"/>
      <c r="AEF117" s="188"/>
      <c r="AEG117" s="188"/>
      <c r="AEH117" s="188"/>
      <c r="AEI117" s="188"/>
      <c r="AEJ117" s="188"/>
      <c r="AEK117" s="14"/>
      <c r="AEL117" s="15">
        <v>2</v>
      </c>
      <c r="AEM117" s="14"/>
      <c r="AEN117" s="17">
        <f>IF(OR(AET118="Yes"),2,0)</f>
        <v>2</v>
      </c>
      <c r="AEO117" s="18"/>
      <c r="AEP117" s="138"/>
      <c r="AEQ117" s="18"/>
      <c r="AER117" s="138"/>
      <c r="AES117" s="18"/>
      <c r="AET117" s="188" t="s">
        <v>47</v>
      </c>
      <c r="AEU117" s="188"/>
      <c r="AEV117" s="188"/>
      <c r="AEW117" s="188"/>
      <c r="AEX117" s="188"/>
      <c r="AEY117" s="188"/>
      <c r="AEZ117" s="188"/>
      <c r="AFA117" s="14"/>
      <c r="AFB117" s="15">
        <v>2</v>
      </c>
      <c r="AFC117" s="14"/>
      <c r="AFD117" s="17">
        <f>IF(OR(AFJ118="Yes"),2,0)</f>
        <v>2</v>
      </c>
      <c r="AFE117" s="18"/>
      <c r="AFF117" s="138"/>
      <c r="AFG117" s="18"/>
      <c r="AFH117" s="138"/>
      <c r="AFI117" s="18"/>
      <c r="AFJ117" s="188" t="s">
        <v>47</v>
      </c>
      <c r="AFK117" s="188"/>
      <c r="AFL117" s="188"/>
      <c r="AFM117" s="188"/>
      <c r="AFN117" s="188"/>
      <c r="AFO117" s="188"/>
      <c r="AFP117" s="188"/>
      <c r="AFQ117" s="14"/>
      <c r="AFR117" s="15">
        <v>2</v>
      </c>
      <c r="AFS117" s="14"/>
      <c r="AFT117" s="17">
        <f>IF(OR(AFZ118="Yes"),2,0)</f>
        <v>2</v>
      </c>
      <c r="AFU117" s="18"/>
      <c r="AFV117" s="138"/>
      <c r="AFW117" s="18"/>
      <c r="AFX117" s="138"/>
      <c r="AFY117" s="18"/>
      <c r="AFZ117" s="188" t="s">
        <v>47</v>
      </c>
      <c r="AGA117" s="188"/>
      <c r="AGB117" s="188"/>
      <c r="AGC117" s="188"/>
      <c r="AGD117" s="188"/>
      <c r="AGE117" s="188"/>
      <c r="AGF117" s="188"/>
      <c r="AGG117" s="14"/>
      <c r="AGH117" s="15">
        <v>2</v>
      </c>
      <c r="AGI117" s="14"/>
      <c r="AGJ117" s="17">
        <f>IF(OR(AGP118="Yes"),2,0)</f>
        <v>2</v>
      </c>
      <c r="AGK117" s="18"/>
      <c r="AGL117" s="138"/>
      <c r="AGM117" s="18"/>
      <c r="AGN117" s="138"/>
      <c r="AGO117" s="18"/>
      <c r="AGP117" s="188" t="s">
        <v>47</v>
      </c>
      <c r="AGQ117" s="188"/>
      <c r="AGR117" s="188"/>
      <c r="AGS117" s="188"/>
      <c r="AGT117" s="188"/>
      <c r="AGU117" s="188"/>
      <c r="AGV117" s="188"/>
      <c r="AGW117" s="14"/>
      <c r="AGX117" s="15">
        <v>2</v>
      </c>
      <c r="AGY117" s="14"/>
      <c r="AGZ117" s="17">
        <f>IF(OR(AHF118="Yes"),2,0)</f>
        <v>2</v>
      </c>
      <c r="AHA117" s="18"/>
      <c r="AHB117" s="138"/>
      <c r="AHC117" s="18"/>
      <c r="AHD117" s="138"/>
      <c r="AHE117" s="18"/>
      <c r="AHF117" s="188" t="s">
        <v>47</v>
      </c>
      <c r="AHG117" s="188"/>
      <c r="AHH117" s="188"/>
      <c r="AHI117" s="188"/>
      <c r="AHJ117" s="188"/>
      <c r="AHK117" s="188"/>
      <c r="AHL117" s="188"/>
      <c r="AHM117" s="14"/>
      <c r="AHN117" s="15">
        <v>2</v>
      </c>
      <c r="AHO117" s="14"/>
      <c r="AHP117" s="17">
        <f>IF(OR(AHV118="Yes"),2,0)</f>
        <v>2</v>
      </c>
      <c r="AHQ117" s="18"/>
      <c r="AHR117" s="138"/>
      <c r="AHS117" s="18"/>
      <c r="AHT117" s="138"/>
      <c r="AHU117" s="18"/>
      <c r="AHV117" s="188" t="s">
        <v>47</v>
      </c>
      <c r="AHW117" s="188"/>
      <c r="AHX117" s="188"/>
      <c r="AHY117" s="188"/>
      <c r="AHZ117" s="188"/>
      <c r="AIA117" s="188"/>
      <c r="AIB117" s="188"/>
      <c r="AIC117" s="14"/>
      <c r="AID117" s="15">
        <v>2</v>
      </c>
      <c r="AIE117" s="14"/>
      <c r="AIF117" s="17">
        <f>IF(OR(AIL118="Yes"),2,0)</f>
        <v>2</v>
      </c>
      <c r="AIG117" s="18"/>
      <c r="AIH117" s="138"/>
      <c r="AII117" s="18"/>
      <c r="AIJ117" s="138"/>
      <c r="AIK117" s="18"/>
      <c r="AIL117" s="188" t="s">
        <v>47</v>
      </c>
      <c r="AIM117" s="188"/>
      <c r="AIN117" s="188"/>
      <c r="AIO117" s="188"/>
      <c r="AIP117" s="188"/>
      <c r="AIQ117" s="188"/>
      <c r="AIR117" s="188"/>
      <c r="AIS117" s="14"/>
      <c r="AIT117" s="15">
        <v>2</v>
      </c>
      <c r="AIU117" s="14"/>
      <c r="AIV117" s="17">
        <f>IF(OR(AJB118="Yes"),2,0)</f>
        <v>2</v>
      </c>
      <c r="AIW117" s="18"/>
      <c r="AIX117" s="138"/>
      <c r="AIY117" s="18"/>
      <c r="AIZ117" s="138"/>
      <c r="AJA117" s="18"/>
      <c r="AJB117" s="188" t="s">
        <v>47</v>
      </c>
      <c r="AJC117" s="188"/>
      <c r="AJD117" s="188"/>
      <c r="AJE117" s="188"/>
      <c r="AJF117" s="188"/>
      <c r="AJG117" s="188"/>
      <c r="AJH117" s="188"/>
      <c r="AJI117" s="14"/>
      <c r="AJJ117" s="15">
        <v>2</v>
      </c>
      <c r="AJK117" s="14"/>
      <c r="AJL117" s="17">
        <f>IF(OR(AJR118="Yes"),2,0)</f>
        <v>2</v>
      </c>
      <c r="AJM117" s="18"/>
      <c r="AJN117" s="138"/>
      <c r="AJO117" s="18"/>
      <c r="AJP117" s="138"/>
      <c r="AJQ117" s="18"/>
      <c r="AJR117" s="188" t="s">
        <v>47</v>
      </c>
      <c r="AJS117" s="188"/>
      <c r="AJT117" s="188"/>
      <c r="AJU117" s="188"/>
      <c r="AJV117" s="188"/>
      <c r="AJW117" s="188"/>
      <c r="AJX117" s="188"/>
      <c r="AJY117" s="14"/>
      <c r="AJZ117" s="15">
        <v>2</v>
      </c>
      <c r="AKA117" s="14"/>
      <c r="AKB117" s="17">
        <f>IF(OR(AKH118="Yes"),2,0)</f>
        <v>2</v>
      </c>
      <c r="AKC117" s="18"/>
      <c r="AKD117" s="138"/>
      <c r="AKE117" s="18"/>
      <c r="AKF117" s="138"/>
      <c r="AKG117" s="18"/>
      <c r="AKH117" s="188" t="s">
        <v>47</v>
      </c>
      <c r="AKI117" s="188"/>
      <c r="AKJ117" s="188"/>
      <c r="AKK117" s="188"/>
      <c r="AKL117" s="188"/>
      <c r="AKM117" s="188"/>
      <c r="AKN117" s="188"/>
      <c r="AKO117" s="14"/>
      <c r="AKP117" s="15">
        <v>2</v>
      </c>
      <c r="AKQ117" s="14"/>
      <c r="AKR117" s="17">
        <f>IF(OR(AKX118="Yes"),2,0)</f>
        <v>2</v>
      </c>
      <c r="AKS117" s="18"/>
      <c r="AKT117" s="138"/>
      <c r="AKU117" s="18"/>
      <c r="AKV117" s="138"/>
      <c r="AKW117" s="18"/>
      <c r="AKX117" s="188" t="s">
        <v>47</v>
      </c>
      <c r="AKY117" s="188"/>
      <c r="AKZ117" s="188"/>
      <c r="ALA117" s="188"/>
      <c r="ALB117" s="188"/>
      <c r="ALC117" s="188"/>
      <c r="ALD117" s="188"/>
      <c r="ALE117" s="14"/>
      <c r="ALF117" s="15">
        <v>2</v>
      </c>
      <c r="ALG117" s="14"/>
      <c r="ALH117" s="17">
        <f>IF(OR(ALN118="Yes"),2,0)</f>
        <v>2</v>
      </c>
      <c r="ALI117" s="18"/>
      <c r="ALJ117" s="138"/>
      <c r="ALK117" s="18"/>
      <c r="ALL117" s="138"/>
      <c r="ALM117" s="18"/>
      <c r="ALN117" s="188" t="s">
        <v>47</v>
      </c>
      <c r="ALO117" s="188"/>
      <c r="ALP117" s="188"/>
      <c r="ALQ117" s="188"/>
      <c r="ALR117" s="188"/>
      <c r="ALS117" s="188"/>
      <c r="ALT117" s="188"/>
      <c r="ALU117" s="14"/>
      <c r="ALV117" s="15">
        <v>2</v>
      </c>
      <c r="ALW117" s="14"/>
      <c r="ALX117" s="17">
        <f>IF(OR(AMD118="Yes"),2,0)</f>
        <v>2</v>
      </c>
      <c r="ALY117" s="18"/>
      <c r="ALZ117" s="138"/>
      <c r="AMA117" s="18"/>
      <c r="AMB117" s="138"/>
      <c r="AMC117" s="18"/>
      <c r="AMD117" s="188" t="s">
        <v>47</v>
      </c>
      <c r="AME117" s="188"/>
      <c r="AMF117" s="188"/>
      <c r="AMG117" s="188"/>
      <c r="AMH117" s="188"/>
      <c r="AMI117" s="188"/>
      <c r="AMJ117" s="188"/>
      <c r="AMK117" s="14"/>
      <c r="AML117" s="15">
        <v>2</v>
      </c>
      <c r="AMM117" s="14"/>
      <c r="AMN117" s="17">
        <f>IF(OR(AMT118="Yes"),2,0)</f>
        <v>2</v>
      </c>
      <c r="AMO117" s="18"/>
      <c r="AMP117" s="138"/>
      <c r="AMQ117" s="18"/>
      <c r="AMR117" s="138"/>
      <c r="AMS117" s="18"/>
      <c r="AMT117" s="188" t="s">
        <v>47</v>
      </c>
      <c r="AMU117" s="188"/>
      <c r="AMV117" s="188"/>
      <c r="AMW117" s="188"/>
      <c r="AMX117" s="188"/>
      <c r="AMY117" s="188"/>
      <c r="AMZ117" s="188"/>
      <c r="ANA117" s="14"/>
      <c r="ANB117" s="15">
        <v>2</v>
      </c>
      <c r="ANC117" s="14"/>
      <c r="AND117" s="17">
        <f>IF(OR(ANJ118="Yes"),2,0)</f>
        <v>2</v>
      </c>
      <c r="ANE117" s="18"/>
      <c r="ANF117" s="138"/>
      <c r="ANG117" s="18"/>
      <c r="ANH117" s="138"/>
      <c r="ANI117" s="18"/>
      <c r="ANJ117" s="188" t="s">
        <v>47</v>
      </c>
      <c r="ANK117" s="188"/>
      <c r="ANL117" s="188"/>
      <c r="ANM117" s="188"/>
      <c r="ANN117" s="188"/>
      <c r="ANO117" s="188"/>
      <c r="ANP117" s="188"/>
      <c r="ANQ117" s="14"/>
      <c r="ANR117" s="15">
        <v>2</v>
      </c>
      <c r="ANS117" s="14"/>
      <c r="ANT117" s="17">
        <f>IF(OR(ANZ118="Yes"),2,0)</f>
        <v>2</v>
      </c>
      <c r="ANU117" s="18"/>
      <c r="ANV117" s="138"/>
      <c r="ANW117" s="18"/>
      <c r="ANX117" s="138"/>
      <c r="ANY117" s="18"/>
      <c r="ANZ117" s="188" t="s">
        <v>47</v>
      </c>
      <c r="AOA117" s="188"/>
      <c r="AOB117" s="188"/>
      <c r="AOC117" s="188"/>
      <c r="AOD117" s="188"/>
      <c r="AOE117" s="188"/>
      <c r="AOF117" s="188"/>
      <c r="AOG117" s="14"/>
      <c r="AOH117" s="15">
        <v>2</v>
      </c>
      <c r="AOI117" s="14"/>
      <c r="AOJ117" s="17">
        <f>IF(OR(AOP118="Yes"),2,0)</f>
        <v>2</v>
      </c>
      <c r="AOK117" s="18"/>
      <c r="AOL117" s="138"/>
      <c r="AOM117" s="18"/>
      <c r="AON117" s="138"/>
      <c r="AOO117" s="18"/>
      <c r="AOP117" s="188" t="s">
        <v>47</v>
      </c>
      <c r="AOQ117" s="188"/>
      <c r="AOR117" s="188"/>
      <c r="AOS117" s="188"/>
      <c r="AOT117" s="188"/>
      <c r="AOU117" s="188"/>
      <c r="AOV117" s="188"/>
      <c r="AOW117" s="14"/>
      <c r="AOX117" s="15">
        <v>2</v>
      </c>
      <c r="AOY117" s="14"/>
      <c r="AOZ117" s="17">
        <f>IF(OR(APF118="Yes"),2,0)</f>
        <v>2</v>
      </c>
      <c r="APA117" s="18"/>
      <c r="APB117" s="138"/>
      <c r="APC117" s="18"/>
      <c r="APD117" s="138"/>
      <c r="APE117" s="18"/>
      <c r="APF117" s="188" t="s">
        <v>47</v>
      </c>
      <c r="APG117" s="188"/>
      <c r="APH117" s="188"/>
      <c r="API117" s="188"/>
      <c r="APJ117" s="188"/>
      <c r="APK117" s="188"/>
      <c r="APL117" s="188"/>
      <c r="APM117" s="14"/>
      <c r="APN117" s="15">
        <v>2</v>
      </c>
      <c r="APO117" s="14"/>
      <c r="APP117" s="17">
        <f>IF(OR(APV118="Yes"),2,0)</f>
        <v>2</v>
      </c>
      <c r="APQ117" s="18"/>
      <c r="APR117" s="138"/>
      <c r="APS117" s="18"/>
      <c r="APT117" s="138"/>
      <c r="APU117" s="18"/>
      <c r="APV117" s="188" t="s">
        <v>47</v>
      </c>
      <c r="APW117" s="188"/>
      <c r="APX117" s="188"/>
      <c r="APY117" s="188"/>
      <c r="APZ117" s="188"/>
      <c r="AQA117" s="188"/>
      <c r="AQB117" s="188"/>
      <c r="AQC117" s="14"/>
      <c r="AQD117" s="15">
        <v>2</v>
      </c>
      <c r="AQE117" s="14"/>
      <c r="AQF117" s="17">
        <f>IF(OR(AQL118="Yes"),2,0)</f>
        <v>2</v>
      </c>
      <c r="AQG117" s="18"/>
      <c r="AQH117" s="138"/>
      <c r="AQI117" s="18"/>
      <c r="AQJ117" s="138"/>
      <c r="AQK117" s="18"/>
      <c r="AQL117" s="188" t="s">
        <v>47</v>
      </c>
      <c r="AQM117" s="188"/>
      <c r="AQN117" s="188"/>
      <c r="AQO117" s="188"/>
      <c r="AQP117" s="188"/>
      <c r="AQQ117" s="188"/>
      <c r="AQR117" s="188"/>
      <c r="AQS117" s="14"/>
      <c r="AQT117" s="15">
        <v>2</v>
      </c>
      <c r="AQU117" s="14"/>
      <c r="AQV117" s="17">
        <f>IF(OR(ARB118="Yes"),2,0)</f>
        <v>2</v>
      </c>
      <c r="AQW117" s="18"/>
      <c r="AQX117" s="138"/>
      <c r="AQY117" s="18"/>
      <c r="AQZ117" s="138"/>
      <c r="ARA117" s="18"/>
      <c r="ARB117" s="188" t="s">
        <v>47</v>
      </c>
      <c r="ARC117" s="188"/>
      <c r="ARD117" s="188"/>
      <c r="ARE117" s="188"/>
      <c r="ARF117" s="188"/>
      <c r="ARG117" s="188"/>
      <c r="ARH117" s="188"/>
      <c r="ARI117" s="14"/>
      <c r="ARJ117" s="15">
        <v>2</v>
      </c>
      <c r="ARK117" s="14"/>
      <c r="ARL117" s="17">
        <f>IF(OR(ARR118="Yes"),2,0)</f>
        <v>2</v>
      </c>
      <c r="ARM117" s="18"/>
      <c r="ARN117" s="138"/>
      <c r="ARO117" s="18"/>
      <c r="ARP117" s="138"/>
      <c r="ARQ117" s="18"/>
      <c r="ARR117" s="188" t="s">
        <v>47</v>
      </c>
      <c r="ARS117" s="188"/>
      <c r="ART117" s="188"/>
      <c r="ARU117" s="188"/>
      <c r="ARV117" s="188"/>
      <c r="ARW117" s="188"/>
      <c r="ARX117" s="188"/>
      <c r="ARY117" s="14"/>
      <c r="ARZ117" s="15">
        <v>2</v>
      </c>
      <c r="ASA117" s="14"/>
      <c r="ASB117" s="17">
        <f>IF(OR(ASH118="Yes"),2,0)</f>
        <v>2</v>
      </c>
      <c r="ASC117" s="18"/>
      <c r="ASD117" s="138"/>
      <c r="ASE117" s="18"/>
      <c r="ASF117" s="138"/>
      <c r="ASG117" s="18"/>
      <c r="ASH117" s="188" t="s">
        <v>47</v>
      </c>
      <c r="ASI117" s="188"/>
      <c r="ASJ117" s="188"/>
      <c r="ASK117" s="188"/>
      <c r="ASL117" s="188"/>
      <c r="ASM117" s="188"/>
      <c r="ASN117" s="188"/>
      <c r="ASO117" s="14"/>
      <c r="ASP117" s="15">
        <v>2</v>
      </c>
      <c r="ASQ117" s="14"/>
      <c r="ASR117" s="17">
        <f>IF(OR(ASX118="Yes"),2,0)</f>
        <v>2</v>
      </c>
      <c r="ASS117" s="18"/>
      <c r="AST117" s="138"/>
      <c r="ASU117" s="18"/>
      <c r="ASV117" s="138"/>
      <c r="ASW117" s="18"/>
      <c r="ASX117" s="188" t="s">
        <v>47</v>
      </c>
      <c r="ASY117" s="188"/>
      <c r="ASZ117" s="188"/>
      <c r="ATA117" s="188"/>
      <c r="ATB117" s="188"/>
      <c r="ATC117" s="188"/>
      <c r="ATD117" s="188"/>
      <c r="ATE117" s="14"/>
      <c r="ATF117" s="15">
        <v>2</v>
      </c>
      <c r="ATG117" s="14"/>
      <c r="ATH117" s="17">
        <f>IF(OR(ATN118="Yes"),2,0)</f>
        <v>2</v>
      </c>
      <c r="ATI117" s="18"/>
      <c r="ATJ117" s="138"/>
      <c r="ATK117" s="18"/>
      <c r="ATL117" s="138"/>
      <c r="ATM117" s="18"/>
      <c r="ATN117" s="188" t="s">
        <v>47</v>
      </c>
      <c r="ATO117" s="188"/>
      <c r="ATP117" s="188"/>
      <c r="ATQ117" s="188"/>
      <c r="ATR117" s="188"/>
      <c r="ATS117" s="188"/>
      <c r="ATT117" s="188"/>
      <c r="ATU117" s="14"/>
      <c r="ATV117" s="15">
        <v>2</v>
      </c>
      <c r="ATW117" s="14"/>
      <c r="ATX117" s="17">
        <f>IF(OR(AUD118="Yes"),2,0)</f>
        <v>2</v>
      </c>
      <c r="ATY117" s="18"/>
      <c r="ATZ117" s="138"/>
      <c r="AUA117" s="18"/>
      <c r="AUB117" s="138"/>
      <c r="AUC117" s="18"/>
      <c r="AUD117" s="188" t="s">
        <v>47</v>
      </c>
      <c r="AUE117" s="188"/>
      <c r="AUF117" s="188"/>
      <c r="AUG117" s="188"/>
      <c r="AUH117" s="188"/>
      <c r="AUI117" s="188"/>
      <c r="AUJ117" s="188"/>
      <c r="AUK117" s="14"/>
      <c r="AUL117" s="15">
        <v>2</v>
      </c>
      <c r="AUM117" s="14"/>
      <c r="AUN117" s="17">
        <f>IF(OR(AUT118="Yes"),2,0)</f>
        <v>2</v>
      </c>
      <c r="AUO117" s="18"/>
      <c r="AUP117" s="138"/>
      <c r="AUQ117" s="18"/>
      <c r="AUR117" s="138"/>
      <c r="AUS117" s="18"/>
      <c r="AUT117" s="188" t="s">
        <v>47</v>
      </c>
      <c r="AUU117" s="188"/>
      <c r="AUV117" s="188"/>
      <c r="AUW117" s="188"/>
      <c r="AUX117" s="188"/>
      <c r="AUY117" s="188"/>
      <c r="AUZ117" s="188"/>
      <c r="AVA117" s="14"/>
      <c r="AVB117" s="15">
        <v>2</v>
      </c>
      <c r="AVC117" s="14"/>
      <c r="AVD117" s="17">
        <f>IF(OR(AVJ118="Yes"),2,0)</f>
        <v>2</v>
      </c>
      <c r="AVE117" s="18"/>
      <c r="AVF117" s="138"/>
      <c r="AVG117" s="18"/>
      <c r="AVH117" s="138"/>
      <c r="AVI117" s="18"/>
      <c r="AVJ117" s="188" t="s">
        <v>47</v>
      </c>
      <c r="AVK117" s="188"/>
      <c r="AVL117" s="188"/>
      <c r="AVM117" s="188"/>
      <c r="AVN117" s="188"/>
      <c r="AVO117" s="188"/>
      <c r="AVP117" s="188"/>
      <c r="AVQ117" s="14"/>
      <c r="AVR117" s="15">
        <v>2</v>
      </c>
      <c r="AVS117" s="14"/>
      <c r="AVT117" s="17">
        <f>IF(OR(AVZ118="Yes"),2,0)</f>
        <v>2</v>
      </c>
      <c r="AVU117" s="18"/>
      <c r="AVV117" s="138"/>
      <c r="AVW117" s="18"/>
      <c r="AVX117" s="138"/>
      <c r="AVY117" s="18"/>
      <c r="AVZ117" s="188" t="s">
        <v>47</v>
      </c>
      <c r="AWA117" s="188"/>
      <c r="AWB117" s="188"/>
      <c r="AWC117" s="188"/>
      <c r="AWD117" s="188"/>
      <c r="AWE117" s="188"/>
      <c r="AWF117" s="188"/>
      <c r="AWG117" s="14"/>
      <c r="AWH117" s="15">
        <v>2</v>
      </c>
      <c r="AWI117" s="14"/>
      <c r="AWJ117" s="17">
        <f>IF(OR(AWP118="Yes"),2,0)</f>
        <v>2</v>
      </c>
      <c r="AWK117" s="18"/>
      <c r="AWL117" s="138"/>
      <c r="AWM117" s="18"/>
      <c r="AWN117" s="138"/>
      <c r="AWO117" s="18"/>
      <c r="AWP117" s="188" t="s">
        <v>47</v>
      </c>
      <c r="AWQ117" s="188"/>
      <c r="AWR117" s="188"/>
      <c r="AWS117" s="188"/>
      <c r="AWT117" s="188"/>
      <c r="AWU117" s="188"/>
      <c r="AWV117" s="188"/>
      <c r="AWW117" s="14"/>
      <c r="AWX117" s="15">
        <v>2</v>
      </c>
      <c r="AWY117" s="14"/>
      <c r="AWZ117" s="17">
        <f>IF(OR(AXF118="Yes"),2,0)</f>
        <v>2</v>
      </c>
      <c r="AXA117" s="18"/>
      <c r="AXB117" s="138"/>
      <c r="AXC117" s="18"/>
      <c r="AXD117" s="138"/>
      <c r="AXE117" s="18"/>
      <c r="AXF117" s="188" t="s">
        <v>47</v>
      </c>
      <c r="AXG117" s="188"/>
      <c r="AXH117" s="188"/>
      <c r="AXI117" s="188"/>
      <c r="AXJ117" s="188"/>
      <c r="AXK117" s="188"/>
      <c r="AXL117" s="188"/>
      <c r="AXM117" s="14"/>
      <c r="AXN117" s="15">
        <v>2</v>
      </c>
      <c r="AXO117" s="14"/>
      <c r="AXP117" s="17">
        <f>IF(OR(AXV118="Yes"),2,0)</f>
        <v>2</v>
      </c>
      <c r="AXQ117" s="18"/>
      <c r="AXR117" s="138"/>
      <c r="AXS117" s="18"/>
      <c r="AXT117" s="138"/>
      <c r="AXU117" s="18"/>
      <c r="AXV117" s="188" t="s">
        <v>47</v>
      </c>
      <c r="AXW117" s="188"/>
      <c r="AXX117" s="188"/>
      <c r="AXY117" s="188"/>
      <c r="AXZ117" s="188"/>
      <c r="AYA117" s="188"/>
      <c r="AYB117" s="188"/>
      <c r="AYC117" s="14"/>
      <c r="AYD117" s="15">
        <v>2</v>
      </c>
      <c r="AYE117" s="14"/>
      <c r="AYF117" s="17">
        <f>IF(OR(AYL118="Yes"),2,0)</f>
        <v>2</v>
      </c>
      <c r="AYG117" s="18"/>
      <c r="AYH117" s="138"/>
      <c r="AYI117" s="18"/>
      <c r="AYJ117" s="138"/>
      <c r="AYK117" s="18"/>
      <c r="AYL117" s="188" t="s">
        <v>47</v>
      </c>
      <c r="AYM117" s="188"/>
      <c r="AYN117" s="188"/>
      <c r="AYO117" s="188"/>
      <c r="AYP117" s="188"/>
      <c r="AYQ117" s="188"/>
      <c r="AYR117" s="188"/>
      <c r="AYS117" s="14"/>
      <c r="AYT117" s="15">
        <v>2</v>
      </c>
      <c r="AYU117" s="14"/>
      <c r="AYV117" s="17">
        <f>IF(OR(AZB118="Yes"),2,0)</f>
        <v>2</v>
      </c>
      <c r="AYW117" s="18"/>
      <c r="AYX117" s="138"/>
      <c r="AYY117" s="18"/>
      <c r="AYZ117" s="138"/>
      <c r="AZA117" s="18"/>
      <c r="AZB117" s="188" t="s">
        <v>47</v>
      </c>
      <c r="AZC117" s="188"/>
      <c r="AZD117" s="188"/>
      <c r="AZE117" s="188"/>
      <c r="AZF117" s="188"/>
      <c r="AZG117" s="188"/>
      <c r="AZH117" s="188"/>
      <c r="AZI117" s="14"/>
      <c r="AZJ117" s="15">
        <v>2</v>
      </c>
      <c r="AZK117" s="14"/>
      <c r="AZL117" s="17">
        <f>IF(OR(AZR118="Yes"),2,0)</f>
        <v>2</v>
      </c>
      <c r="AZM117" s="18"/>
      <c r="AZN117" s="138"/>
      <c r="AZO117" s="18"/>
      <c r="AZP117" s="138"/>
      <c r="AZQ117" s="18"/>
      <c r="AZR117" s="188" t="s">
        <v>47</v>
      </c>
      <c r="AZS117" s="188"/>
      <c r="AZT117" s="188"/>
      <c r="AZU117" s="188"/>
      <c r="AZV117" s="188"/>
      <c r="AZW117" s="188"/>
      <c r="AZX117" s="188"/>
      <c r="AZY117" s="14"/>
      <c r="AZZ117" s="15">
        <v>2</v>
      </c>
      <c r="BAA117" s="14"/>
      <c r="BAB117" s="17">
        <f>IF(OR(BAH118="Yes"),2,0)</f>
        <v>2</v>
      </c>
      <c r="BAC117" s="18"/>
      <c r="BAD117" s="138"/>
      <c r="BAE117" s="18"/>
      <c r="BAF117" s="138"/>
      <c r="BAG117" s="18"/>
      <c r="BAH117" s="188" t="s">
        <v>47</v>
      </c>
      <c r="BAI117" s="188"/>
      <c r="BAJ117" s="188"/>
      <c r="BAK117" s="188"/>
      <c r="BAL117" s="188"/>
      <c r="BAM117" s="188"/>
      <c r="BAN117" s="188"/>
      <c r="BAO117" s="14"/>
      <c r="BAP117" s="15">
        <v>2</v>
      </c>
      <c r="BAQ117" s="14"/>
      <c r="BAR117" s="17">
        <f>IF(OR(BAX118="Yes"),2,0)</f>
        <v>2</v>
      </c>
      <c r="BAS117" s="18"/>
      <c r="BAT117" s="138"/>
      <c r="BAU117" s="18"/>
      <c r="BAV117" s="138"/>
      <c r="BAW117" s="18"/>
      <c r="BAX117" s="188" t="s">
        <v>47</v>
      </c>
      <c r="BAY117" s="188"/>
      <c r="BAZ117" s="188"/>
      <c r="BBA117" s="188"/>
      <c r="BBB117" s="188"/>
      <c r="BBC117" s="188"/>
      <c r="BBD117" s="188"/>
      <c r="BBE117" s="14"/>
      <c r="BBF117" s="15">
        <v>2</v>
      </c>
      <c r="BBG117" s="14"/>
      <c r="BBH117" s="17">
        <f>IF(OR(BBN118="Yes"),2,0)</f>
        <v>2</v>
      </c>
      <c r="BBI117" s="18"/>
      <c r="BBJ117" s="138"/>
      <c r="BBK117" s="18"/>
      <c r="BBL117" s="138"/>
      <c r="BBM117" s="18"/>
      <c r="BBN117" s="188" t="s">
        <v>47</v>
      </c>
      <c r="BBO117" s="188"/>
      <c r="BBP117" s="188"/>
      <c r="BBQ117" s="188"/>
      <c r="BBR117" s="188"/>
      <c r="BBS117" s="188"/>
      <c r="BBT117" s="188"/>
      <c r="BBU117" s="14"/>
      <c r="BBV117" s="15">
        <v>2</v>
      </c>
      <c r="BBW117" s="14"/>
      <c r="BBX117" s="17">
        <f>IF(OR(BCD118="Yes"),2,0)</f>
        <v>2</v>
      </c>
      <c r="BBY117" s="18"/>
      <c r="BBZ117" s="138"/>
      <c r="BCA117" s="18"/>
      <c r="BCB117" s="138"/>
      <c r="BCC117" s="18"/>
      <c r="BCD117" s="188" t="s">
        <v>47</v>
      </c>
      <c r="BCE117" s="188"/>
      <c r="BCF117" s="188"/>
      <c r="BCG117" s="188"/>
      <c r="BCH117" s="188"/>
      <c r="BCI117" s="188"/>
      <c r="BCJ117" s="188"/>
      <c r="BCK117" s="14"/>
      <c r="BCL117" s="15">
        <v>2</v>
      </c>
      <c r="BCM117" s="14"/>
      <c r="BCN117" s="17">
        <f>IF(OR(BCT118="Yes"),2,0)</f>
        <v>2</v>
      </c>
      <c r="BCO117" s="18"/>
      <c r="BCP117" s="138"/>
      <c r="BCQ117" s="18"/>
      <c r="BCR117" s="138"/>
      <c r="BCS117" s="18"/>
      <c r="BCT117" s="188" t="s">
        <v>47</v>
      </c>
      <c r="BCU117" s="188"/>
      <c r="BCV117" s="188"/>
      <c r="BCW117" s="188"/>
      <c r="BCX117" s="188"/>
      <c r="BCY117" s="188"/>
      <c r="BCZ117" s="188"/>
      <c r="BDA117" s="14"/>
      <c r="BDB117" s="15">
        <v>2</v>
      </c>
      <c r="BDC117" s="14"/>
      <c r="BDD117" s="17">
        <f>IF(OR(BDJ118="Yes"),2,0)</f>
        <v>2</v>
      </c>
      <c r="BDE117" s="18"/>
      <c r="BDF117" s="138"/>
      <c r="BDG117" s="18"/>
      <c r="BDH117" s="138"/>
      <c r="BDI117" s="18"/>
      <c r="BDJ117" s="188" t="s">
        <v>47</v>
      </c>
      <c r="BDK117" s="188"/>
      <c r="BDL117" s="188"/>
      <c r="BDM117" s="188"/>
      <c r="BDN117" s="188"/>
      <c r="BDO117" s="188"/>
      <c r="BDP117" s="188"/>
      <c r="BDQ117" s="14"/>
      <c r="BDR117" s="15">
        <v>2</v>
      </c>
      <c r="BDS117" s="14"/>
      <c r="BDT117" s="17">
        <f>IF(OR(BDZ118="Yes"),2,0)</f>
        <v>2</v>
      </c>
      <c r="BDU117" s="18"/>
      <c r="BDV117" s="138"/>
      <c r="BDW117" s="18"/>
      <c r="BDX117" s="138"/>
      <c r="BDY117" s="18"/>
      <c r="BDZ117" s="188" t="s">
        <v>47</v>
      </c>
      <c r="BEA117" s="188"/>
      <c r="BEB117" s="188"/>
      <c r="BEC117" s="188"/>
      <c r="BED117" s="188"/>
      <c r="BEE117" s="188"/>
      <c r="BEF117" s="188"/>
      <c r="BEG117" s="14"/>
      <c r="BEH117" s="15">
        <v>2</v>
      </c>
      <c r="BEI117" s="14"/>
      <c r="BEJ117" s="17">
        <f>IF(OR(BEP118="Yes"),2,0)</f>
        <v>2</v>
      </c>
      <c r="BEK117" s="18"/>
      <c r="BEL117" s="138"/>
      <c r="BEM117" s="18"/>
      <c r="BEN117" s="138"/>
      <c r="BEO117" s="18"/>
      <c r="BEP117" s="188" t="s">
        <v>47</v>
      </c>
      <c r="BEQ117" s="188"/>
      <c r="BER117" s="188"/>
      <c r="BES117" s="188"/>
      <c r="BET117" s="188"/>
      <c r="BEU117" s="188"/>
      <c r="BEV117" s="188"/>
      <c r="BEW117" s="14"/>
      <c r="BEX117" s="15">
        <v>2</v>
      </c>
      <c r="BEY117" s="14"/>
      <c r="BEZ117" s="17">
        <f>IF(OR(BFF118="Yes"),2,0)</f>
        <v>2</v>
      </c>
      <c r="BFA117" s="18"/>
      <c r="BFB117" s="138"/>
      <c r="BFC117" s="18"/>
      <c r="BFD117" s="138"/>
      <c r="BFE117" s="18"/>
      <c r="BFF117" s="188" t="s">
        <v>47</v>
      </c>
      <c r="BFG117" s="188"/>
      <c r="BFH117" s="188"/>
      <c r="BFI117" s="188"/>
      <c r="BFJ117" s="188"/>
      <c r="BFK117" s="188"/>
      <c r="BFL117" s="188"/>
      <c r="BFM117" s="14"/>
      <c r="BFN117" s="15">
        <v>2</v>
      </c>
      <c r="BFO117" s="14"/>
      <c r="BFP117" s="17">
        <f>IF(OR(BFV118="Yes"),2,0)</f>
        <v>2</v>
      </c>
      <c r="BFQ117" s="18"/>
      <c r="BFR117" s="138"/>
      <c r="BFS117" s="18"/>
      <c r="BFT117" s="138"/>
      <c r="BFU117" s="18"/>
      <c r="BFV117" s="188" t="s">
        <v>47</v>
      </c>
      <c r="BFW117" s="188"/>
      <c r="BFX117" s="188"/>
      <c r="BFY117" s="188"/>
      <c r="BFZ117" s="188"/>
      <c r="BGA117" s="188"/>
      <c r="BGB117" s="188"/>
      <c r="BGC117" s="14"/>
      <c r="BGD117" s="15">
        <v>2</v>
      </c>
      <c r="BGE117" s="14"/>
      <c r="BGF117" s="17">
        <f>IF(OR(BGL118="Yes"),2,0)</f>
        <v>2</v>
      </c>
      <c r="BGG117" s="18"/>
      <c r="BGH117" s="138"/>
      <c r="BGI117" s="18"/>
      <c r="BGJ117" s="138"/>
      <c r="BGK117" s="18"/>
      <c r="BGL117" s="188" t="s">
        <v>47</v>
      </c>
      <c r="BGM117" s="188"/>
      <c r="BGN117" s="188"/>
      <c r="BGO117" s="188"/>
      <c r="BGP117" s="188"/>
      <c r="BGQ117" s="188"/>
      <c r="BGR117" s="188"/>
      <c r="BGS117" s="14"/>
      <c r="BGT117" s="15">
        <v>2</v>
      </c>
      <c r="BGU117" s="14"/>
      <c r="BGV117" s="17">
        <f>IF(OR(BHB118="Yes"),2,0)</f>
        <v>2</v>
      </c>
      <c r="BGW117" s="18"/>
      <c r="BGX117" s="138"/>
      <c r="BGY117" s="18"/>
      <c r="BGZ117" s="138"/>
      <c r="BHA117" s="18"/>
      <c r="BHB117" s="188" t="s">
        <v>47</v>
      </c>
      <c r="BHC117" s="188"/>
      <c r="BHD117" s="188"/>
      <c r="BHE117" s="188"/>
      <c r="BHF117" s="188"/>
      <c r="BHG117" s="188"/>
      <c r="BHH117" s="188"/>
      <c r="BHI117" s="14"/>
      <c r="BHJ117" s="15">
        <v>2</v>
      </c>
      <c r="BHK117" s="14"/>
      <c r="BHL117" s="17">
        <f>IF(OR(BHR118="Yes"),2,0)</f>
        <v>2</v>
      </c>
      <c r="BHM117" s="18"/>
      <c r="BHN117" s="138"/>
      <c r="BHO117" s="18"/>
      <c r="BHP117" s="138"/>
      <c r="BHQ117" s="18"/>
      <c r="BHR117" s="188" t="s">
        <v>47</v>
      </c>
      <c r="BHS117" s="188"/>
      <c r="BHT117" s="188"/>
      <c r="BHU117" s="188"/>
      <c r="BHV117" s="188"/>
      <c r="BHW117" s="188"/>
      <c r="BHX117" s="188"/>
      <c r="BHY117" s="14"/>
      <c r="BHZ117" s="15">
        <v>2</v>
      </c>
      <c r="BIA117" s="14"/>
      <c r="BIB117" s="17">
        <f>IF(OR(BIH118="Yes"),2,0)</f>
        <v>2</v>
      </c>
      <c r="BIC117" s="18"/>
      <c r="BID117" s="138"/>
      <c r="BIE117" s="18"/>
      <c r="BIF117" s="138"/>
      <c r="BIG117" s="18"/>
      <c r="BIH117" s="188" t="s">
        <v>47</v>
      </c>
      <c r="BII117" s="188"/>
      <c r="BIJ117" s="188"/>
      <c r="BIK117" s="188"/>
      <c r="BIL117" s="188"/>
      <c r="BIM117" s="188"/>
      <c r="BIN117" s="188"/>
      <c r="BIO117" s="14"/>
      <c r="BIP117" s="15">
        <v>2</v>
      </c>
      <c r="BIQ117" s="14"/>
      <c r="BIR117" s="17">
        <f>IF(OR(BIX118="Yes"),2,0)</f>
        <v>2</v>
      </c>
      <c r="BIS117" s="18"/>
      <c r="BIT117" s="138"/>
      <c r="BIU117" s="18"/>
      <c r="BIV117" s="138"/>
      <c r="BIW117" s="18"/>
      <c r="BIX117" s="188" t="s">
        <v>47</v>
      </c>
      <c r="BIY117" s="188"/>
      <c r="BIZ117" s="188"/>
      <c r="BJA117" s="188"/>
      <c r="BJB117" s="188"/>
      <c r="BJC117" s="188"/>
      <c r="BJD117" s="188"/>
      <c r="BJE117" s="14"/>
      <c r="BJF117" s="15">
        <v>2</v>
      </c>
      <c r="BJG117" s="14"/>
      <c r="BJH117" s="17">
        <f>IF(OR(BJN118="Yes"),2,0)</f>
        <v>2</v>
      </c>
      <c r="BJI117" s="18"/>
      <c r="BJJ117" s="138"/>
      <c r="BJK117" s="18"/>
      <c r="BJL117" s="138"/>
      <c r="BJM117" s="18"/>
      <c r="BJN117" s="188" t="s">
        <v>47</v>
      </c>
      <c r="BJO117" s="188"/>
      <c r="BJP117" s="188"/>
      <c r="BJQ117" s="188"/>
      <c r="BJR117" s="188"/>
      <c r="BJS117" s="188"/>
      <c r="BJT117" s="188"/>
      <c r="BJU117" s="14"/>
      <c r="BJV117" s="15">
        <v>2</v>
      </c>
      <c r="BJW117" s="14"/>
      <c r="BJX117" s="17">
        <f>IF(OR(BKD118="Yes"),2,0)</f>
        <v>2</v>
      </c>
      <c r="BJY117" s="18"/>
      <c r="BJZ117" s="138"/>
      <c r="BKA117" s="18"/>
      <c r="BKB117" s="138"/>
      <c r="BKC117" s="18"/>
      <c r="BKD117" s="188" t="s">
        <v>47</v>
      </c>
      <c r="BKE117" s="188"/>
      <c r="BKF117" s="188"/>
      <c r="BKG117" s="188"/>
      <c r="BKH117" s="188"/>
      <c r="BKI117" s="188"/>
      <c r="BKJ117" s="188"/>
      <c r="BKK117" s="14"/>
      <c r="BKL117" s="15">
        <v>2</v>
      </c>
      <c r="BKM117" s="14"/>
      <c r="BKN117" s="17">
        <f>IF(OR(BKT118="Yes"),2,0)</f>
        <v>2</v>
      </c>
      <c r="BKO117" s="18"/>
      <c r="BKP117" s="138"/>
      <c r="BKQ117" s="18"/>
      <c r="BKR117" s="138"/>
      <c r="BKS117" s="18"/>
      <c r="BKT117" s="188" t="s">
        <v>47</v>
      </c>
      <c r="BKU117" s="188"/>
      <c r="BKV117" s="188"/>
      <c r="BKW117" s="188"/>
      <c r="BKX117" s="188"/>
      <c r="BKY117" s="188"/>
      <c r="BKZ117" s="188"/>
      <c r="BLA117" s="14"/>
      <c r="BLB117" s="15">
        <v>2</v>
      </c>
      <c r="BLC117" s="14"/>
      <c r="BLD117" s="17">
        <f>IF(OR(BLJ118="Yes"),2,0)</f>
        <v>2</v>
      </c>
      <c r="BLE117" s="18"/>
      <c r="BLF117" s="138"/>
      <c r="BLG117" s="18"/>
      <c r="BLH117" s="138"/>
      <c r="BLI117" s="18"/>
      <c r="BLJ117" s="188" t="s">
        <v>47</v>
      </c>
      <c r="BLK117" s="188"/>
      <c r="BLL117" s="188"/>
      <c r="BLM117" s="188"/>
      <c r="BLN117" s="188"/>
      <c r="BLO117" s="188"/>
      <c r="BLP117" s="188"/>
      <c r="BLQ117" s="14"/>
      <c r="BLR117" s="15">
        <v>2</v>
      </c>
      <c r="BLS117" s="14"/>
      <c r="BLT117" s="17">
        <f>IF(OR(BLZ118="Yes"),2,0)</f>
        <v>2</v>
      </c>
      <c r="BLU117" s="18"/>
      <c r="BLV117" s="138"/>
      <c r="BLW117" s="18"/>
      <c r="BLX117" s="138"/>
      <c r="BLY117" s="18"/>
      <c r="BLZ117" s="188" t="s">
        <v>47</v>
      </c>
      <c r="BMA117" s="188"/>
      <c r="BMB117" s="188"/>
      <c r="BMC117" s="188"/>
      <c r="BMD117" s="188"/>
      <c r="BME117" s="188"/>
      <c r="BMF117" s="188"/>
      <c r="BMG117" s="14"/>
      <c r="BMH117" s="15">
        <v>2</v>
      </c>
      <c r="BMI117" s="14"/>
      <c r="BMJ117" s="17">
        <f>IF(OR(BMP118="Yes"),2,0)</f>
        <v>2</v>
      </c>
      <c r="BMK117" s="18"/>
      <c r="BML117" s="138"/>
      <c r="BMM117" s="18"/>
      <c r="BMN117" s="138"/>
      <c r="BMO117" s="18"/>
      <c r="BMP117" s="188" t="s">
        <v>47</v>
      </c>
      <c r="BMQ117" s="188"/>
      <c r="BMR117" s="188"/>
      <c r="BMS117" s="188"/>
      <c r="BMT117" s="188"/>
      <c r="BMU117" s="188"/>
      <c r="BMV117" s="188"/>
      <c r="BMW117" s="14"/>
      <c r="BMX117" s="15">
        <v>2</v>
      </c>
      <c r="BMY117" s="14"/>
      <c r="BMZ117" s="17">
        <f>IF(OR(BNF118="Yes"),2,0)</f>
        <v>2</v>
      </c>
      <c r="BNA117" s="18"/>
      <c r="BNB117" s="138"/>
      <c r="BNC117" s="18"/>
      <c r="BND117" s="138"/>
      <c r="BNE117" s="18"/>
      <c r="BNF117" s="188" t="s">
        <v>47</v>
      </c>
      <c r="BNG117" s="188"/>
      <c r="BNH117" s="188"/>
      <c r="BNI117" s="188"/>
      <c r="BNJ117" s="188"/>
      <c r="BNK117" s="188"/>
      <c r="BNL117" s="188"/>
      <c r="BNM117" s="14"/>
      <c r="BNN117" s="15">
        <v>2</v>
      </c>
      <c r="BNO117" s="14"/>
      <c r="BNP117" s="17">
        <f>IF(OR(BNV118="Yes"),2,0)</f>
        <v>2</v>
      </c>
      <c r="BNQ117" s="18"/>
      <c r="BNR117" s="138"/>
      <c r="BNS117" s="18"/>
      <c r="BNT117" s="138"/>
      <c r="BNU117" s="18"/>
      <c r="BNV117" s="188" t="s">
        <v>47</v>
      </c>
      <c r="BNW117" s="188"/>
      <c r="BNX117" s="188"/>
      <c r="BNY117" s="188"/>
      <c r="BNZ117" s="188"/>
      <c r="BOA117" s="188"/>
      <c r="BOB117" s="188"/>
      <c r="BOC117" s="14"/>
      <c r="BOD117" s="15">
        <v>2</v>
      </c>
      <c r="BOE117" s="14"/>
      <c r="BOF117" s="17">
        <f>IF(OR(BOL118="Yes"),2,0)</f>
        <v>2</v>
      </c>
      <c r="BOG117" s="18"/>
      <c r="BOH117" s="138"/>
      <c r="BOI117" s="18"/>
      <c r="BOJ117" s="138"/>
      <c r="BOK117" s="18"/>
      <c r="BOL117" s="188" t="s">
        <v>47</v>
      </c>
      <c r="BOM117" s="188"/>
      <c r="BON117" s="188"/>
      <c r="BOO117" s="188"/>
      <c r="BOP117" s="188"/>
      <c r="BOQ117" s="188"/>
      <c r="BOR117" s="188"/>
      <c r="BOS117" s="14"/>
      <c r="BOT117" s="15">
        <v>2</v>
      </c>
      <c r="BOU117" s="14"/>
      <c r="BOV117" s="17">
        <f>IF(OR(BPB118="Yes"),2,0)</f>
        <v>2</v>
      </c>
      <c r="BOW117" s="18"/>
      <c r="BOX117" s="138"/>
      <c r="BOY117" s="18"/>
      <c r="BOZ117" s="138"/>
      <c r="BPA117" s="18"/>
      <c r="BPB117" s="188" t="s">
        <v>47</v>
      </c>
      <c r="BPC117" s="188"/>
      <c r="BPD117" s="188"/>
      <c r="BPE117" s="188"/>
      <c r="BPF117" s="188"/>
      <c r="BPG117" s="188"/>
      <c r="BPH117" s="188"/>
      <c r="BPI117" s="14"/>
      <c r="BPJ117" s="15">
        <v>2</v>
      </c>
      <c r="BPK117" s="14"/>
      <c r="BPL117" s="17">
        <f>IF(OR(BPR118="Yes"),2,0)</f>
        <v>2</v>
      </c>
      <c r="BPM117" s="18"/>
      <c r="BPN117" s="138"/>
      <c r="BPO117" s="18"/>
      <c r="BPP117" s="138"/>
      <c r="BPQ117" s="18"/>
      <c r="BPR117" s="188" t="s">
        <v>47</v>
      </c>
      <c r="BPS117" s="188"/>
      <c r="BPT117" s="188"/>
      <c r="BPU117" s="188"/>
      <c r="BPV117" s="188"/>
      <c r="BPW117" s="188"/>
      <c r="BPX117" s="188"/>
      <c r="BPY117" s="14"/>
      <c r="BPZ117" s="15">
        <v>2</v>
      </c>
      <c r="BQA117" s="14"/>
      <c r="BQB117" s="17">
        <f>IF(OR(BQH118="Yes"),2,0)</f>
        <v>2</v>
      </c>
      <c r="BQC117" s="18"/>
      <c r="BQD117" s="138"/>
      <c r="BQE117" s="18"/>
      <c r="BQF117" s="138"/>
      <c r="BQG117" s="18"/>
      <c r="BQH117" s="188" t="s">
        <v>47</v>
      </c>
      <c r="BQI117" s="188"/>
      <c r="BQJ117" s="188"/>
      <c r="BQK117" s="188"/>
      <c r="BQL117" s="188"/>
      <c r="BQM117" s="188"/>
      <c r="BQN117" s="188"/>
      <c r="BQO117" s="14"/>
      <c r="BQP117" s="15">
        <v>2</v>
      </c>
      <c r="BQQ117" s="14"/>
      <c r="BQR117" s="17">
        <f>IF(OR(BQX118="Yes"),2,0)</f>
        <v>2</v>
      </c>
      <c r="BQS117" s="18"/>
      <c r="BQT117" s="138"/>
      <c r="BQU117" s="18"/>
      <c r="BQV117" s="138"/>
      <c r="BQW117" s="18"/>
      <c r="BQX117" s="188" t="s">
        <v>47</v>
      </c>
      <c r="BQY117" s="188"/>
      <c r="BQZ117" s="188"/>
      <c r="BRA117" s="188"/>
      <c r="BRB117" s="188"/>
      <c r="BRC117" s="188"/>
      <c r="BRD117" s="188"/>
      <c r="BRE117" s="14"/>
      <c r="BRF117" s="15">
        <v>2</v>
      </c>
      <c r="BRG117" s="14"/>
      <c r="BRH117" s="17">
        <f>IF(OR(BRN118="Yes"),2,0)</f>
        <v>2</v>
      </c>
      <c r="BRI117" s="18"/>
      <c r="BRJ117" s="138"/>
      <c r="BRK117" s="18"/>
      <c r="BRL117" s="138"/>
      <c r="BRM117" s="18"/>
      <c r="BRN117" s="188" t="s">
        <v>47</v>
      </c>
      <c r="BRO117" s="188"/>
      <c r="BRP117" s="188"/>
      <c r="BRQ117" s="188"/>
      <c r="BRR117" s="188"/>
      <c r="BRS117" s="188"/>
      <c r="BRT117" s="188"/>
      <c r="BRU117" s="14"/>
      <c r="BRV117" s="15">
        <v>2</v>
      </c>
      <c r="BRW117" s="14"/>
      <c r="BRX117" s="17">
        <f>IF(OR(BSD118="Yes"),2,0)</f>
        <v>2</v>
      </c>
      <c r="BRY117" s="18"/>
      <c r="BRZ117" s="138"/>
      <c r="BSA117" s="18"/>
      <c r="BSB117" s="138"/>
      <c r="BSC117" s="18"/>
      <c r="BSD117" s="188" t="s">
        <v>47</v>
      </c>
      <c r="BSE117" s="188"/>
      <c r="BSF117" s="188"/>
      <c r="BSG117" s="188"/>
      <c r="BSH117" s="188"/>
      <c r="BSI117" s="188"/>
      <c r="BSJ117" s="188"/>
      <c r="BSK117" s="14"/>
      <c r="BSL117" s="15">
        <v>2</v>
      </c>
      <c r="BSM117" s="14"/>
      <c r="BSN117" s="17">
        <f>IF(OR(BST118="Yes"),2,0)</f>
        <v>2</v>
      </c>
      <c r="BSO117" s="18"/>
      <c r="BSP117" s="138"/>
      <c r="BSQ117" s="18"/>
      <c r="BSR117" s="138"/>
      <c r="BSS117" s="18"/>
      <c r="BST117" s="188" t="s">
        <v>47</v>
      </c>
      <c r="BSU117" s="188"/>
      <c r="BSV117" s="188"/>
      <c r="BSW117" s="188"/>
      <c r="BSX117" s="188"/>
      <c r="BSY117" s="188"/>
      <c r="BSZ117" s="188"/>
      <c r="BTA117" s="14"/>
      <c r="BTB117" s="15">
        <v>2</v>
      </c>
      <c r="BTC117" s="14"/>
      <c r="BTD117" s="17">
        <f>IF(OR(BTJ118="Yes"),2,0)</f>
        <v>2</v>
      </c>
      <c r="BTE117" s="18"/>
      <c r="BTF117" s="138"/>
      <c r="BTG117" s="18"/>
      <c r="BTH117" s="138"/>
      <c r="BTI117" s="18"/>
      <c r="BTJ117" s="188" t="s">
        <v>47</v>
      </c>
      <c r="BTK117" s="188"/>
      <c r="BTL117" s="188"/>
      <c r="BTM117" s="188"/>
      <c r="BTN117" s="188"/>
      <c r="BTO117" s="188"/>
      <c r="BTP117" s="188"/>
      <c r="BTQ117" s="14"/>
      <c r="BTR117" s="15">
        <v>2</v>
      </c>
      <c r="BTS117" s="14"/>
      <c r="BTT117" s="17">
        <f>IF(OR(BTZ118="Yes"),2,0)</f>
        <v>2</v>
      </c>
      <c r="BTU117" s="18"/>
      <c r="BTV117" s="138"/>
      <c r="BTW117" s="18"/>
      <c r="BTX117" s="138"/>
      <c r="BTY117" s="18"/>
      <c r="BTZ117" s="188" t="s">
        <v>47</v>
      </c>
      <c r="BUA117" s="188"/>
      <c r="BUB117" s="188"/>
      <c r="BUC117" s="188"/>
      <c r="BUD117" s="188"/>
      <c r="BUE117" s="188"/>
      <c r="BUF117" s="188"/>
      <c r="BUG117" s="14"/>
      <c r="BUH117" s="15">
        <v>2</v>
      </c>
      <c r="BUI117" s="14"/>
      <c r="BUJ117" s="17">
        <f>IF(OR(BUP118="Yes"),2,0)</f>
        <v>2</v>
      </c>
      <c r="BUK117" s="18"/>
      <c r="BUL117" s="138"/>
      <c r="BUM117" s="18"/>
      <c r="BUN117" s="138"/>
      <c r="BUO117" s="18"/>
      <c r="BUP117" s="188" t="s">
        <v>47</v>
      </c>
      <c r="BUQ117" s="188"/>
      <c r="BUR117" s="188"/>
      <c r="BUS117" s="188"/>
      <c r="BUT117" s="188"/>
      <c r="BUU117" s="188"/>
      <c r="BUV117" s="188"/>
      <c r="BUW117" s="14"/>
      <c r="BUX117" s="15">
        <v>2</v>
      </c>
      <c r="BUY117" s="14"/>
      <c r="BUZ117" s="17">
        <f>IF(OR(BVF118="Yes"),2,0)</f>
        <v>2</v>
      </c>
      <c r="BVA117" s="18"/>
      <c r="BVB117" s="138"/>
      <c r="BVC117" s="18"/>
      <c r="BVD117" s="138"/>
      <c r="BVE117" s="18"/>
      <c r="BVF117" s="188" t="s">
        <v>47</v>
      </c>
      <c r="BVG117" s="188"/>
      <c r="BVH117" s="188"/>
      <c r="BVI117" s="188"/>
      <c r="BVJ117" s="188"/>
      <c r="BVK117" s="188"/>
      <c r="BVL117" s="188"/>
      <c r="BVM117" s="14"/>
      <c r="BVN117" s="15">
        <v>2</v>
      </c>
      <c r="BVO117" s="14"/>
      <c r="BVP117" s="17">
        <f>IF(OR(BVV118="Yes"),2,0)</f>
        <v>2</v>
      </c>
      <c r="BVQ117" s="18"/>
      <c r="BVR117" s="138"/>
      <c r="BVS117" s="18"/>
      <c r="BVT117" s="138"/>
      <c r="BVU117" s="18"/>
      <c r="BVV117" s="188" t="s">
        <v>47</v>
      </c>
      <c r="BVW117" s="188"/>
      <c r="BVX117" s="188"/>
      <c r="BVY117" s="188"/>
      <c r="BVZ117" s="188"/>
      <c r="BWA117" s="188"/>
      <c r="BWB117" s="188"/>
      <c r="BWC117" s="14"/>
      <c r="BWD117" s="15">
        <v>2</v>
      </c>
      <c r="BWE117" s="14"/>
      <c r="BWF117" s="17">
        <f>IF(OR(BWL118="Yes"),2,0)</f>
        <v>2</v>
      </c>
      <c r="BWG117" s="18"/>
      <c r="BWH117" s="138"/>
      <c r="BWI117" s="18"/>
      <c r="BWJ117" s="138"/>
      <c r="BWK117" s="18"/>
      <c r="BWL117" s="188" t="s">
        <v>47</v>
      </c>
      <c r="BWM117" s="188"/>
      <c r="BWN117" s="188"/>
      <c r="BWO117" s="188"/>
      <c r="BWP117" s="188"/>
      <c r="BWQ117" s="188"/>
      <c r="BWR117" s="188"/>
      <c r="BWS117" s="14"/>
      <c r="BWT117" s="15">
        <v>2</v>
      </c>
      <c r="BWU117" s="14"/>
      <c r="BWV117" s="17">
        <f>IF(OR(BXB118="Yes"),2,0)</f>
        <v>2</v>
      </c>
      <c r="BWW117" s="18"/>
      <c r="BWX117" s="138"/>
      <c r="BWY117" s="18"/>
      <c r="BWZ117" s="138"/>
      <c r="BXA117" s="18"/>
      <c r="BXB117" s="188" t="s">
        <v>47</v>
      </c>
      <c r="BXC117" s="188"/>
      <c r="BXD117" s="188"/>
      <c r="BXE117" s="188"/>
      <c r="BXF117" s="188"/>
      <c r="BXG117" s="188"/>
      <c r="BXH117" s="188"/>
      <c r="BXI117" s="14"/>
      <c r="BXJ117" s="15">
        <v>2</v>
      </c>
      <c r="BXK117" s="14"/>
      <c r="BXL117" s="17">
        <f>IF(OR(BXR118="Yes"),2,0)</f>
        <v>2</v>
      </c>
      <c r="BXM117" s="18"/>
      <c r="BXN117" s="138"/>
      <c r="BXO117" s="18"/>
      <c r="BXP117" s="138"/>
      <c r="BXQ117" s="18"/>
      <c r="BXR117" s="188" t="s">
        <v>47</v>
      </c>
      <c r="BXS117" s="188"/>
      <c r="BXT117" s="188"/>
      <c r="BXU117" s="188"/>
      <c r="BXV117" s="188"/>
      <c r="BXW117" s="188"/>
      <c r="BXX117" s="188"/>
      <c r="BXY117" s="14"/>
      <c r="BXZ117" s="15">
        <v>2</v>
      </c>
      <c r="BYA117" s="14"/>
      <c r="BYB117" s="17">
        <f>IF(OR(BYH118="Yes"),2,0)</f>
        <v>2</v>
      </c>
      <c r="BYC117" s="18"/>
      <c r="BYD117" s="138"/>
      <c r="BYE117" s="18"/>
      <c r="BYF117" s="138"/>
      <c r="BYG117" s="18"/>
      <c r="BYH117" s="188" t="s">
        <v>47</v>
      </c>
      <c r="BYI117" s="188"/>
      <c r="BYJ117" s="188"/>
      <c r="BYK117" s="188"/>
      <c r="BYL117" s="188"/>
      <c r="BYM117" s="188"/>
      <c r="BYN117" s="188"/>
      <c r="BYO117" s="14"/>
      <c r="BYP117" s="15">
        <v>2</v>
      </c>
      <c r="BYQ117" s="14"/>
      <c r="BYR117" s="17">
        <f>IF(OR(BYX118="Yes"),2,0)</f>
        <v>2</v>
      </c>
      <c r="BYS117" s="18"/>
      <c r="BYT117" s="138"/>
      <c r="BYU117" s="18"/>
      <c r="BYV117" s="138"/>
      <c r="BYW117" s="18"/>
      <c r="BYX117" s="188" t="s">
        <v>47</v>
      </c>
      <c r="BYY117" s="188"/>
      <c r="BYZ117" s="188"/>
      <c r="BZA117" s="188"/>
      <c r="BZB117" s="188"/>
      <c r="BZC117" s="188"/>
      <c r="BZD117" s="188"/>
      <c r="BZE117" s="14"/>
      <c r="BZF117" s="15">
        <v>2</v>
      </c>
      <c r="BZG117" s="14"/>
      <c r="BZH117" s="17">
        <f>IF(OR(BZN118="Yes"),2,0)</f>
        <v>2</v>
      </c>
      <c r="BZI117" s="18"/>
      <c r="BZJ117" s="138"/>
      <c r="BZK117" s="18"/>
      <c r="BZL117" s="138"/>
      <c r="BZM117" s="18"/>
      <c r="BZN117" s="188" t="s">
        <v>47</v>
      </c>
      <c r="BZO117" s="188"/>
      <c r="BZP117" s="188"/>
      <c r="BZQ117" s="188"/>
      <c r="BZR117" s="188"/>
      <c r="BZS117" s="188"/>
      <c r="BZT117" s="188"/>
      <c r="BZU117" s="14"/>
      <c r="BZV117" s="15">
        <v>2</v>
      </c>
      <c r="BZW117" s="14"/>
      <c r="BZX117" s="17">
        <f>IF(OR(CAD118="Yes"),2,0)</f>
        <v>2</v>
      </c>
      <c r="BZY117" s="18"/>
      <c r="BZZ117" s="138"/>
      <c r="CAA117" s="18"/>
      <c r="CAB117" s="138"/>
      <c r="CAC117" s="18"/>
      <c r="CAD117" s="188" t="s">
        <v>47</v>
      </c>
      <c r="CAE117" s="188"/>
      <c r="CAF117" s="188"/>
      <c r="CAG117" s="188"/>
      <c r="CAH117" s="188"/>
      <c r="CAI117" s="188"/>
      <c r="CAJ117" s="188"/>
      <c r="CAK117" s="14"/>
      <c r="CAL117" s="15">
        <v>2</v>
      </c>
      <c r="CAM117" s="14"/>
      <c r="CAN117" s="17">
        <f>IF(OR(CAT118="Yes"),2,0)</f>
        <v>2</v>
      </c>
      <c r="CAO117" s="18"/>
      <c r="CAP117" s="138"/>
      <c r="CAQ117" s="18"/>
      <c r="CAR117" s="138"/>
      <c r="CAS117" s="18"/>
      <c r="CAT117" s="188" t="s">
        <v>47</v>
      </c>
      <c r="CAU117" s="188"/>
      <c r="CAV117" s="188"/>
      <c r="CAW117" s="188"/>
      <c r="CAX117" s="188"/>
      <c r="CAY117" s="188"/>
      <c r="CAZ117" s="188"/>
      <c r="CBA117" s="14"/>
      <c r="CBB117" s="15">
        <v>2</v>
      </c>
      <c r="CBC117" s="14"/>
      <c r="CBD117" s="17">
        <f>IF(OR(CBJ118="Yes"),2,0)</f>
        <v>2</v>
      </c>
      <c r="CBE117" s="18"/>
      <c r="CBF117" s="138"/>
      <c r="CBG117" s="18"/>
      <c r="CBH117" s="138"/>
      <c r="CBI117" s="18"/>
      <c r="CBJ117" s="188" t="s">
        <v>47</v>
      </c>
      <c r="CBK117" s="188"/>
      <c r="CBL117" s="188"/>
      <c r="CBM117" s="188"/>
      <c r="CBN117" s="188"/>
      <c r="CBO117" s="188"/>
      <c r="CBP117" s="188"/>
      <c r="CBQ117" s="14"/>
      <c r="CBR117" s="15">
        <v>2</v>
      </c>
      <c r="CBS117" s="14"/>
      <c r="CBT117" s="17">
        <f>IF(OR(CBZ118="Yes"),2,0)</f>
        <v>2</v>
      </c>
      <c r="CBU117" s="18"/>
      <c r="CBV117" s="138"/>
      <c r="CBW117" s="18"/>
      <c r="CBX117" s="138"/>
      <c r="CBY117" s="18"/>
      <c r="CBZ117" s="188" t="s">
        <v>47</v>
      </c>
      <c r="CCA117" s="188"/>
      <c r="CCB117" s="188"/>
      <c r="CCC117" s="188"/>
      <c r="CCD117" s="188"/>
      <c r="CCE117" s="188"/>
      <c r="CCF117" s="188"/>
      <c r="CCG117" s="14"/>
      <c r="CCH117" s="15">
        <v>2</v>
      </c>
      <c r="CCI117" s="14"/>
      <c r="CCJ117" s="17">
        <f>IF(OR(CCP118="Yes"),2,0)</f>
        <v>2</v>
      </c>
      <c r="CCK117" s="18"/>
      <c r="CCL117" s="138"/>
      <c r="CCM117" s="18"/>
      <c r="CCN117" s="138"/>
      <c r="CCO117" s="18"/>
      <c r="CCP117" s="188" t="s">
        <v>47</v>
      </c>
      <c r="CCQ117" s="188"/>
      <c r="CCR117" s="188"/>
      <c r="CCS117" s="188"/>
      <c r="CCT117" s="188"/>
      <c r="CCU117" s="188"/>
      <c r="CCV117" s="188"/>
      <c r="CCW117" s="14"/>
      <c r="CCX117" s="15">
        <v>2</v>
      </c>
      <c r="CCY117" s="14"/>
      <c r="CCZ117" s="17">
        <f>IF(OR(CDF118="Yes"),2,0)</f>
        <v>2</v>
      </c>
      <c r="CDA117" s="18"/>
      <c r="CDB117" s="138"/>
      <c r="CDC117" s="18"/>
      <c r="CDD117" s="138"/>
      <c r="CDE117" s="18"/>
      <c r="CDF117" s="188" t="s">
        <v>47</v>
      </c>
      <c r="CDG117" s="188"/>
      <c r="CDH117" s="188"/>
      <c r="CDI117" s="188"/>
      <c r="CDJ117" s="188"/>
      <c r="CDK117" s="188"/>
      <c r="CDL117" s="188"/>
      <c r="CDM117" s="14"/>
      <c r="CDN117" s="15">
        <v>2</v>
      </c>
      <c r="CDO117" s="14"/>
      <c r="CDP117" s="17">
        <f>IF(OR(CDV118="Yes"),2,0)</f>
        <v>2</v>
      </c>
      <c r="CDQ117" s="18"/>
      <c r="CDR117" s="138"/>
      <c r="CDS117" s="18"/>
      <c r="CDT117" s="138"/>
      <c r="CDU117" s="18"/>
      <c r="CDV117" s="188" t="s">
        <v>47</v>
      </c>
      <c r="CDW117" s="188"/>
      <c r="CDX117" s="188"/>
      <c r="CDY117" s="188"/>
      <c r="CDZ117" s="188"/>
      <c r="CEA117" s="188"/>
      <c r="CEB117" s="188"/>
      <c r="CEC117" s="14"/>
      <c r="CED117" s="15">
        <v>2</v>
      </c>
      <c r="CEE117" s="14"/>
      <c r="CEF117" s="17">
        <f>IF(OR(CEL118="Yes"),2,0)</f>
        <v>2</v>
      </c>
      <c r="CEG117" s="18"/>
      <c r="CEH117" s="138"/>
      <c r="CEI117" s="18"/>
      <c r="CEJ117" s="138"/>
      <c r="CEK117" s="18"/>
      <c r="CEL117" s="188" t="s">
        <v>47</v>
      </c>
      <c r="CEM117" s="188"/>
      <c r="CEN117" s="188"/>
      <c r="CEO117" s="188"/>
      <c r="CEP117" s="188"/>
      <c r="CEQ117" s="188"/>
      <c r="CER117" s="188"/>
      <c r="CES117" s="14"/>
      <c r="CET117" s="15">
        <v>2</v>
      </c>
      <c r="CEU117" s="14"/>
      <c r="CEV117" s="17">
        <f>IF(OR(CFB118="Yes"),2,0)</f>
        <v>2</v>
      </c>
      <c r="CEW117" s="18"/>
      <c r="CEX117" s="138"/>
      <c r="CEY117" s="18"/>
      <c r="CEZ117" s="138"/>
      <c r="CFA117" s="18"/>
      <c r="CFB117" s="188" t="s">
        <v>47</v>
      </c>
      <c r="CFC117" s="188"/>
      <c r="CFD117" s="188"/>
      <c r="CFE117" s="188"/>
      <c r="CFF117" s="188"/>
      <c r="CFG117" s="188"/>
      <c r="CFH117" s="188"/>
      <c r="CFI117" s="14"/>
      <c r="CFJ117" s="15">
        <v>2</v>
      </c>
      <c r="CFK117" s="14"/>
      <c r="CFL117" s="17">
        <f>IF(OR(CFR118="Yes"),2,0)</f>
        <v>2</v>
      </c>
      <c r="CFM117" s="18"/>
      <c r="CFN117" s="138"/>
      <c r="CFO117" s="18"/>
      <c r="CFP117" s="138"/>
      <c r="CFQ117" s="18"/>
      <c r="CFR117" s="188" t="s">
        <v>47</v>
      </c>
      <c r="CFS117" s="188"/>
      <c r="CFT117" s="188"/>
      <c r="CFU117" s="188"/>
      <c r="CFV117" s="188"/>
      <c r="CFW117" s="188"/>
      <c r="CFX117" s="188"/>
      <c r="CFY117" s="14"/>
      <c r="CFZ117" s="15">
        <v>2</v>
      </c>
      <c r="CGA117" s="14"/>
      <c r="CGB117" s="17">
        <f>IF(OR(CGH118="Yes"),2,0)</f>
        <v>2</v>
      </c>
      <c r="CGC117" s="18"/>
      <c r="CGD117" s="138"/>
      <c r="CGE117" s="18"/>
      <c r="CGF117" s="138"/>
      <c r="CGG117" s="18"/>
      <c r="CGH117" s="188" t="s">
        <v>47</v>
      </c>
      <c r="CGI117" s="188"/>
      <c r="CGJ117" s="188"/>
      <c r="CGK117" s="188"/>
      <c r="CGL117" s="188"/>
      <c r="CGM117" s="188"/>
      <c r="CGN117" s="188"/>
      <c r="CGO117" s="14"/>
      <c r="CGP117" s="15">
        <v>2</v>
      </c>
      <c r="CGQ117" s="14"/>
      <c r="CGR117" s="17">
        <f>IF(OR(CGX118="Yes"),2,0)</f>
        <v>2</v>
      </c>
      <c r="CGS117" s="18"/>
      <c r="CGT117" s="138"/>
      <c r="CGU117" s="18"/>
      <c r="CGV117" s="138"/>
      <c r="CGW117" s="18"/>
      <c r="CGX117" s="188" t="s">
        <v>47</v>
      </c>
      <c r="CGY117" s="188"/>
      <c r="CGZ117" s="188"/>
      <c r="CHA117" s="188"/>
      <c r="CHB117" s="188"/>
      <c r="CHC117" s="188"/>
      <c r="CHD117" s="188"/>
      <c r="CHE117" s="14"/>
      <c r="CHF117" s="15">
        <v>2</v>
      </c>
      <c r="CHG117" s="14"/>
      <c r="CHH117" s="17">
        <f>IF(OR(CHN118="Yes"),2,0)</f>
        <v>2</v>
      </c>
      <c r="CHI117" s="18"/>
      <c r="CHJ117" s="138"/>
      <c r="CHK117" s="18"/>
      <c r="CHL117" s="138"/>
      <c r="CHM117" s="18"/>
      <c r="CHN117" s="188" t="s">
        <v>47</v>
      </c>
      <c r="CHO117" s="188"/>
      <c r="CHP117" s="188"/>
      <c r="CHQ117" s="188"/>
      <c r="CHR117" s="188"/>
      <c r="CHS117" s="188"/>
      <c r="CHT117" s="188"/>
      <c r="CHU117" s="14"/>
      <c r="CHV117" s="15">
        <v>2</v>
      </c>
      <c r="CHW117" s="14"/>
      <c r="CHX117" s="17">
        <f>IF(OR(CID118="Yes"),2,0)</f>
        <v>2</v>
      </c>
      <c r="CHY117" s="18"/>
      <c r="CHZ117" s="138"/>
      <c r="CIA117" s="18"/>
      <c r="CIB117" s="138"/>
      <c r="CIC117" s="18"/>
      <c r="CID117" s="188" t="s">
        <v>47</v>
      </c>
      <c r="CIE117" s="188"/>
      <c r="CIF117" s="188"/>
      <c r="CIG117" s="188"/>
      <c r="CIH117" s="188"/>
      <c r="CII117" s="188"/>
      <c r="CIJ117" s="188"/>
      <c r="CIK117" s="14"/>
      <c r="CIL117" s="15">
        <v>2</v>
      </c>
      <c r="CIM117" s="14"/>
      <c r="CIN117" s="17">
        <f>IF(OR(CIT118="Yes"),2,0)</f>
        <v>2</v>
      </c>
      <c r="CIO117" s="18"/>
      <c r="CIP117" s="138"/>
      <c r="CIQ117" s="18"/>
      <c r="CIR117" s="138"/>
      <c r="CIS117" s="18"/>
      <c r="CIT117" s="188" t="s">
        <v>47</v>
      </c>
      <c r="CIU117" s="188"/>
      <c r="CIV117" s="188"/>
      <c r="CIW117" s="188"/>
      <c r="CIX117" s="188"/>
      <c r="CIY117" s="188"/>
      <c r="CIZ117" s="188"/>
      <c r="CJA117" s="14"/>
      <c r="CJB117" s="15">
        <v>2</v>
      </c>
      <c r="CJC117" s="14"/>
      <c r="CJD117" s="17">
        <f>IF(OR(CJJ118="Yes"),2,0)</f>
        <v>2</v>
      </c>
      <c r="CJE117" s="18"/>
      <c r="CJF117" s="138"/>
      <c r="CJG117" s="18"/>
      <c r="CJH117" s="138"/>
      <c r="CJI117" s="18"/>
      <c r="CJJ117" s="188" t="s">
        <v>47</v>
      </c>
      <c r="CJK117" s="188"/>
      <c r="CJL117" s="188"/>
      <c r="CJM117" s="188"/>
      <c r="CJN117" s="188"/>
      <c r="CJO117" s="188"/>
      <c r="CJP117" s="188"/>
      <c r="CJQ117" s="14"/>
      <c r="CJR117" s="15">
        <v>2</v>
      </c>
      <c r="CJS117" s="14"/>
      <c r="CJT117" s="17">
        <f>IF(OR(CJZ118="Yes"),2,0)</f>
        <v>2</v>
      </c>
      <c r="CJU117" s="18"/>
      <c r="CJV117" s="138"/>
      <c r="CJW117" s="18"/>
      <c r="CJX117" s="138"/>
      <c r="CJY117" s="18"/>
      <c r="CJZ117" s="188" t="s">
        <v>47</v>
      </c>
      <c r="CKA117" s="188"/>
      <c r="CKB117" s="188"/>
      <c r="CKC117" s="188"/>
      <c r="CKD117" s="188"/>
      <c r="CKE117" s="188"/>
      <c r="CKF117" s="188"/>
      <c r="CKG117" s="14"/>
      <c r="CKH117" s="15">
        <v>2</v>
      </c>
      <c r="CKI117" s="14"/>
      <c r="CKJ117" s="17">
        <f>IF(OR(CKP118="Yes"),2,0)</f>
        <v>2</v>
      </c>
      <c r="CKK117" s="18"/>
      <c r="CKL117" s="138"/>
      <c r="CKM117" s="18"/>
      <c r="CKN117" s="138"/>
      <c r="CKO117" s="18"/>
      <c r="CKP117" s="188" t="s">
        <v>47</v>
      </c>
      <c r="CKQ117" s="188"/>
      <c r="CKR117" s="188"/>
      <c r="CKS117" s="188"/>
      <c r="CKT117" s="188"/>
      <c r="CKU117" s="188"/>
      <c r="CKV117" s="188"/>
      <c r="CKW117" s="14"/>
      <c r="CKX117" s="15">
        <v>2</v>
      </c>
      <c r="CKY117" s="14"/>
      <c r="CKZ117" s="17">
        <f>IF(OR(CLF118="Yes"),2,0)</f>
        <v>2</v>
      </c>
      <c r="CLA117" s="18"/>
      <c r="CLB117" s="138"/>
      <c r="CLC117" s="18"/>
      <c r="CLD117" s="138"/>
      <c r="CLE117" s="18"/>
      <c r="CLF117" s="188" t="s">
        <v>47</v>
      </c>
      <c r="CLG117" s="188"/>
      <c r="CLH117" s="188"/>
      <c r="CLI117" s="188"/>
      <c r="CLJ117" s="188"/>
      <c r="CLK117" s="188"/>
      <c r="CLL117" s="188"/>
      <c r="CLM117" s="14"/>
      <c r="CLN117" s="15">
        <v>2</v>
      </c>
      <c r="CLO117" s="14"/>
      <c r="CLP117" s="17">
        <f>IF(OR(CLV118="Yes"),2,0)</f>
        <v>2</v>
      </c>
      <c r="CLQ117" s="18"/>
      <c r="CLR117" s="138"/>
      <c r="CLS117" s="18"/>
      <c r="CLT117" s="138"/>
      <c r="CLU117" s="18"/>
      <c r="CLV117" s="188" t="s">
        <v>47</v>
      </c>
      <c r="CLW117" s="188"/>
      <c r="CLX117" s="188"/>
      <c r="CLY117" s="188"/>
      <c r="CLZ117" s="188"/>
      <c r="CMA117" s="188"/>
      <c r="CMB117" s="188"/>
      <c r="CMC117" s="14"/>
      <c r="CMD117" s="15">
        <v>2</v>
      </c>
      <c r="CME117" s="14"/>
      <c r="CMF117" s="17">
        <f>IF(OR(CML118="Yes"),2,0)</f>
        <v>2</v>
      </c>
      <c r="CMG117" s="18"/>
      <c r="CMH117" s="138"/>
      <c r="CMI117" s="18"/>
      <c r="CMJ117" s="138"/>
      <c r="CMK117" s="18"/>
      <c r="CML117" s="188" t="s">
        <v>47</v>
      </c>
      <c r="CMM117" s="188"/>
      <c r="CMN117" s="188"/>
      <c r="CMO117" s="188"/>
      <c r="CMP117" s="188"/>
      <c r="CMQ117" s="188"/>
      <c r="CMR117" s="188"/>
      <c r="CMS117" s="14"/>
      <c r="CMT117" s="15">
        <v>2</v>
      </c>
      <c r="CMU117" s="14"/>
      <c r="CMV117" s="17">
        <f>IF(OR(CNB118="Yes"),2,0)</f>
        <v>2</v>
      </c>
      <c r="CMW117" s="18"/>
      <c r="CMX117" s="138"/>
      <c r="CMY117" s="18"/>
      <c r="CMZ117" s="138"/>
      <c r="CNA117" s="18"/>
      <c r="CNB117" s="188" t="s">
        <v>47</v>
      </c>
      <c r="CNC117" s="188"/>
      <c r="CND117" s="188"/>
      <c r="CNE117" s="188"/>
      <c r="CNF117" s="188"/>
      <c r="CNG117" s="188"/>
      <c r="CNH117" s="188"/>
      <c r="CNI117" s="14"/>
      <c r="CNJ117" s="15">
        <v>2</v>
      </c>
      <c r="CNK117" s="14"/>
      <c r="CNL117" s="17">
        <f>IF(OR(CNR118="Yes"),2,0)</f>
        <v>2</v>
      </c>
      <c r="CNM117" s="18"/>
      <c r="CNN117" s="138"/>
      <c r="CNO117" s="18"/>
      <c r="CNP117" s="138"/>
      <c r="CNQ117" s="18"/>
      <c r="CNR117" s="188" t="s">
        <v>47</v>
      </c>
      <c r="CNS117" s="188"/>
      <c r="CNT117" s="188"/>
      <c r="CNU117" s="188"/>
      <c r="CNV117" s="188"/>
      <c r="CNW117" s="188"/>
      <c r="CNX117" s="188"/>
      <c r="CNY117" s="14"/>
      <c r="CNZ117" s="15">
        <v>2</v>
      </c>
      <c r="COA117" s="14"/>
      <c r="COB117" s="17">
        <f>IF(OR(COH118="Yes"),2,0)</f>
        <v>2</v>
      </c>
      <c r="COC117" s="18"/>
      <c r="COD117" s="138"/>
      <c r="COE117" s="18"/>
      <c r="COF117" s="138"/>
      <c r="COG117" s="18"/>
      <c r="COH117" s="188" t="s">
        <v>47</v>
      </c>
      <c r="COI117" s="188"/>
      <c r="COJ117" s="188"/>
      <c r="COK117" s="188"/>
      <c r="COL117" s="188"/>
      <c r="COM117" s="188"/>
      <c r="CON117" s="188"/>
      <c r="COO117" s="14"/>
      <c r="COP117" s="15">
        <v>2</v>
      </c>
      <c r="COQ117" s="14"/>
      <c r="COR117" s="17">
        <f>IF(OR(COX118="Yes"),2,0)</f>
        <v>2</v>
      </c>
      <c r="COS117" s="18"/>
      <c r="COT117" s="138"/>
      <c r="COU117" s="18"/>
      <c r="COV117" s="138"/>
      <c r="COW117" s="18"/>
      <c r="COX117" s="188" t="s">
        <v>47</v>
      </c>
      <c r="COY117" s="188"/>
      <c r="COZ117" s="188"/>
      <c r="CPA117" s="188"/>
      <c r="CPB117" s="188"/>
      <c r="CPC117" s="188"/>
      <c r="CPD117" s="188"/>
      <c r="CPE117" s="14"/>
      <c r="CPF117" s="15">
        <v>2</v>
      </c>
      <c r="CPG117" s="14"/>
      <c r="CPH117" s="17">
        <f>IF(OR(CPN118="Yes"),2,0)</f>
        <v>2</v>
      </c>
      <c r="CPI117" s="18"/>
      <c r="CPJ117" s="138"/>
      <c r="CPK117" s="18"/>
      <c r="CPL117" s="138"/>
      <c r="CPM117" s="18"/>
      <c r="CPN117" s="188" t="s">
        <v>47</v>
      </c>
      <c r="CPO117" s="188"/>
      <c r="CPP117" s="188"/>
      <c r="CPQ117" s="188"/>
      <c r="CPR117" s="188"/>
      <c r="CPS117" s="188"/>
      <c r="CPT117" s="188"/>
      <c r="CPU117" s="14"/>
      <c r="CPV117" s="15">
        <v>2</v>
      </c>
      <c r="CPW117" s="14"/>
      <c r="CPX117" s="17">
        <f>IF(OR(CQD118="Yes"),2,0)</f>
        <v>2</v>
      </c>
      <c r="CPY117" s="18"/>
      <c r="CPZ117" s="138"/>
      <c r="CQA117" s="18"/>
      <c r="CQB117" s="138"/>
      <c r="CQC117" s="18"/>
      <c r="CQD117" s="188" t="s">
        <v>47</v>
      </c>
      <c r="CQE117" s="188"/>
      <c r="CQF117" s="188"/>
      <c r="CQG117" s="188"/>
      <c r="CQH117" s="188"/>
      <c r="CQI117" s="188"/>
      <c r="CQJ117" s="188"/>
      <c r="CQK117" s="14"/>
      <c r="CQL117" s="15">
        <v>2</v>
      </c>
      <c r="CQM117" s="14"/>
      <c r="CQN117" s="17">
        <f>IF(OR(CQT118="Yes"),2,0)</f>
        <v>2</v>
      </c>
      <c r="CQO117" s="18"/>
      <c r="CQP117" s="138"/>
      <c r="CQQ117" s="18"/>
      <c r="CQR117" s="138"/>
      <c r="CQS117" s="18"/>
      <c r="CQT117" s="188" t="s">
        <v>47</v>
      </c>
      <c r="CQU117" s="188"/>
      <c r="CQV117" s="188"/>
      <c r="CQW117" s="188"/>
      <c r="CQX117" s="188"/>
      <c r="CQY117" s="188"/>
      <c r="CQZ117" s="188"/>
      <c r="CRA117" s="14"/>
      <c r="CRB117" s="15">
        <v>2</v>
      </c>
      <c r="CRC117" s="14"/>
      <c r="CRD117" s="17">
        <f>IF(OR(CRJ118="Yes"),2,0)</f>
        <v>2</v>
      </c>
      <c r="CRE117" s="18"/>
      <c r="CRF117" s="138"/>
      <c r="CRG117" s="18"/>
      <c r="CRH117" s="138"/>
      <c r="CRI117" s="18"/>
      <c r="CRJ117" s="188" t="s">
        <v>47</v>
      </c>
      <c r="CRK117" s="188"/>
      <c r="CRL117" s="188"/>
      <c r="CRM117" s="188"/>
      <c r="CRN117" s="188"/>
      <c r="CRO117" s="188"/>
      <c r="CRP117" s="188"/>
      <c r="CRQ117" s="14"/>
      <c r="CRR117" s="15">
        <v>2</v>
      </c>
      <c r="CRS117" s="14"/>
      <c r="CRT117" s="17">
        <f>IF(OR(CRZ118="Yes"),2,0)</f>
        <v>2</v>
      </c>
      <c r="CRU117" s="18"/>
      <c r="CRV117" s="138"/>
      <c r="CRW117" s="18"/>
      <c r="CRX117" s="138"/>
      <c r="CRY117" s="18"/>
      <c r="CRZ117" s="188" t="s">
        <v>47</v>
      </c>
      <c r="CSA117" s="188"/>
      <c r="CSB117" s="188"/>
      <c r="CSC117" s="188"/>
      <c r="CSD117" s="188"/>
      <c r="CSE117" s="188"/>
      <c r="CSF117" s="188"/>
      <c r="CSG117" s="14"/>
      <c r="CSH117" s="15">
        <v>2</v>
      </c>
      <c r="CSI117" s="14"/>
      <c r="CSJ117" s="17">
        <f>IF(OR(CSP118="Yes"),2,0)</f>
        <v>2</v>
      </c>
      <c r="CSK117" s="18"/>
      <c r="CSL117" s="138"/>
      <c r="CSM117" s="18"/>
      <c r="CSN117" s="138"/>
      <c r="CSO117" s="18"/>
      <c r="CSP117" s="188" t="s">
        <v>47</v>
      </c>
      <c r="CSQ117" s="188"/>
      <c r="CSR117" s="188"/>
      <c r="CSS117" s="188"/>
      <c r="CST117" s="188"/>
      <c r="CSU117" s="188"/>
      <c r="CSV117" s="188"/>
      <c r="CSW117" s="14"/>
      <c r="CSX117" s="15">
        <v>2</v>
      </c>
      <c r="CSY117" s="14"/>
      <c r="CSZ117" s="17">
        <f>IF(OR(CTF118="Yes"),2,0)</f>
        <v>2</v>
      </c>
      <c r="CTA117" s="18"/>
      <c r="CTB117" s="138"/>
      <c r="CTC117" s="18"/>
      <c r="CTD117" s="138"/>
      <c r="CTE117" s="18"/>
      <c r="CTF117" s="188" t="s">
        <v>47</v>
      </c>
      <c r="CTG117" s="188"/>
      <c r="CTH117" s="188"/>
      <c r="CTI117" s="188"/>
      <c r="CTJ117" s="188"/>
      <c r="CTK117" s="188"/>
      <c r="CTL117" s="188"/>
      <c r="CTM117" s="14"/>
      <c r="CTN117" s="15">
        <v>2</v>
      </c>
      <c r="CTO117" s="14"/>
      <c r="CTP117" s="17">
        <f>IF(OR(CTV118="Yes"),2,0)</f>
        <v>2</v>
      </c>
      <c r="CTQ117" s="18"/>
      <c r="CTR117" s="138"/>
      <c r="CTS117" s="18"/>
      <c r="CTT117" s="138"/>
      <c r="CTU117" s="18"/>
      <c r="CTV117" s="188" t="s">
        <v>47</v>
      </c>
      <c r="CTW117" s="188"/>
      <c r="CTX117" s="188"/>
      <c r="CTY117" s="188"/>
      <c r="CTZ117" s="188"/>
      <c r="CUA117" s="188"/>
      <c r="CUB117" s="188"/>
      <c r="CUC117" s="14"/>
      <c r="CUD117" s="15">
        <v>2</v>
      </c>
      <c r="CUE117" s="14"/>
      <c r="CUF117" s="17">
        <f>IF(OR(CUL118="Yes"),2,0)</f>
        <v>2</v>
      </c>
      <c r="CUG117" s="18"/>
      <c r="CUH117" s="138"/>
      <c r="CUI117" s="18"/>
      <c r="CUJ117" s="138"/>
      <c r="CUK117" s="18"/>
      <c r="CUL117" s="188" t="s">
        <v>47</v>
      </c>
      <c r="CUM117" s="188"/>
      <c r="CUN117" s="188"/>
      <c r="CUO117" s="188"/>
      <c r="CUP117" s="188"/>
      <c r="CUQ117" s="188"/>
      <c r="CUR117" s="188"/>
      <c r="CUS117" s="14"/>
      <c r="CUT117" s="15">
        <v>2</v>
      </c>
      <c r="CUU117" s="14"/>
      <c r="CUV117" s="17">
        <f>IF(OR(CVB118="Yes"),2,0)</f>
        <v>2</v>
      </c>
      <c r="CUW117" s="18"/>
      <c r="CUX117" s="138"/>
      <c r="CUY117" s="18"/>
      <c r="CUZ117" s="138"/>
      <c r="CVA117" s="18"/>
      <c r="CVB117" s="188" t="s">
        <v>47</v>
      </c>
      <c r="CVC117" s="188"/>
      <c r="CVD117" s="188"/>
      <c r="CVE117" s="188"/>
      <c r="CVF117" s="188"/>
      <c r="CVG117" s="188"/>
      <c r="CVH117" s="188"/>
      <c r="CVI117" s="14"/>
      <c r="CVJ117" s="15">
        <v>2</v>
      </c>
      <c r="CVK117" s="14"/>
      <c r="CVL117" s="17">
        <f>IF(OR(CVR118="Yes"),2,0)</f>
        <v>2</v>
      </c>
      <c r="CVM117" s="18"/>
      <c r="CVN117" s="138"/>
      <c r="CVO117" s="18"/>
      <c r="CVP117" s="138"/>
      <c r="CVQ117" s="18"/>
      <c r="CVR117" s="188" t="s">
        <v>47</v>
      </c>
      <c r="CVS117" s="188"/>
      <c r="CVT117" s="188"/>
      <c r="CVU117" s="188"/>
      <c r="CVV117" s="188"/>
      <c r="CVW117" s="188"/>
      <c r="CVX117" s="188"/>
      <c r="CVY117" s="14"/>
      <c r="CVZ117" s="15">
        <v>2</v>
      </c>
      <c r="CWA117" s="14"/>
      <c r="CWB117" s="17">
        <f>IF(OR(CWH118="Yes"),2,0)</f>
        <v>2</v>
      </c>
      <c r="CWC117" s="18"/>
      <c r="CWD117" s="138"/>
      <c r="CWE117" s="18"/>
      <c r="CWF117" s="138"/>
      <c r="CWG117" s="18"/>
      <c r="CWH117" s="188" t="s">
        <v>47</v>
      </c>
      <c r="CWI117" s="188"/>
      <c r="CWJ117" s="188"/>
      <c r="CWK117" s="188"/>
      <c r="CWL117" s="188"/>
      <c r="CWM117" s="188"/>
      <c r="CWN117" s="188"/>
      <c r="CWO117" s="14"/>
      <c r="CWP117" s="15">
        <v>2</v>
      </c>
      <c r="CWQ117" s="14"/>
      <c r="CWR117" s="17">
        <f>IF(OR(CWX118="Yes"),2,0)</f>
        <v>2</v>
      </c>
      <c r="CWS117" s="18"/>
      <c r="CWT117" s="138"/>
      <c r="CWU117" s="18"/>
      <c r="CWV117" s="138"/>
      <c r="CWW117" s="18"/>
      <c r="CWX117" s="188" t="s">
        <v>47</v>
      </c>
      <c r="CWY117" s="188"/>
      <c r="CWZ117" s="188"/>
      <c r="CXA117" s="188"/>
      <c r="CXB117" s="188"/>
      <c r="CXC117" s="188"/>
      <c r="CXD117" s="188"/>
      <c r="CXE117" s="14"/>
      <c r="CXF117" s="15">
        <v>2</v>
      </c>
      <c r="CXG117" s="14"/>
      <c r="CXH117" s="17">
        <f>IF(OR(CXN118="Yes"),2,0)</f>
        <v>2</v>
      </c>
      <c r="CXI117" s="18"/>
      <c r="CXJ117" s="138"/>
      <c r="CXK117" s="18"/>
      <c r="CXL117" s="138"/>
      <c r="CXM117" s="18"/>
      <c r="CXN117" s="188" t="s">
        <v>47</v>
      </c>
      <c r="CXO117" s="188"/>
      <c r="CXP117" s="188"/>
      <c r="CXQ117" s="188"/>
      <c r="CXR117" s="188"/>
      <c r="CXS117" s="188"/>
      <c r="CXT117" s="188"/>
      <c r="CXU117" s="14"/>
      <c r="CXV117" s="15">
        <v>2</v>
      </c>
      <c r="CXW117" s="14"/>
      <c r="CXX117" s="17">
        <f>IF(OR(CYD118="Yes"),2,0)</f>
        <v>2</v>
      </c>
      <c r="CXY117" s="18"/>
      <c r="CXZ117" s="138"/>
      <c r="CYA117" s="18"/>
      <c r="CYB117" s="138"/>
      <c r="CYC117" s="18"/>
      <c r="CYD117" s="188" t="s">
        <v>47</v>
      </c>
      <c r="CYE117" s="188"/>
      <c r="CYF117" s="188"/>
      <c r="CYG117" s="188"/>
      <c r="CYH117" s="188"/>
      <c r="CYI117" s="188"/>
      <c r="CYJ117" s="188"/>
      <c r="CYK117" s="14"/>
      <c r="CYL117" s="15">
        <v>2</v>
      </c>
      <c r="CYM117" s="14"/>
      <c r="CYN117" s="17">
        <f>IF(OR(CYT118="Yes"),2,0)</f>
        <v>2</v>
      </c>
      <c r="CYO117" s="18"/>
      <c r="CYP117" s="138"/>
      <c r="CYQ117" s="18"/>
      <c r="CYR117" s="138"/>
      <c r="CYS117" s="18"/>
      <c r="CYT117" s="188" t="s">
        <v>47</v>
      </c>
      <c r="CYU117" s="188"/>
      <c r="CYV117" s="188"/>
      <c r="CYW117" s="188"/>
      <c r="CYX117" s="188"/>
      <c r="CYY117" s="188"/>
      <c r="CYZ117" s="188"/>
      <c r="CZA117" s="14"/>
      <c r="CZB117" s="15">
        <v>2</v>
      </c>
      <c r="CZC117" s="14"/>
      <c r="CZD117" s="17">
        <f>IF(OR(CZJ118="Yes"),2,0)</f>
        <v>2</v>
      </c>
      <c r="CZE117" s="18"/>
      <c r="CZF117" s="138"/>
      <c r="CZG117" s="18"/>
      <c r="CZH117" s="138"/>
      <c r="CZI117" s="18"/>
      <c r="CZJ117" s="188" t="s">
        <v>47</v>
      </c>
      <c r="CZK117" s="188"/>
      <c r="CZL117" s="188"/>
      <c r="CZM117" s="188"/>
      <c r="CZN117" s="188"/>
      <c r="CZO117" s="188"/>
      <c r="CZP117" s="188"/>
      <c r="CZQ117" s="14"/>
      <c r="CZR117" s="15">
        <v>2</v>
      </c>
      <c r="CZS117" s="14"/>
      <c r="CZT117" s="17">
        <f>IF(OR(CZZ118="Yes"),2,0)</f>
        <v>2</v>
      </c>
      <c r="CZU117" s="18"/>
      <c r="CZV117" s="138"/>
      <c r="CZW117" s="18"/>
      <c r="CZX117" s="138"/>
      <c r="CZY117" s="18"/>
      <c r="CZZ117" s="188" t="s">
        <v>47</v>
      </c>
      <c r="DAA117" s="188"/>
      <c r="DAB117" s="188"/>
      <c r="DAC117" s="188"/>
      <c r="DAD117" s="188"/>
      <c r="DAE117" s="188"/>
      <c r="DAF117" s="188"/>
      <c r="DAG117" s="14"/>
      <c r="DAH117" s="15">
        <v>2</v>
      </c>
      <c r="DAI117" s="14"/>
      <c r="DAJ117" s="17">
        <f>IF(OR(DAP118="Yes"),2,0)</f>
        <v>2</v>
      </c>
      <c r="DAK117" s="18"/>
      <c r="DAL117" s="138"/>
      <c r="DAM117" s="18"/>
      <c r="DAN117" s="138"/>
      <c r="DAO117" s="18"/>
      <c r="DAP117" s="188" t="s">
        <v>47</v>
      </c>
      <c r="DAQ117" s="188"/>
      <c r="DAR117" s="188"/>
      <c r="DAS117" s="188"/>
      <c r="DAT117" s="188"/>
      <c r="DAU117" s="188"/>
      <c r="DAV117" s="188"/>
      <c r="DAW117" s="14"/>
      <c r="DAX117" s="15">
        <v>2</v>
      </c>
      <c r="DAY117" s="14"/>
      <c r="DAZ117" s="17">
        <f>IF(OR(DBF118="Yes"),2,0)</f>
        <v>2</v>
      </c>
      <c r="DBA117" s="18"/>
      <c r="DBB117" s="138"/>
      <c r="DBC117" s="18"/>
      <c r="DBD117" s="138"/>
      <c r="DBE117" s="18"/>
      <c r="DBF117" s="188" t="s">
        <v>47</v>
      </c>
      <c r="DBG117" s="188"/>
      <c r="DBH117" s="188"/>
      <c r="DBI117" s="188"/>
      <c r="DBJ117" s="188"/>
      <c r="DBK117" s="188"/>
      <c r="DBL117" s="188"/>
      <c r="DBM117" s="14"/>
      <c r="DBN117" s="15">
        <v>2</v>
      </c>
      <c r="DBO117" s="14"/>
      <c r="DBP117" s="17">
        <f>IF(OR(DBV118="Yes"),2,0)</f>
        <v>2</v>
      </c>
      <c r="DBQ117" s="18"/>
      <c r="DBR117" s="138"/>
      <c r="DBS117" s="18"/>
      <c r="DBT117" s="138"/>
      <c r="DBU117" s="18"/>
      <c r="DBV117" s="188" t="s">
        <v>47</v>
      </c>
      <c r="DBW117" s="188"/>
      <c r="DBX117" s="188"/>
      <c r="DBY117" s="188"/>
      <c r="DBZ117" s="188"/>
      <c r="DCA117" s="188"/>
      <c r="DCB117" s="188"/>
      <c r="DCC117" s="14"/>
      <c r="DCD117" s="15">
        <v>2</v>
      </c>
      <c r="DCE117" s="14"/>
      <c r="DCF117" s="17">
        <f>IF(OR(DCL118="Yes"),2,0)</f>
        <v>2</v>
      </c>
      <c r="DCG117" s="18"/>
      <c r="DCH117" s="138"/>
      <c r="DCI117" s="18"/>
      <c r="DCJ117" s="138"/>
      <c r="DCK117" s="18"/>
      <c r="DCL117" s="188" t="s">
        <v>47</v>
      </c>
      <c r="DCM117" s="188"/>
      <c r="DCN117" s="188"/>
      <c r="DCO117" s="188"/>
      <c r="DCP117" s="188"/>
      <c r="DCQ117" s="188"/>
      <c r="DCR117" s="188"/>
      <c r="DCS117" s="14"/>
      <c r="DCT117" s="15">
        <v>2</v>
      </c>
      <c r="DCU117" s="14"/>
      <c r="DCV117" s="17">
        <f>IF(OR(DDB118="Yes"),2,0)</f>
        <v>2</v>
      </c>
      <c r="DCW117" s="18"/>
      <c r="DCX117" s="138"/>
      <c r="DCY117" s="18"/>
      <c r="DCZ117" s="138"/>
      <c r="DDA117" s="18"/>
      <c r="DDB117" s="188" t="s">
        <v>47</v>
      </c>
      <c r="DDC117" s="188"/>
      <c r="DDD117" s="188"/>
      <c r="DDE117" s="188"/>
      <c r="DDF117" s="188"/>
      <c r="DDG117" s="188"/>
      <c r="DDH117" s="188"/>
      <c r="DDI117" s="14"/>
      <c r="DDJ117" s="15">
        <v>2</v>
      </c>
      <c r="DDK117" s="14"/>
      <c r="DDL117" s="17">
        <f>IF(OR(DDR118="Yes"),2,0)</f>
        <v>2</v>
      </c>
      <c r="DDM117" s="18"/>
      <c r="DDN117" s="138"/>
      <c r="DDO117" s="18"/>
      <c r="DDP117" s="138"/>
      <c r="DDQ117" s="18"/>
      <c r="DDR117" s="188" t="s">
        <v>47</v>
      </c>
      <c r="DDS117" s="188"/>
      <c r="DDT117" s="188"/>
      <c r="DDU117" s="188"/>
      <c r="DDV117" s="188"/>
      <c r="DDW117" s="188"/>
      <c r="DDX117" s="188"/>
      <c r="DDY117" s="14"/>
      <c r="DDZ117" s="15">
        <v>2</v>
      </c>
      <c r="DEA117" s="14"/>
      <c r="DEB117" s="17">
        <f>IF(OR(DEH118="Yes"),2,0)</f>
        <v>2</v>
      </c>
      <c r="DEC117" s="18"/>
      <c r="DED117" s="138"/>
      <c r="DEE117" s="18"/>
      <c r="DEF117" s="138"/>
      <c r="DEG117" s="18"/>
      <c r="DEH117" s="188" t="s">
        <v>47</v>
      </c>
      <c r="DEI117" s="188"/>
      <c r="DEJ117" s="188"/>
      <c r="DEK117" s="188"/>
      <c r="DEL117" s="188"/>
      <c r="DEM117" s="188"/>
      <c r="DEN117" s="188"/>
      <c r="DEO117" s="14"/>
      <c r="DEP117" s="15">
        <v>2</v>
      </c>
      <c r="DEQ117" s="14"/>
      <c r="DER117" s="17">
        <f>IF(OR(DEX118="Yes"),2,0)</f>
        <v>2</v>
      </c>
      <c r="DES117" s="18"/>
      <c r="DET117" s="138"/>
      <c r="DEU117" s="18"/>
      <c r="DEV117" s="138"/>
      <c r="DEW117" s="18"/>
      <c r="DEX117" s="188" t="s">
        <v>47</v>
      </c>
      <c r="DEY117" s="188"/>
      <c r="DEZ117" s="188"/>
      <c r="DFA117" s="188"/>
      <c r="DFB117" s="188"/>
      <c r="DFC117" s="188"/>
      <c r="DFD117" s="188"/>
      <c r="DFE117" s="14"/>
      <c r="DFF117" s="15">
        <v>2</v>
      </c>
      <c r="DFG117" s="14"/>
      <c r="DFH117" s="17">
        <f>IF(OR(DFN118="Yes"),2,0)</f>
        <v>2</v>
      </c>
      <c r="DFI117" s="18"/>
      <c r="DFJ117" s="138"/>
      <c r="DFK117" s="18"/>
      <c r="DFL117" s="138"/>
      <c r="DFM117" s="18"/>
      <c r="DFN117" s="188" t="s">
        <v>47</v>
      </c>
      <c r="DFO117" s="188"/>
      <c r="DFP117" s="188"/>
      <c r="DFQ117" s="188"/>
      <c r="DFR117" s="188"/>
      <c r="DFS117" s="188"/>
      <c r="DFT117" s="188"/>
      <c r="DFU117" s="14"/>
      <c r="DFV117" s="15">
        <v>2</v>
      </c>
      <c r="DFW117" s="14"/>
      <c r="DFX117" s="17">
        <f>IF(OR(DGD118="Yes"),2,0)</f>
        <v>2</v>
      </c>
      <c r="DFY117" s="18"/>
      <c r="DFZ117" s="138"/>
      <c r="DGA117" s="18"/>
      <c r="DGB117" s="138"/>
      <c r="DGC117" s="18"/>
      <c r="DGD117" s="188" t="s">
        <v>47</v>
      </c>
      <c r="DGE117" s="188"/>
      <c r="DGF117" s="188"/>
      <c r="DGG117" s="188"/>
      <c r="DGH117" s="188"/>
      <c r="DGI117" s="188"/>
      <c r="DGJ117" s="188"/>
      <c r="DGK117" s="14"/>
      <c r="DGL117" s="15">
        <v>2</v>
      </c>
      <c r="DGM117" s="14"/>
      <c r="DGN117" s="17">
        <f>IF(OR(DGT118="Yes"),2,0)</f>
        <v>2</v>
      </c>
      <c r="DGO117" s="18"/>
      <c r="DGP117" s="138"/>
      <c r="DGQ117" s="18"/>
      <c r="DGR117" s="138"/>
      <c r="DGS117" s="18"/>
      <c r="DGT117" s="188" t="s">
        <v>47</v>
      </c>
      <c r="DGU117" s="188"/>
      <c r="DGV117" s="188"/>
      <c r="DGW117" s="188"/>
      <c r="DGX117" s="188"/>
      <c r="DGY117" s="188"/>
      <c r="DGZ117" s="188"/>
      <c r="DHA117" s="14"/>
      <c r="DHB117" s="15">
        <v>2</v>
      </c>
      <c r="DHC117" s="14"/>
      <c r="DHD117" s="17">
        <f>IF(OR(DHJ118="Yes"),2,0)</f>
        <v>2</v>
      </c>
      <c r="DHE117" s="18"/>
      <c r="DHF117" s="138"/>
      <c r="DHG117" s="18"/>
      <c r="DHH117" s="138"/>
      <c r="DHI117" s="18"/>
      <c r="DHJ117" s="188" t="s">
        <v>47</v>
      </c>
      <c r="DHK117" s="188"/>
      <c r="DHL117" s="188"/>
      <c r="DHM117" s="188"/>
      <c r="DHN117" s="188"/>
      <c r="DHO117" s="188"/>
      <c r="DHP117" s="188"/>
      <c r="DHQ117" s="14"/>
      <c r="DHR117" s="15">
        <v>2</v>
      </c>
      <c r="DHS117" s="14"/>
      <c r="DHT117" s="17">
        <f>IF(OR(DHZ118="Yes"),2,0)</f>
        <v>2</v>
      </c>
      <c r="DHU117" s="18"/>
      <c r="DHV117" s="138"/>
      <c r="DHW117" s="18"/>
      <c r="DHX117" s="138"/>
      <c r="DHY117" s="18"/>
      <c r="DHZ117" s="188" t="s">
        <v>47</v>
      </c>
      <c r="DIA117" s="188"/>
      <c r="DIB117" s="188"/>
      <c r="DIC117" s="188"/>
      <c r="DID117" s="188"/>
      <c r="DIE117" s="188"/>
      <c r="DIF117" s="188"/>
      <c r="DIG117" s="14"/>
      <c r="DIH117" s="15">
        <v>2</v>
      </c>
      <c r="DII117" s="14"/>
      <c r="DIJ117" s="17">
        <f>IF(OR(DIP118="Yes"),2,0)</f>
        <v>2</v>
      </c>
      <c r="DIK117" s="18"/>
      <c r="DIL117" s="138"/>
      <c r="DIM117" s="18"/>
      <c r="DIN117" s="138"/>
      <c r="DIO117" s="18"/>
      <c r="DIP117" s="188" t="s">
        <v>47</v>
      </c>
      <c r="DIQ117" s="188"/>
      <c r="DIR117" s="188"/>
      <c r="DIS117" s="188"/>
      <c r="DIT117" s="188"/>
      <c r="DIU117" s="188"/>
      <c r="DIV117" s="188"/>
      <c r="DIW117" s="14"/>
      <c r="DIX117" s="15">
        <v>2</v>
      </c>
      <c r="DIY117" s="14"/>
      <c r="DIZ117" s="17">
        <f>IF(OR(DJF118="Yes"),2,0)</f>
        <v>2</v>
      </c>
      <c r="DJA117" s="18"/>
      <c r="DJB117" s="138"/>
      <c r="DJC117" s="18"/>
      <c r="DJD117" s="138"/>
      <c r="DJE117" s="18"/>
      <c r="DJF117" s="188" t="s">
        <v>47</v>
      </c>
      <c r="DJG117" s="188"/>
      <c r="DJH117" s="188"/>
      <c r="DJI117" s="188"/>
      <c r="DJJ117" s="188"/>
      <c r="DJK117" s="188"/>
      <c r="DJL117" s="188"/>
      <c r="DJM117" s="14"/>
      <c r="DJN117" s="15">
        <v>2</v>
      </c>
      <c r="DJO117" s="14"/>
      <c r="DJP117" s="17">
        <f>IF(OR(DJV118="Yes"),2,0)</f>
        <v>2</v>
      </c>
      <c r="DJQ117" s="18"/>
      <c r="DJR117" s="138"/>
      <c r="DJS117" s="18"/>
      <c r="DJT117" s="138"/>
      <c r="DJU117" s="18"/>
      <c r="DJV117" s="188" t="s">
        <v>47</v>
      </c>
      <c r="DJW117" s="188"/>
      <c r="DJX117" s="188"/>
      <c r="DJY117" s="188"/>
      <c r="DJZ117" s="188"/>
      <c r="DKA117" s="188"/>
      <c r="DKB117" s="188"/>
      <c r="DKC117" s="14"/>
      <c r="DKD117" s="15">
        <v>2</v>
      </c>
      <c r="DKE117" s="14"/>
      <c r="DKF117" s="17">
        <f>IF(OR(DKL118="Yes"),2,0)</f>
        <v>2</v>
      </c>
      <c r="DKG117" s="18"/>
      <c r="DKH117" s="138"/>
      <c r="DKI117" s="18"/>
      <c r="DKJ117" s="138"/>
      <c r="DKK117" s="18"/>
      <c r="DKL117" s="188" t="s">
        <v>47</v>
      </c>
      <c r="DKM117" s="188"/>
      <c r="DKN117" s="188"/>
      <c r="DKO117" s="188"/>
      <c r="DKP117" s="188"/>
      <c r="DKQ117" s="188"/>
      <c r="DKR117" s="188"/>
      <c r="DKS117" s="14"/>
      <c r="DKT117" s="15">
        <v>2</v>
      </c>
      <c r="DKU117" s="14"/>
      <c r="DKV117" s="17">
        <f>IF(OR(DLB118="Yes"),2,0)</f>
        <v>2</v>
      </c>
      <c r="DKW117" s="18"/>
      <c r="DKX117" s="138"/>
      <c r="DKY117" s="18"/>
      <c r="DKZ117" s="138"/>
      <c r="DLA117" s="18"/>
      <c r="DLB117" s="188" t="s">
        <v>47</v>
      </c>
      <c r="DLC117" s="188"/>
      <c r="DLD117" s="188"/>
      <c r="DLE117" s="188"/>
      <c r="DLF117" s="188"/>
      <c r="DLG117" s="188"/>
      <c r="DLH117" s="188"/>
      <c r="DLI117" s="14"/>
      <c r="DLJ117" s="15">
        <v>2</v>
      </c>
      <c r="DLK117" s="14"/>
      <c r="DLL117" s="17">
        <f>IF(OR(DLR118="Yes"),2,0)</f>
        <v>2</v>
      </c>
      <c r="DLM117" s="18"/>
      <c r="DLN117" s="138"/>
      <c r="DLO117" s="18"/>
      <c r="DLP117" s="138"/>
      <c r="DLQ117" s="18"/>
      <c r="DLR117" s="188" t="s">
        <v>47</v>
      </c>
      <c r="DLS117" s="188"/>
      <c r="DLT117" s="188"/>
      <c r="DLU117" s="188"/>
      <c r="DLV117" s="188"/>
      <c r="DLW117" s="188"/>
      <c r="DLX117" s="188"/>
      <c r="DLY117" s="14"/>
      <c r="DLZ117" s="15">
        <v>2</v>
      </c>
      <c r="DMA117" s="14"/>
      <c r="DMB117" s="17">
        <f>IF(OR(DMH118="Yes"),2,0)</f>
        <v>2</v>
      </c>
      <c r="DMC117" s="18"/>
      <c r="DMD117" s="138"/>
      <c r="DME117" s="18"/>
      <c r="DMF117" s="138"/>
      <c r="DMG117" s="18"/>
      <c r="DMH117" s="188" t="s">
        <v>47</v>
      </c>
      <c r="DMI117" s="188"/>
      <c r="DMJ117" s="188"/>
      <c r="DMK117" s="188"/>
      <c r="DML117" s="188"/>
      <c r="DMM117" s="188"/>
      <c r="DMN117" s="188"/>
      <c r="DMO117" s="14"/>
      <c r="DMP117" s="15">
        <v>2</v>
      </c>
      <c r="DMQ117" s="14"/>
      <c r="DMR117" s="17">
        <f>IF(OR(DMX118="Yes"),2,0)</f>
        <v>2</v>
      </c>
      <c r="DMS117" s="18"/>
      <c r="DMT117" s="138"/>
      <c r="DMU117" s="18"/>
      <c r="DMV117" s="138"/>
      <c r="DMW117" s="18"/>
      <c r="DMX117" s="188" t="s">
        <v>47</v>
      </c>
      <c r="DMY117" s="188"/>
      <c r="DMZ117" s="188"/>
      <c r="DNA117" s="188"/>
      <c r="DNB117" s="188"/>
      <c r="DNC117" s="188"/>
      <c r="DND117" s="188"/>
      <c r="DNE117" s="14"/>
      <c r="DNF117" s="15">
        <v>2</v>
      </c>
      <c r="DNG117" s="14"/>
      <c r="DNH117" s="17">
        <f>IF(OR(DNN118="Yes"),2,0)</f>
        <v>2</v>
      </c>
      <c r="DNI117" s="18"/>
      <c r="DNJ117" s="138"/>
      <c r="DNK117" s="18"/>
      <c r="DNL117" s="138"/>
      <c r="DNM117" s="18"/>
      <c r="DNN117" s="188" t="s">
        <v>47</v>
      </c>
      <c r="DNO117" s="188"/>
      <c r="DNP117" s="188"/>
      <c r="DNQ117" s="188"/>
      <c r="DNR117" s="188"/>
      <c r="DNS117" s="188"/>
      <c r="DNT117" s="188"/>
      <c r="DNU117" s="14"/>
      <c r="DNV117" s="15">
        <v>2</v>
      </c>
      <c r="DNW117" s="14"/>
      <c r="DNX117" s="17">
        <f>IF(OR(DOD118="Yes"),2,0)</f>
        <v>2</v>
      </c>
      <c r="DNY117" s="18"/>
      <c r="DNZ117" s="138"/>
      <c r="DOA117" s="18"/>
      <c r="DOB117" s="138"/>
      <c r="DOC117" s="18"/>
      <c r="DOD117" s="188" t="s">
        <v>47</v>
      </c>
      <c r="DOE117" s="188"/>
      <c r="DOF117" s="188"/>
      <c r="DOG117" s="188"/>
      <c r="DOH117" s="188"/>
      <c r="DOI117" s="188"/>
      <c r="DOJ117" s="188"/>
      <c r="DOK117" s="14"/>
      <c r="DOL117" s="15">
        <v>2</v>
      </c>
      <c r="DOM117" s="14"/>
      <c r="DON117" s="17">
        <f>IF(OR(DOT118="Yes"),2,0)</f>
        <v>2</v>
      </c>
      <c r="DOO117" s="18"/>
      <c r="DOP117" s="138"/>
      <c r="DOQ117" s="18"/>
      <c r="DOR117" s="138"/>
      <c r="DOS117" s="18"/>
      <c r="DOT117" s="188" t="s">
        <v>47</v>
      </c>
      <c r="DOU117" s="188"/>
      <c r="DOV117" s="188"/>
      <c r="DOW117" s="188"/>
      <c r="DOX117" s="188"/>
      <c r="DOY117" s="188"/>
      <c r="DOZ117" s="188"/>
      <c r="DPA117" s="14"/>
      <c r="DPB117" s="15">
        <v>2</v>
      </c>
      <c r="DPC117" s="14"/>
      <c r="DPD117" s="17">
        <f>IF(OR(DPJ118="Yes"),2,0)</f>
        <v>2</v>
      </c>
      <c r="DPE117" s="18"/>
      <c r="DPF117" s="138"/>
      <c r="DPG117" s="18"/>
      <c r="DPH117" s="138"/>
      <c r="DPI117" s="18"/>
      <c r="DPJ117" s="188" t="s">
        <v>47</v>
      </c>
      <c r="DPK117" s="188"/>
      <c r="DPL117" s="188"/>
      <c r="DPM117" s="188"/>
      <c r="DPN117" s="188"/>
      <c r="DPO117" s="188"/>
      <c r="DPP117" s="188"/>
      <c r="DPQ117" s="14"/>
      <c r="DPR117" s="15">
        <v>2</v>
      </c>
      <c r="DPS117" s="14"/>
      <c r="DPT117" s="17">
        <f>IF(OR(DPZ118="Yes"),2,0)</f>
        <v>2</v>
      </c>
      <c r="DPU117" s="18"/>
      <c r="DPV117" s="138"/>
      <c r="DPW117" s="18"/>
      <c r="DPX117" s="138"/>
      <c r="DPY117" s="18"/>
      <c r="DPZ117" s="188" t="s">
        <v>47</v>
      </c>
      <c r="DQA117" s="188"/>
      <c r="DQB117" s="188"/>
      <c r="DQC117" s="188"/>
      <c r="DQD117" s="188"/>
      <c r="DQE117" s="188"/>
      <c r="DQF117" s="188"/>
      <c r="DQG117" s="14"/>
      <c r="DQH117" s="15">
        <v>2</v>
      </c>
      <c r="DQI117" s="14"/>
      <c r="DQJ117" s="17">
        <f>IF(OR(DQP118="Yes"),2,0)</f>
        <v>2</v>
      </c>
      <c r="DQK117" s="18"/>
      <c r="DQL117" s="138"/>
      <c r="DQM117" s="18"/>
      <c r="DQN117" s="138"/>
      <c r="DQO117" s="18"/>
      <c r="DQP117" s="188" t="s">
        <v>47</v>
      </c>
      <c r="DQQ117" s="188"/>
      <c r="DQR117" s="188"/>
      <c r="DQS117" s="188"/>
      <c r="DQT117" s="188"/>
      <c r="DQU117" s="188"/>
      <c r="DQV117" s="188"/>
      <c r="DQW117" s="14"/>
      <c r="DQX117" s="15">
        <v>2</v>
      </c>
      <c r="DQY117" s="14"/>
      <c r="DQZ117" s="17">
        <f>IF(OR(DRF118="Yes"),2,0)</f>
        <v>2</v>
      </c>
      <c r="DRA117" s="18"/>
      <c r="DRB117" s="138"/>
      <c r="DRC117" s="18"/>
      <c r="DRD117" s="138"/>
      <c r="DRE117" s="18"/>
      <c r="DRF117" s="188" t="s">
        <v>47</v>
      </c>
      <c r="DRG117" s="188"/>
      <c r="DRH117" s="188"/>
      <c r="DRI117" s="188"/>
      <c r="DRJ117" s="188"/>
      <c r="DRK117" s="188"/>
      <c r="DRL117" s="188"/>
      <c r="DRM117" s="14"/>
      <c r="DRN117" s="15">
        <v>2</v>
      </c>
      <c r="DRO117" s="14"/>
      <c r="DRP117" s="17">
        <f>IF(OR(DRV118="Yes"),2,0)</f>
        <v>2</v>
      </c>
      <c r="DRQ117" s="18"/>
      <c r="DRR117" s="138"/>
      <c r="DRS117" s="18"/>
      <c r="DRT117" s="138"/>
      <c r="DRU117" s="18"/>
      <c r="DRV117" s="188" t="s">
        <v>47</v>
      </c>
      <c r="DRW117" s="188"/>
      <c r="DRX117" s="188"/>
      <c r="DRY117" s="188"/>
      <c r="DRZ117" s="188"/>
      <c r="DSA117" s="188"/>
      <c r="DSB117" s="188"/>
      <c r="DSC117" s="14"/>
      <c r="DSD117" s="15">
        <v>2</v>
      </c>
      <c r="DSE117" s="14"/>
      <c r="DSF117" s="17">
        <f>IF(OR(DSL118="Yes"),2,0)</f>
        <v>2</v>
      </c>
      <c r="DSG117" s="18"/>
      <c r="DSH117" s="138"/>
      <c r="DSI117" s="18"/>
      <c r="DSJ117" s="138"/>
      <c r="DSK117" s="18"/>
      <c r="DSL117" s="188" t="s">
        <v>47</v>
      </c>
      <c r="DSM117" s="188"/>
      <c r="DSN117" s="188"/>
      <c r="DSO117" s="188"/>
      <c r="DSP117" s="188"/>
      <c r="DSQ117" s="188"/>
      <c r="DSR117" s="188"/>
      <c r="DSS117" s="14"/>
      <c r="DST117" s="15">
        <v>2</v>
      </c>
      <c r="DSU117" s="14"/>
      <c r="DSV117" s="17">
        <f>IF(OR(DTB118="Yes"),2,0)</f>
        <v>2</v>
      </c>
      <c r="DSW117" s="18"/>
      <c r="DSX117" s="138"/>
      <c r="DSY117" s="18"/>
      <c r="DSZ117" s="138"/>
      <c r="DTA117" s="18"/>
      <c r="DTB117" s="188" t="s">
        <v>47</v>
      </c>
      <c r="DTC117" s="188"/>
      <c r="DTD117" s="188"/>
      <c r="DTE117" s="188"/>
      <c r="DTF117" s="188"/>
      <c r="DTG117" s="188"/>
      <c r="DTH117" s="188"/>
      <c r="DTI117" s="14"/>
      <c r="DTJ117" s="15">
        <v>2</v>
      </c>
      <c r="DTK117" s="14"/>
      <c r="DTL117" s="17">
        <f>IF(OR(DTR118="Yes"),2,0)</f>
        <v>2</v>
      </c>
      <c r="DTM117" s="18"/>
      <c r="DTN117" s="138"/>
      <c r="DTO117" s="18"/>
      <c r="DTP117" s="138"/>
      <c r="DTQ117" s="18"/>
      <c r="DTR117" s="188" t="s">
        <v>47</v>
      </c>
      <c r="DTS117" s="188"/>
      <c r="DTT117" s="188"/>
      <c r="DTU117" s="188"/>
      <c r="DTV117" s="188"/>
      <c r="DTW117" s="188"/>
      <c r="DTX117" s="188"/>
      <c r="DTY117" s="14"/>
      <c r="DTZ117" s="15">
        <v>2</v>
      </c>
      <c r="DUA117" s="14"/>
      <c r="DUB117" s="17">
        <f>IF(OR(DUH118="Yes"),2,0)</f>
        <v>2</v>
      </c>
      <c r="DUC117" s="18"/>
      <c r="DUD117" s="138"/>
      <c r="DUE117" s="18"/>
      <c r="DUF117" s="138"/>
      <c r="DUG117" s="18"/>
      <c r="DUH117" s="188" t="s">
        <v>47</v>
      </c>
      <c r="DUI117" s="188"/>
      <c r="DUJ117" s="188"/>
      <c r="DUK117" s="188"/>
      <c r="DUL117" s="188"/>
      <c r="DUM117" s="188"/>
      <c r="DUN117" s="188"/>
      <c r="DUO117" s="14"/>
      <c r="DUP117" s="15">
        <v>2</v>
      </c>
      <c r="DUQ117" s="14"/>
      <c r="DUR117" s="17">
        <f>IF(OR(DUX118="Yes"),2,0)</f>
        <v>2</v>
      </c>
      <c r="DUS117" s="18"/>
      <c r="DUT117" s="138"/>
      <c r="DUU117" s="18"/>
      <c r="DUV117" s="138"/>
      <c r="DUW117" s="18"/>
      <c r="DUX117" s="188" t="s">
        <v>47</v>
      </c>
      <c r="DUY117" s="188"/>
      <c r="DUZ117" s="188"/>
      <c r="DVA117" s="188"/>
      <c r="DVB117" s="188"/>
      <c r="DVC117" s="188"/>
      <c r="DVD117" s="188"/>
      <c r="DVE117" s="14"/>
      <c r="DVF117" s="15">
        <v>2</v>
      </c>
      <c r="DVG117" s="14"/>
      <c r="DVH117" s="17">
        <f>IF(OR(DVN118="Yes"),2,0)</f>
        <v>2</v>
      </c>
      <c r="DVI117" s="18"/>
      <c r="DVJ117" s="138"/>
      <c r="DVK117" s="18"/>
      <c r="DVL117" s="138"/>
      <c r="DVM117" s="18"/>
      <c r="DVN117" s="188" t="s">
        <v>47</v>
      </c>
      <c r="DVO117" s="188"/>
      <c r="DVP117" s="188"/>
      <c r="DVQ117" s="188"/>
      <c r="DVR117" s="188"/>
      <c r="DVS117" s="188"/>
      <c r="DVT117" s="188"/>
      <c r="DVU117" s="14"/>
      <c r="DVV117" s="15">
        <v>2</v>
      </c>
      <c r="DVW117" s="14"/>
      <c r="DVX117" s="17">
        <f>IF(OR(DWD118="Yes"),2,0)</f>
        <v>2</v>
      </c>
      <c r="DVY117" s="18"/>
      <c r="DVZ117" s="138"/>
      <c r="DWA117" s="18"/>
      <c r="DWB117" s="138"/>
      <c r="DWC117" s="18"/>
      <c r="DWD117" s="188" t="s">
        <v>47</v>
      </c>
      <c r="DWE117" s="188"/>
      <c r="DWF117" s="188"/>
      <c r="DWG117" s="188"/>
      <c r="DWH117" s="188"/>
      <c r="DWI117" s="188"/>
      <c r="DWJ117" s="188"/>
      <c r="DWK117" s="14"/>
      <c r="DWL117" s="15">
        <v>2</v>
      </c>
      <c r="DWM117" s="14"/>
      <c r="DWN117" s="17">
        <f>IF(OR(DWT118="Yes"),2,0)</f>
        <v>2</v>
      </c>
      <c r="DWO117" s="18"/>
      <c r="DWP117" s="138"/>
      <c r="DWQ117" s="18"/>
      <c r="DWR117" s="138"/>
      <c r="DWS117" s="18"/>
      <c r="DWT117" s="188" t="s">
        <v>47</v>
      </c>
      <c r="DWU117" s="188"/>
      <c r="DWV117" s="188"/>
      <c r="DWW117" s="188"/>
      <c r="DWX117" s="188"/>
      <c r="DWY117" s="188"/>
      <c r="DWZ117" s="188"/>
      <c r="DXA117" s="14"/>
      <c r="DXB117" s="15">
        <v>2</v>
      </c>
      <c r="DXC117" s="14"/>
      <c r="DXD117" s="17">
        <f>IF(OR(DXJ118="Yes"),2,0)</f>
        <v>2</v>
      </c>
      <c r="DXE117" s="18"/>
      <c r="DXF117" s="138"/>
      <c r="DXG117" s="18"/>
      <c r="DXH117" s="138"/>
      <c r="DXI117" s="18"/>
      <c r="DXJ117" s="188" t="s">
        <v>47</v>
      </c>
      <c r="DXK117" s="188"/>
      <c r="DXL117" s="188"/>
      <c r="DXM117" s="188"/>
      <c r="DXN117" s="188"/>
      <c r="DXO117" s="188"/>
      <c r="DXP117" s="188"/>
      <c r="DXQ117" s="14"/>
      <c r="DXR117" s="15">
        <v>2</v>
      </c>
      <c r="DXS117" s="14"/>
      <c r="DXT117" s="17">
        <f>IF(OR(DXZ118="Yes"),2,0)</f>
        <v>2</v>
      </c>
      <c r="DXU117" s="18"/>
      <c r="DXV117" s="138"/>
      <c r="DXW117" s="18"/>
      <c r="DXX117" s="138"/>
      <c r="DXY117" s="18"/>
      <c r="DXZ117" s="188" t="s">
        <v>47</v>
      </c>
      <c r="DYA117" s="188"/>
      <c r="DYB117" s="188"/>
      <c r="DYC117" s="188"/>
      <c r="DYD117" s="188"/>
      <c r="DYE117" s="188"/>
      <c r="DYF117" s="188"/>
      <c r="DYG117" s="14"/>
      <c r="DYH117" s="15">
        <v>2</v>
      </c>
      <c r="DYI117" s="14"/>
      <c r="DYJ117" s="17">
        <f>IF(OR(DYP118="Yes"),2,0)</f>
        <v>2</v>
      </c>
      <c r="DYK117" s="18"/>
      <c r="DYL117" s="138"/>
      <c r="DYM117" s="18"/>
      <c r="DYN117" s="138"/>
      <c r="DYO117" s="18"/>
      <c r="DYP117" s="188" t="s">
        <v>47</v>
      </c>
      <c r="DYQ117" s="188"/>
      <c r="DYR117" s="188"/>
      <c r="DYS117" s="188"/>
      <c r="DYT117" s="188"/>
      <c r="DYU117" s="188"/>
      <c r="DYV117" s="188"/>
      <c r="DYW117" s="14"/>
      <c r="DYX117" s="15">
        <v>2</v>
      </c>
      <c r="DYY117" s="14"/>
      <c r="DYZ117" s="17">
        <f>IF(OR(DZF118="Yes"),2,0)</f>
        <v>2</v>
      </c>
      <c r="DZA117" s="18"/>
      <c r="DZB117" s="138"/>
      <c r="DZC117" s="18"/>
      <c r="DZD117" s="138"/>
      <c r="DZE117" s="18"/>
      <c r="DZF117" s="188" t="s">
        <v>47</v>
      </c>
      <c r="DZG117" s="188"/>
      <c r="DZH117" s="188"/>
      <c r="DZI117" s="188"/>
      <c r="DZJ117" s="188"/>
      <c r="DZK117" s="188"/>
      <c r="DZL117" s="188"/>
      <c r="DZM117" s="14"/>
      <c r="DZN117" s="15">
        <v>2</v>
      </c>
      <c r="DZO117" s="14"/>
      <c r="DZP117" s="17">
        <f>IF(OR(DZV118="Yes"),2,0)</f>
        <v>2</v>
      </c>
      <c r="DZQ117" s="18"/>
      <c r="DZR117" s="138"/>
      <c r="DZS117" s="18"/>
      <c r="DZT117" s="138"/>
      <c r="DZU117" s="18"/>
      <c r="DZV117" s="188" t="s">
        <v>47</v>
      </c>
      <c r="DZW117" s="188"/>
      <c r="DZX117" s="188"/>
      <c r="DZY117" s="188"/>
      <c r="DZZ117" s="188"/>
      <c r="EAA117" s="188"/>
      <c r="EAB117" s="188"/>
      <c r="EAC117" s="14"/>
      <c r="EAD117" s="15">
        <v>2</v>
      </c>
      <c r="EAE117" s="14"/>
      <c r="EAF117" s="17">
        <f>IF(OR(EAL118="Yes"),2,0)</f>
        <v>2</v>
      </c>
      <c r="EAG117" s="18"/>
      <c r="EAH117" s="138"/>
      <c r="EAI117" s="18"/>
      <c r="EAJ117" s="138"/>
      <c r="EAK117" s="18"/>
      <c r="EAL117" s="188" t="s">
        <v>47</v>
      </c>
      <c r="EAM117" s="188"/>
      <c r="EAN117" s="188"/>
      <c r="EAO117" s="188"/>
      <c r="EAP117" s="188"/>
      <c r="EAQ117" s="188"/>
      <c r="EAR117" s="188"/>
      <c r="EAS117" s="14"/>
      <c r="EAT117" s="15">
        <v>2</v>
      </c>
      <c r="EAU117" s="14"/>
      <c r="EAV117" s="17">
        <f>IF(OR(EBB118="Yes"),2,0)</f>
        <v>2</v>
      </c>
      <c r="EAW117" s="18"/>
      <c r="EAX117" s="138"/>
      <c r="EAY117" s="18"/>
      <c r="EAZ117" s="138"/>
      <c r="EBA117" s="18"/>
      <c r="EBB117" s="188" t="s">
        <v>47</v>
      </c>
      <c r="EBC117" s="188"/>
      <c r="EBD117" s="188"/>
      <c r="EBE117" s="188"/>
      <c r="EBF117" s="188"/>
      <c r="EBG117" s="188"/>
      <c r="EBH117" s="188"/>
      <c r="EBI117" s="14"/>
      <c r="EBJ117" s="15">
        <v>2</v>
      </c>
      <c r="EBK117" s="14"/>
      <c r="EBL117" s="17">
        <f>IF(OR(EBR118="Yes"),2,0)</f>
        <v>2</v>
      </c>
      <c r="EBM117" s="18"/>
      <c r="EBN117" s="138"/>
      <c r="EBO117" s="18"/>
      <c r="EBP117" s="138"/>
      <c r="EBQ117" s="18"/>
      <c r="EBR117" s="188" t="s">
        <v>47</v>
      </c>
      <c r="EBS117" s="188"/>
      <c r="EBT117" s="188"/>
      <c r="EBU117" s="188"/>
      <c r="EBV117" s="188"/>
      <c r="EBW117" s="188"/>
      <c r="EBX117" s="188"/>
      <c r="EBY117" s="14"/>
      <c r="EBZ117" s="15">
        <v>2</v>
      </c>
      <c r="ECA117" s="14"/>
      <c r="ECB117" s="17">
        <f>IF(OR(ECH118="Yes"),2,0)</f>
        <v>2</v>
      </c>
      <c r="ECC117" s="18"/>
      <c r="ECD117" s="138"/>
      <c r="ECE117" s="18"/>
      <c r="ECF117" s="138"/>
      <c r="ECG117" s="18"/>
      <c r="ECH117" s="188" t="s">
        <v>47</v>
      </c>
      <c r="ECI117" s="188"/>
      <c r="ECJ117" s="188"/>
      <c r="ECK117" s="188"/>
      <c r="ECL117" s="188"/>
      <c r="ECM117" s="188"/>
      <c r="ECN117" s="188"/>
      <c r="ECO117" s="14"/>
      <c r="ECP117" s="15">
        <v>2</v>
      </c>
      <c r="ECQ117" s="14"/>
      <c r="ECR117" s="17">
        <f>IF(OR(ECX118="Yes"),2,0)</f>
        <v>2</v>
      </c>
      <c r="ECS117" s="18"/>
      <c r="ECT117" s="138"/>
      <c r="ECU117" s="18"/>
      <c r="ECV117" s="138"/>
      <c r="ECW117" s="18"/>
      <c r="ECX117" s="188" t="s">
        <v>47</v>
      </c>
      <c r="ECY117" s="188"/>
      <c r="ECZ117" s="188"/>
      <c r="EDA117" s="188"/>
      <c r="EDB117" s="188"/>
      <c r="EDC117" s="188"/>
      <c r="EDD117" s="188"/>
      <c r="EDE117" s="14"/>
      <c r="EDF117" s="15">
        <v>2</v>
      </c>
      <c r="EDG117" s="14"/>
      <c r="EDH117" s="17">
        <f>IF(OR(EDN118="Yes"),2,0)</f>
        <v>2</v>
      </c>
      <c r="EDI117" s="18"/>
      <c r="EDJ117" s="138"/>
      <c r="EDK117" s="18"/>
      <c r="EDL117" s="138"/>
      <c r="EDM117" s="18"/>
      <c r="EDN117" s="188" t="s">
        <v>47</v>
      </c>
      <c r="EDO117" s="188"/>
      <c r="EDP117" s="188"/>
      <c r="EDQ117" s="188"/>
      <c r="EDR117" s="188"/>
      <c r="EDS117" s="188"/>
      <c r="EDT117" s="188"/>
      <c r="EDU117" s="14"/>
      <c r="EDV117" s="15">
        <v>2</v>
      </c>
      <c r="EDW117" s="14"/>
      <c r="EDX117" s="17">
        <f>IF(OR(EED118="Yes"),2,0)</f>
        <v>2</v>
      </c>
      <c r="EDY117" s="18"/>
      <c r="EDZ117" s="138"/>
      <c r="EEA117" s="18"/>
      <c r="EEB117" s="138"/>
      <c r="EEC117" s="18"/>
      <c r="EED117" s="188" t="s">
        <v>47</v>
      </c>
      <c r="EEE117" s="188"/>
      <c r="EEF117" s="188"/>
      <c r="EEG117" s="188"/>
      <c r="EEH117" s="188"/>
      <c r="EEI117" s="188"/>
      <c r="EEJ117" s="188"/>
      <c r="EEK117" s="14"/>
      <c r="EEL117" s="15">
        <v>2</v>
      </c>
      <c r="EEM117" s="14"/>
      <c r="EEN117" s="17">
        <f>IF(OR(EET118="Yes"),2,0)</f>
        <v>2</v>
      </c>
      <c r="EEO117" s="18"/>
      <c r="EEP117" s="138"/>
      <c r="EEQ117" s="18"/>
      <c r="EER117" s="138"/>
      <c r="EES117" s="18"/>
      <c r="EET117" s="188" t="s">
        <v>47</v>
      </c>
      <c r="EEU117" s="188"/>
      <c r="EEV117" s="188"/>
      <c r="EEW117" s="188"/>
      <c r="EEX117" s="188"/>
      <c r="EEY117" s="188"/>
      <c r="EEZ117" s="188"/>
      <c r="EFA117" s="14"/>
      <c r="EFB117" s="15">
        <v>2</v>
      </c>
      <c r="EFC117" s="14"/>
      <c r="EFD117" s="17">
        <f>IF(OR(EFJ118="Yes"),2,0)</f>
        <v>2</v>
      </c>
      <c r="EFE117" s="18"/>
      <c r="EFF117" s="138"/>
      <c r="EFG117" s="18"/>
      <c r="EFH117" s="138"/>
      <c r="EFI117" s="18"/>
      <c r="EFJ117" s="188" t="s">
        <v>47</v>
      </c>
      <c r="EFK117" s="188"/>
      <c r="EFL117" s="188"/>
      <c r="EFM117" s="188"/>
      <c r="EFN117" s="188"/>
      <c r="EFO117" s="188"/>
      <c r="EFP117" s="188"/>
      <c r="EFQ117" s="14"/>
      <c r="EFR117" s="15">
        <v>2</v>
      </c>
      <c r="EFS117" s="14"/>
      <c r="EFT117" s="17">
        <f>IF(OR(EFZ118="Yes"),2,0)</f>
        <v>2</v>
      </c>
      <c r="EFU117" s="18"/>
      <c r="EFV117" s="138"/>
      <c r="EFW117" s="18"/>
      <c r="EFX117" s="138"/>
      <c r="EFY117" s="18"/>
      <c r="EFZ117" s="188" t="s">
        <v>47</v>
      </c>
      <c r="EGA117" s="188"/>
      <c r="EGB117" s="188"/>
      <c r="EGC117" s="188"/>
      <c r="EGD117" s="188"/>
      <c r="EGE117" s="188"/>
      <c r="EGF117" s="188"/>
      <c r="EGG117" s="14"/>
      <c r="EGH117" s="15">
        <v>2</v>
      </c>
      <c r="EGI117" s="14"/>
      <c r="EGJ117" s="17">
        <f>IF(OR(EGP118="Yes"),2,0)</f>
        <v>2</v>
      </c>
      <c r="EGK117" s="18"/>
      <c r="EGL117" s="138"/>
      <c r="EGM117" s="18"/>
      <c r="EGN117" s="138"/>
      <c r="EGO117" s="18"/>
      <c r="EGP117" s="188" t="s">
        <v>47</v>
      </c>
      <c r="EGQ117" s="188"/>
      <c r="EGR117" s="188"/>
      <c r="EGS117" s="188"/>
      <c r="EGT117" s="188"/>
      <c r="EGU117" s="188"/>
      <c r="EGV117" s="188"/>
      <c r="EGW117" s="14"/>
      <c r="EGX117" s="15">
        <v>2</v>
      </c>
      <c r="EGY117" s="14"/>
      <c r="EGZ117" s="17">
        <f>IF(OR(EHF118="Yes"),2,0)</f>
        <v>2</v>
      </c>
      <c r="EHA117" s="18"/>
      <c r="EHB117" s="138"/>
      <c r="EHC117" s="18"/>
      <c r="EHD117" s="138"/>
      <c r="EHE117" s="18"/>
      <c r="EHF117" s="188" t="s">
        <v>47</v>
      </c>
      <c r="EHG117" s="188"/>
      <c r="EHH117" s="188"/>
      <c r="EHI117" s="188"/>
      <c r="EHJ117" s="188"/>
      <c r="EHK117" s="188"/>
      <c r="EHL117" s="188"/>
      <c r="EHM117" s="14"/>
      <c r="EHN117" s="15">
        <v>2</v>
      </c>
      <c r="EHO117" s="14"/>
      <c r="EHP117" s="17">
        <f>IF(OR(EHV118="Yes"),2,0)</f>
        <v>2</v>
      </c>
      <c r="EHQ117" s="18"/>
      <c r="EHR117" s="138"/>
      <c r="EHS117" s="18"/>
      <c r="EHT117" s="138"/>
      <c r="EHU117" s="18"/>
      <c r="EHV117" s="188" t="s">
        <v>47</v>
      </c>
      <c r="EHW117" s="188"/>
      <c r="EHX117" s="188"/>
      <c r="EHY117" s="188"/>
      <c r="EHZ117" s="188"/>
      <c r="EIA117" s="188"/>
      <c r="EIB117" s="188"/>
      <c r="EIC117" s="14"/>
      <c r="EID117" s="15">
        <v>2</v>
      </c>
      <c r="EIE117" s="14"/>
      <c r="EIF117" s="17">
        <f>IF(OR(EIL118="Yes"),2,0)</f>
        <v>2</v>
      </c>
      <c r="EIG117" s="18"/>
      <c r="EIH117" s="138"/>
      <c r="EII117" s="18"/>
      <c r="EIJ117" s="138"/>
      <c r="EIK117" s="18"/>
      <c r="EIL117" s="188" t="s">
        <v>47</v>
      </c>
      <c r="EIM117" s="188"/>
      <c r="EIN117" s="188"/>
      <c r="EIO117" s="188"/>
      <c r="EIP117" s="188"/>
      <c r="EIQ117" s="188"/>
      <c r="EIR117" s="188"/>
      <c r="EIS117" s="14"/>
      <c r="EIT117" s="15">
        <v>2</v>
      </c>
      <c r="EIU117" s="14"/>
      <c r="EIV117" s="17">
        <f>IF(OR(EJB118="Yes"),2,0)</f>
        <v>2</v>
      </c>
      <c r="EIW117" s="18"/>
      <c r="EIX117" s="138"/>
      <c r="EIY117" s="18"/>
      <c r="EIZ117" s="138"/>
      <c r="EJA117" s="18"/>
      <c r="EJB117" s="188" t="s">
        <v>47</v>
      </c>
      <c r="EJC117" s="188"/>
      <c r="EJD117" s="188"/>
      <c r="EJE117" s="188"/>
      <c r="EJF117" s="188"/>
      <c r="EJG117" s="188"/>
      <c r="EJH117" s="188"/>
      <c r="EJI117" s="14"/>
      <c r="EJJ117" s="15">
        <v>2</v>
      </c>
      <c r="EJK117" s="14"/>
      <c r="EJL117" s="17">
        <f>IF(OR(EJR118="Yes"),2,0)</f>
        <v>2</v>
      </c>
      <c r="EJM117" s="18"/>
      <c r="EJN117" s="138"/>
      <c r="EJO117" s="18"/>
      <c r="EJP117" s="138"/>
      <c r="EJQ117" s="18"/>
      <c r="EJR117" s="188" t="s">
        <v>47</v>
      </c>
      <c r="EJS117" s="188"/>
      <c r="EJT117" s="188"/>
      <c r="EJU117" s="188"/>
      <c r="EJV117" s="188"/>
      <c r="EJW117" s="188"/>
      <c r="EJX117" s="188"/>
      <c r="EJY117" s="14"/>
      <c r="EJZ117" s="15">
        <v>2</v>
      </c>
      <c r="EKA117" s="14"/>
      <c r="EKB117" s="17">
        <f>IF(OR(EKH118="Yes"),2,0)</f>
        <v>2</v>
      </c>
      <c r="EKC117" s="18"/>
      <c r="EKD117" s="138"/>
      <c r="EKE117" s="18"/>
      <c r="EKF117" s="138"/>
      <c r="EKG117" s="18"/>
      <c r="EKH117" s="188" t="s">
        <v>47</v>
      </c>
      <c r="EKI117" s="188"/>
      <c r="EKJ117" s="188"/>
      <c r="EKK117" s="188"/>
      <c r="EKL117" s="188"/>
      <c r="EKM117" s="188"/>
      <c r="EKN117" s="188"/>
      <c r="EKO117" s="14"/>
      <c r="EKP117" s="15">
        <v>2</v>
      </c>
      <c r="EKQ117" s="14"/>
      <c r="EKR117" s="17">
        <f>IF(OR(EKX118="Yes"),2,0)</f>
        <v>2</v>
      </c>
      <c r="EKS117" s="18"/>
      <c r="EKT117" s="138"/>
      <c r="EKU117" s="18"/>
      <c r="EKV117" s="138"/>
      <c r="EKW117" s="18"/>
      <c r="EKX117" s="188" t="s">
        <v>47</v>
      </c>
      <c r="EKY117" s="188"/>
      <c r="EKZ117" s="188"/>
      <c r="ELA117" s="188"/>
      <c r="ELB117" s="188"/>
      <c r="ELC117" s="188"/>
      <c r="ELD117" s="188"/>
      <c r="ELE117" s="14"/>
      <c r="ELF117" s="15">
        <v>2</v>
      </c>
      <c r="ELG117" s="14"/>
      <c r="ELH117" s="17">
        <f>IF(OR(ELN118="Yes"),2,0)</f>
        <v>2</v>
      </c>
      <c r="ELI117" s="18"/>
      <c r="ELJ117" s="138"/>
      <c r="ELK117" s="18"/>
      <c r="ELL117" s="138"/>
      <c r="ELM117" s="18"/>
      <c r="ELN117" s="188" t="s">
        <v>47</v>
      </c>
      <c r="ELO117" s="188"/>
      <c r="ELP117" s="188"/>
      <c r="ELQ117" s="188"/>
      <c r="ELR117" s="188"/>
      <c r="ELS117" s="188"/>
      <c r="ELT117" s="188"/>
      <c r="ELU117" s="14"/>
      <c r="ELV117" s="15">
        <v>2</v>
      </c>
      <c r="ELW117" s="14"/>
      <c r="ELX117" s="17">
        <f>IF(OR(EMD118="Yes"),2,0)</f>
        <v>2</v>
      </c>
      <c r="ELY117" s="18"/>
      <c r="ELZ117" s="138"/>
      <c r="EMA117" s="18"/>
      <c r="EMB117" s="138"/>
      <c r="EMC117" s="18"/>
      <c r="EMD117" s="188" t="s">
        <v>47</v>
      </c>
      <c r="EME117" s="188"/>
      <c r="EMF117" s="188"/>
      <c r="EMG117" s="188"/>
      <c r="EMH117" s="188"/>
      <c r="EMI117" s="188"/>
      <c r="EMJ117" s="188"/>
      <c r="EMK117" s="14"/>
      <c r="EML117" s="15">
        <v>2</v>
      </c>
      <c r="EMM117" s="14"/>
      <c r="EMN117" s="17">
        <f>IF(OR(EMT118="Yes"),2,0)</f>
        <v>2</v>
      </c>
      <c r="EMO117" s="18"/>
      <c r="EMP117" s="138"/>
      <c r="EMQ117" s="18"/>
      <c r="EMR117" s="138"/>
      <c r="EMS117" s="18"/>
      <c r="EMT117" s="188" t="s">
        <v>47</v>
      </c>
      <c r="EMU117" s="188"/>
      <c r="EMV117" s="188"/>
      <c r="EMW117" s="188"/>
      <c r="EMX117" s="188"/>
      <c r="EMY117" s="188"/>
      <c r="EMZ117" s="188"/>
      <c r="ENA117" s="14"/>
      <c r="ENB117" s="15">
        <v>2</v>
      </c>
      <c r="ENC117" s="14"/>
      <c r="END117" s="17">
        <f>IF(OR(ENJ118="Yes"),2,0)</f>
        <v>2</v>
      </c>
      <c r="ENE117" s="18"/>
      <c r="ENF117" s="138"/>
      <c r="ENG117" s="18"/>
      <c r="ENH117" s="138"/>
      <c r="ENI117" s="18"/>
      <c r="ENJ117" s="188" t="s">
        <v>47</v>
      </c>
      <c r="ENK117" s="188"/>
      <c r="ENL117" s="188"/>
      <c r="ENM117" s="188"/>
      <c r="ENN117" s="188"/>
      <c r="ENO117" s="188"/>
      <c r="ENP117" s="188"/>
      <c r="ENQ117" s="14"/>
      <c r="ENR117" s="15">
        <v>2</v>
      </c>
      <c r="ENS117" s="14"/>
      <c r="ENT117" s="17">
        <f>IF(OR(ENZ118="Yes"),2,0)</f>
        <v>2</v>
      </c>
      <c r="ENU117" s="18"/>
      <c r="ENV117" s="138"/>
      <c r="ENW117" s="18"/>
      <c r="ENX117" s="138"/>
      <c r="ENY117" s="18"/>
      <c r="ENZ117" s="188" t="s">
        <v>47</v>
      </c>
      <c r="EOA117" s="188"/>
      <c r="EOB117" s="188"/>
      <c r="EOC117" s="188"/>
      <c r="EOD117" s="188"/>
      <c r="EOE117" s="188"/>
      <c r="EOF117" s="188"/>
      <c r="EOG117" s="14"/>
      <c r="EOH117" s="15">
        <v>2</v>
      </c>
      <c r="EOI117" s="14"/>
      <c r="EOJ117" s="17">
        <f>IF(OR(EOP118="Yes"),2,0)</f>
        <v>2</v>
      </c>
      <c r="EOK117" s="18"/>
      <c r="EOL117" s="138"/>
      <c r="EOM117" s="18"/>
      <c r="EON117" s="138"/>
      <c r="EOO117" s="18"/>
      <c r="EOP117" s="188" t="s">
        <v>47</v>
      </c>
      <c r="EOQ117" s="188"/>
      <c r="EOR117" s="188"/>
      <c r="EOS117" s="188"/>
      <c r="EOT117" s="188"/>
      <c r="EOU117" s="188"/>
      <c r="EOV117" s="188"/>
      <c r="EOW117" s="14"/>
      <c r="EOX117" s="15">
        <v>2</v>
      </c>
      <c r="EOY117" s="14"/>
      <c r="EOZ117" s="17">
        <f>IF(OR(EPF118="Yes"),2,0)</f>
        <v>2</v>
      </c>
      <c r="EPA117" s="18"/>
      <c r="EPB117" s="138"/>
      <c r="EPC117" s="18"/>
      <c r="EPD117" s="138"/>
      <c r="EPE117" s="18"/>
      <c r="EPF117" s="188" t="s">
        <v>47</v>
      </c>
      <c r="EPG117" s="188"/>
      <c r="EPH117" s="188"/>
      <c r="EPI117" s="188"/>
      <c r="EPJ117" s="188"/>
      <c r="EPK117" s="188"/>
      <c r="EPL117" s="188"/>
      <c r="EPM117" s="14"/>
      <c r="EPN117" s="15">
        <v>2</v>
      </c>
      <c r="EPO117" s="14"/>
      <c r="EPP117" s="17">
        <f>IF(OR(EPV118="Yes"),2,0)</f>
        <v>2</v>
      </c>
      <c r="EPQ117" s="18"/>
      <c r="EPR117" s="138"/>
      <c r="EPS117" s="18"/>
      <c r="EPT117" s="138"/>
      <c r="EPU117" s="18"/>
      <c r="EPV117" s="188" t="s">
        <v>47</v>
      </c>
      <c r="EPW117" s="188"/>
      <c r="EPX117" s="188"/>
      <c r="EPY117" s="188"/>
      <c r="EPZ117" s="188"/>
      <c r="EQA117" s="188"/>
      <c r="EQB117" s="188"/>
      <c r="EQC117" s="14"/>
      <c r="EQD117" s="15">
        <v>2</v>
      </c>
      <c r="EQE117" s="14"/>
      <c r="EQF117" s="17">
        <f>IF(OR(EQL118="Yes"),2,0)</f>
        <v>2</v>
      </c>
      <c r="EQG117" s="18"/>
      <c r="EQH117" s="138"/>
      <c r="EQI117" s="18"/>
      <c r="EQJ117" s="138"/>
      <c r="EQK117" s="18"/>
      <c r="EQL117" s="188" t="s">
        <v>47</v>
      </c>
      <c r="EQM117" s="188"/>
      <c r="EQN117" s="188"/>
      <c r="EQO117" s="188"/>
      <c r="EQP117" s="188"/>
      <c r="EQQ117" s="188"/>
      <c r="EQR117" s="188"/>
      <c r="EQS117" s="14"/>
      <c r="EQT117" s="15">
        <v>2</v>
      </c>
      <c r="EQU117" s="14"/>
      <c r="EQV117" s="17">
        <f>IF(OR(ERB118="Yes"),2,0)</f>
        <v>2</v>
      </c>
      <c r="EQW117" s="18"/>
      <c r="EQX117" s="138"/>
      <c r="EQY117" s="18"/>
      <c r="EQZ117" s="138"/>
      <c r="ERA117" s="18"/>
      <c r="ERB117" s="188" t="s">
        <v>47</v>
      </c>
      <c r="ERC117" s="188"/>
      <c r="ERD117" s="188"/>
      <c r="ERE117" s="188"/>
      <c r="ERF117" s="188"/>
      <c r="ERG117" s="188"/>
      <c r="ERH117" s="188"/>
      <c r="ERI117" s="14"/>
      <c r="ERJ117" s="15">
        <v>2</v>
      </c>
      <c r="ERK117" s="14"/>
      <c r="ERL117" s="17">
        <f>IF(OR(ERR118="Yes"),2,0)</f>
        <v>2</v>
      </c>
      <c r="ERM117" s="18"/>
      <c r="ERN117" s="138"/>
      <c r="ERO117" s="18"/>
      <c r="ERP117" s="138"/>
      <c r="ERQ117" s="18"/>
      <c r="ERR117" s="188" t="s">
        <v>47</v>
      </c>
      <c r="ERS117" s="188"/>
      <c r="ERT117" s="188"/>
      <c r="ERU117" s="188"/>
      <c r="ERV117" s="188"/>
      <c r="ERW117" s="188"/>
      <c r="ERX117" s="188"/>
      <c r="ERY117" s="14"/>
      <c r="ERZ117" s="15">
        <v>2</v>
      </c>
      <c r="ESA117" s="14"/>
      <c r="ESB117" s="17">
        <f>IF(OR(ESH118="Yes"),2,0)</f>
        <v>2</v>
      </c>
      <c r="ESC117" s="18"/>
      <c r="ESD117" s="138"/>
      <c r="ESE117" s="18"/>
      <c r="ESF117" s="138"/>
      <c r="ESG117" s="18"/>
      <c r="ESH117" s="188" t="s">
        <v>47</v>
      </c>
      <c r="ESI117" s="188"/>
      <c r="ESJ117" s="188"/>
      <c r="ESK117" s="188"/>
      <c r="ESL117" s="188"/>
      <c r="ESM117" s="188"/>
      <c r="ESN117" s="188"/>
      <c r="ESO117" s="14"/>
      <c r="ESP117" s="15">
        <v>2</v>
      </c>
      <c r="ESQ117" s="14"/>
      <c r="ESR117" s="17">
        <f>IF(OR(ESX118="Yes"),2,0)</f>
        <v>2</v>
      </c>
      <c r="ESS117" s="18"/>
      <c r="EST117" s="138"/>
      <c r="ESU117" s="18"/>
      <c r="ESV117" s="138"/>
      <c r="ESW117" s="18"/>
      <c r="ESX117" s="188" t="s">
        <v>47</v>
      </c>
      <c r="ESY117" s="188"/>
      <c r="ESZ117" s="188"/>
      <c r="ETA117" s="188"/>
      <c r="ETB117" s="188"/>
      <c r="ETC117" s="188"/>
      <c r="ETD117" s="188"/>
      <c r="ETE117" s="14"/>
      <c r="ETF117" s="15">
        <v>2</v>
      </c>
      <c r="ETG117" s="14"/>
      <c r="ETH117" s="17">
        <f>IF(OR(ETN118="Yes"),2,0)</f>
        <v>2</v>
      </c>
      <c r="ETI117" s="18"/>
      <c r="ETJ117" s="138"/>
      <c r="ETK117" s="18"/>
      <c r="ETL117" s="138"/>
      <c r="ETM117" s="18"/>
      <c r="ETN117" s="188" t="s">
        <v>47</v>
      </c>
      <c r="ETO117" s="188"/>
      <c r="ETP117" s="188"/>
      <c r="ETQ117" s="188"/>
      <c r="ETR117" s="188"/>
      <c r="ETS117" s="188"/>
      <c r="ETT117" s="188"/>
      <c r="ETU117" s="14"/>
      <c r="ETV117" s="15">
        <v>2</v>
      </c>
      <c r="ETW117" s="14"/>
      <c r="ETX117" s="17">
        <f>IF(OR(EUD118="Yes"),2,0)</f>
        <v>2</v>
      </c>
      <c r="ETY117" s="18"/>
      <c r="ETZ117" s="138"/>
      <c r="EUA117" s="18"/>
      <c r="EUB117" s="138"/>
      <c r="EUC117" s="18"/>
      <c r="EUD117" s="188" t="s">
        <v>47</v>
      </c>
      <c r="EUE117" s="188"/>
      <c r="EUF117" s="188"/>
      <c r="EUG117" s="188"/>
      <c r="EUH117" s="188"/>
      <c r="EUI117" s="188"/>
      <c r="EUJ117" s="188"/>
      <c r="EUK117" s="14"/>
      <c r="EUL117" s="15">
        <v>2</v>
      </c>
      <c r="EUM117" s="14"/>
      <c r="EUN117" s="17">
        <f>IF(OR(EUT118="Yes"),2,0)</f>
        <v>2</v>
      </c>
      <c r="EUO117" s="18"/>
      <c r="EUP117" s="138"/>
      <c r="EUQ117" s="18"/>
      <c r="EUR117" s="138"/>
      <c r="EUS117" s="18"/>
      <c r="EUT117" s="188" t="s">
        <v>47</v>
      </c>
      <c r="EUU117" s="188"/>
      <c r="EUV117" s="188"/>
      <c r="EUW117" s="188"/>
      <c r="EUX117" s="188"/>
      <c r="EUY117" s="188"/>
      <c r="EUZ117" s="188"/>
      <c r="EVA117" s="14"/>
      <c r="EVB117" s="15">
        <v>2</v>
      </c>
      <c r="EVC117" s="14"/>
      <c r="EVD117" s="17">
        <f>IF(OR(EVJ118="Yes"),2,0)</f>
        <v>2</v>
      </c>
      <c r="EVE117" s="18"/>
      <c r="EVF117" s="138"/>
      <c r="EVG117" s="18"/>
      <c r="EVH117" s="138"/>
      <c r="EVI117" s="18"/>
      <c r="EVJ117" s="188" t="s">
        <v>47</v>
      </c>
      <c r="EVK117" s="188"/>
      <c r="EVL117" s="188"/>
      <c r="EVM117" s="188"/>
      <c r="EVN117" s="188"/>
      <c r="EVO117" s="188"/>
      <c r="EVP117" s="188"/>
      <c r="EVQ117" s="14"/>
      <c r="EVR117" s="15">
        <v>2</v>
      </c>
      <c r="EVS117" s="14"/>
      <c r="EVT117" s="17">
        <f>IF(OR(EVZ118="Yes"),2,0)</f>
        <v>2</v>
      </c>
      <c r="EVU117" s="18"/>
      <c r="EVV117" s="138"/>
      <c r="EVW117" s="18"/>
      <c r="EVX117" s="138"/>
      <c r="EVY117" s="18"/>
      <c r="EVZ117" s="188" t="s">
        <v>47</v>
      </c>
      <c r="EWA117" s="188"/>
      <c r="EWB117" s="188"/>
      <c r="EWC117" s="188"/>
      <c r="EWD117" s="188"/>
      <c r="EWE117" s="188"/>
      <c r="EWF117" s="188"/>
      <c r="EWG117" s="14"/>
      <c r="EWH117" s="15">
        <v>2</v>
      </c>
      <c r="EWI117" s="14"/>
      <c r="EWJ117" s="17">
        <f>IF(OR(EWP118="Yes"),2,0)</f>
        <v>2</v>
      </c>
      <c r="EWK117" s="18"/>
      <c r="EWL117" s="138"/>
      <c r="EWM117" s="18"/>
      <c r="EWN117" s="138"/>
      <c r="EWO117" s="18"/>
      <c r="EWP117" s="188" t="s">
        <v>47</v>
      </c>
      <c r="EWQ117" s="188"/>
      <c r="EWR117" s="188"/>
      <c r="EWS117" s="188"/>
      <c r="EWT117" s="188"/>
      <c r="EWU117" s="188"/>
      <c r="EWV117" s="188"/>
      <c r="EWW117" s="14"/>
      <c r="EWX117" s="15">
        <v>2</v>
      </c>
      <c r="EWY117" s="14"/>
      <c r="EWZ117" s="17">
        <f>IF(OR(EXF118="Yes"),2,0)</f>
        <v>2</v>
      </c>
      <c r="EXA117" s="18"/>
      <c r="EXB117" s="138"/>
      <c r="EXC117" s="18"/>
      <c r="EXD117" s="138"/>
      <c r="EXE117" s="18"/>
      <c r="EXF117" s="188" t="s">
        <v>47</v>
      </c>
      <c r="EXG117" s="188"/>
      <c r="EXH117" s="188"/>
      <c r="EXI117" s="188"/>
      <c r="EXJ117" s="188"/>
      <c r="EXK117" s="188"/>
      <c r="EXL117" s="188"/>
      <c r="EXM117" s="14"/>
      <c r="EXN117" s="15">
        <v>2</v>
      </c>
      <c r="EXO117" s="14"/>
      <c r="EXP117" s="17">
        <f>IF(OR(EXV118="Yes"),2,0)</f>
        <v>2</v>
      </c>
      <c r="EXQ117" s="18"/>
      <c r="EXR117" s="138"/>
      <c r="EXS117" s="18"/>
      <c r="EXT117" s="138"/>
      <c r="EXU117" s="18"/>
      <c r="EXV117" s="188" t="s">
        <v>47</v>
      </c>
      <c r="EXW117" s="188"/>
      <c r="EXX117" s="188"/>
      <c r="EXY117" s="188"/>
      <c r="EXZ117" s="188"/>
      <c r="EYA117" s="188"/>
      <c r="EYB117" s="188"/>
      <c r="EYC117" s="14"/>
      <c r="EYD117" s="15">
        <v>2</v>
      </c>
      <c r="EYE117" s="14"/>
      <c r="EYF117" s="17">
        <f>IF(OR(EYL118="Yes"),2,0)</f>
        <v>2</v>
      </c>
      <c r="EYG117" s="18"/>
      <c r="EYH117" s="138"/>
      <c r="EYI117" s="18"/>
      <c r="EYJ117" s="138"/>
      <c r="EYK117" s="18"/>
      <c r="EYL117" s="188" t="s">
        <v>47</v>
      </c>
      <c r="EYM117" s="188"/>
      <c r="EYN117" s="188"/>
      <c r="EYO117" s="188"/>
      <c r="EYP117" s="188"/>
      <c r="EYQ117" s="188"/>
      <c r="EYR117" s="188"/>
      <c r="EYS117" s="14"/>
      <c r="EYT117" s="15">
        <v>2</v>
      </c>
      <c r="EYU117" s="14"/>
      <c r="EYV117" s="17">
        <f>IF(OR(EZB118="Yes"),2,0)</f>
        <v>2</v>
      </c>
      <c r="EYW117" s="18"/>
      <c r="EYX117" s="138"/>
      <c r="EYY117" s="18"/>
      <c r="EYZ117" s="138"/>
      <c r="EZA117" s="18"/>
      <c r="EZB117" s="188" t="s">
        <v>47</v>
      </c>
      <c r="EZC117" s="188"/>
      <c r="EZD117" s="188"/>
      <c r="EZE117" s="188"/>
      <c r="EZF117" s="188"/>
      <c r="EZG117" s="188"/>
      <c r="EZH117" s="188"/>
      <c r="EZI117" s="14"/>
      <c r="EZJ117" s="15">
        <v>2</v>
      </c>
      <c r="EZK117" s="14"/>
      <c r="EZL117" s="17">
        <f>IF(OR(EZR118="Yes"),2,0)</f>
        <v>2</v>
      </c>
      <c r="EZM117" s="18"/>
      <c r="EZN117" s="138"/>
      <c r="EZO117" s="18"/>
      <c r="EZP117" s="138"/>
      <c r="EZQ117" s="18"/>
      <c r="EZR117" s="188" t="s">
        <v>47</v>
      </c>
      <c r="EZS117" s="188"/>
      <c r="EZT117" s="188"/>
      <c r="EZU117" s="188"/>
      <c r="EZV117" s="188"/>
      <c r="EZW117" s="188"/>
      <c r="EZX117" s="188"/>
      <c r="EZY117" s="14"/>
      <c r="EZZ117" s="15">
        <v>2</v>
      </c>
      <c r="FAA117" s="14"/>
      <c r="FAB117" s="17">
        <f>IF(OR(FAH118="Yes"),2,0)</f>
        <v>2</v>
      </c>
      <c r="FAC117" s="18"/>
      <c r="FAD117" s="138"/>
      <c r="FAE117" s="18"/>
      <c r="FAF117" s="138"/>
      <c r="FAG117" s="18"/>
      <c r="FAH117" s="188" t="s">
        <v>47</v>
      </c>
      <c r="FAI117" s="188"/>
      <c r="FAJ117" s="188"/>
      <c r="FAK117" s="188"/>
      <c r="FAL117" s="188"/>
      <c r="FAM117" s="188"/>
      <c r="FAN117" s="188"/>
      <c r="FAO117" s="14"/>
      <c r="FAP117" s="15">
        <v>2</v>
      </c>
      <c r="FAQ117" s="14"/>
      <c r="FAR117" s="17">
        <f>IF(OR(FAX118="Yes"),2,0)</f>
        <v>2</v>
      </c>
      <c r="FAS117" s="18"/>
      <c r="FAT117" s="138"/>
      <c r="FAU117" s="18"/>
      <c r="FAV117" s="138"/>
      <c r="FAW117" s="18"/>
      <c r="FAX117" s="188" t="s">
        <v>47</v>
      </c>
      <c r="FAY117" s="188"/>
      <c r="FAZ117" s="188"/>
      <c r="FBA117" s="188"/>
      <c r="FBB117" s="188"/>
      <c r="FBC117" s="188"/>
      <c r="FBD117" s="188"/>
      <c r="FBE117" s="14"/>
      <c r="FBF117" s="15">
        <v>2</v>
      </c>
      <c r="FBG117" s="14"/>
      <c r="FBH117" s="17">
        <f>IF(OR(FBN118="Yes"),2,0)</f>
        <v>2</v>
      </c>
      <c r="FBI117" s="18"/>
      <c r="FBJ117" s="138"/>
      <c r="FBK117" s="18"/>
      <c r="FBL117" s="138"/>
      <c r="FBM117" s="18"/>
      <c r="FBN117" s="188" t="s">
        <v>47</v>
      </c>
      <c r="FBO117" s="188"/>
      <c r="FBP117" s="188"/>
      <c r="FBQ117" s="188"/>
      <c r="FBR117" s="188"/>
      <c r="FBS117" s="188"/>
      <c r="FBT117" s="188"/>
      <c r="FBU117" s="14"/>
      <c r="FBV117" s="15">
        <v>2</v>
      </c>
      <c r="FBW117" s="14"/>
      <c r="FBX117" s="17">
        <f>IF(OR(FCD118="Yes"),2,0)</f>
        <v>2</v>
      </c>
      <c r="FBY117" s="18"/>
      <c r="FBZ117" s="138"/>
      <c r="FCA117" s="18"/>
      <c r="FCB117" s="138"/>
      <c r="FCC117" s="18"/>
      <c r="FCD117" s="188" t="s">
        <v>47</v>
      </c>
      <c r="FCE117" s="188"/>
      <c r="FCF117" s="188"/>
      <c r="FCG117" s="188"/>
      <c r="FCH117" s="188"/>
      <c r="FCI117" s="188"/>
      <c r="FCJ117" s="188"/>
      <c r="FCK117" s="14"/>
      <c r="FCL117" s="15">
        <v>2</v>
      </c>
      <c r="FCM117" s="14"/>
      <c r="FCN117" s="17">
        <f>IF(OR(FCT118="Yes"),2,0)</f>
        <v>2</v>
      </c>
      <c r="FCO117" s="18"/>
      <c r="FCP117" s="138"/>
      <c r="FCQ117" s="18"/>
      <c r="FCR117" s="138"/>
      <c r="FCS117" s="18"/>
      <c r="FCT117" s="188" t="s">
        <v>47</v>
      </c>
      <c r="FCU117" s="188"/>
      <c r="FCV117" s="188"/>
      <c r="FCW117" s="188"/>
      <c r="FCX117" s="188"/>
      <c r="FCY117" s="188"/>
      <c r="FCZ117" s="188"/>
      <c r="FDA117" s="14"/>
      <c r="FDB117" s="15">
        <v>2</v>
      </c>
      <c r="FDC117" s="14"/>
      <c r="FDD117" s="17">
        <f>IF(OR(FDJ118="Yes"),2,0)</f>
        <v>2</v>
      </c>
      <c r="FDE117" s="18"/>
      <c r="FDF117" s="138"/>
      <c r="FDG117" s="18"/>
      <c r="FDH117" s="138"/>
      <c r="FDI117" s="18"/>
      <c r="FDJ117" s="188" t="s">
        <v>47</v>
      </c>
      <c r="FDK117" s="188"/>
      <c r="FDL117" s="188"/>
      <c r="FDM117" s="188"/>
      <c r="FDN117" s="188"/>
      <c r="FDO117" s="188"/>
      <c r="FDP117" s="188"/>
      <c r="FDQ117" s="14"/>
      <c r="FDR117" s="15">
        <v>2</v>
      </c>
      <c r="FDS117" s="14"/>
      <c r="FDT117" s="17">
        <f>IF(OR(FDZ118="Yes"),2,0)</f>
        <v>2</v>
      </c>
      <c r="FDU117" s="18"/>
      <c r="FDV117" s="138"/>
      <c r="FDW117" s="18"/>
      <c r="FDX117" s="138"/>
      <c r="FDY117" s="18"/>
      <c r="FDZ117" s="188" t="s">
        <v>47</v>
      </c>
      <c r="FEA117" s="188"/>
      <c r="FEB117" s="188"/>
      <c r="FEC117" s="188"/>
      <c r="FED117" s="188"/>
      <c r="FEE117" s="188"/>
      <c r="FEF117" s="188"/>
      <c r="FEG117" s="14"/>
      <c r="FEH117" s="15">
        <v>2</v>
      </c>
      <c r="FEI117" s="14"/>
      <c r="FEJ117" s="17">
        <f>IF(OR(FEP118="Yes"),2,0)</f>
        <v>2</v>
      </c>
      <c r="FEK117" s="18"/>
      <c r="FEL117" s="138"/>
      <c r="FEM117" s="18"/>
      <c r="FEN117" s="138"/>
      <c r="FEO117" s="18"/>
      <c r="FEP117" s="188" t="s">
        <v>47</v>
      </c>
      <c r="FEQ117" s="188"/>
      <c r="FER117" s="188"/>
      <c r="FES117" s="188"/>
      <c r="FET117" s="188"/>
      <c r="FEU117" s="188"/>
      <c r="FEV117" s="188"/>
      <c r="FEW117" s="14"/>
      <c r="FEX117" s="15">
        <v>2</v>
      </c>
      <c r="FEY117" s="14"/>
      <c r="FEZ117" s="17">
        <f>IF(OR(FFF118="Yes"),2,0)</f>
        <v>2</v>
      </c>
      <c r="FFA117" s="18"/>
      <c r="FFB117" s="138"/>
      <c r="FFC117" s="18"/>
      <c r="FFD117" s="138"/>
      <c r="FFE117" s="18"/>
      <c r="FFF117" s="188" t="s">
        <v>47</v>
      </c>
      <c r="FFG117" s="188"/>
      <c r="FFH117" s="188"/>
      <c r="FFI117" s="188"/>
      <c r="FFJ117" s="188"/>
      <c r="FFK117" s="188"/>
      <c r="FFL117" s="188"/>
      <c r="FFM117" s="14"/>
      <c r="FFN117" s="15">
        <v>2</v>
      </c>
      <c r="FFO117" s="14"/>
      <c r="FFP117" s="17">
        <f>IF(OR(FFV118="Yes"),2,0)</f>
        <v>2</v>
      </c>
      <c r="FFQ117" s="18"/>
      <c r="FFR117" s="138"/>
      <c r="FFS117" s="18"/>
      <c r="FFT117" s="138"/>
      <c r="FFU117" s="18"/>
      <c r="FFV117" s="188" t="s">
        <v>47</v>
      </c>
      <c r="FFW117" s="188"/>
      <c r="FFX117" s="188"/>
      <c r="FFY117" s="188"/>
      <c r="FFZ117" s="188"/>
      <c r="FGA117" s="188"/>
      <c r="FGB117" s="188"/>
      <c r="FGC117" s="14"/>
      <c r="FGD117" s="15">
        <v>2</v>
      </c>
      <c r="FGE117" s="14"/>
      <c r="FGF117" s="17">
        <f>IF(OR(FGL118="Yes"),2,0)</f>
        <v>2</v>
      </c>
      <c r="FGG117" s="18"/>
      <c r="FGH117" s="138"/>
      <c r="FGI117" s="18"/>
      <c r="FGJ117" s="138"/>
      <c r="FGK117" s="18"/>
      <c r="FGL117" s="188" t="s">
        <v>47</v>
      </c>
      <c r="FGM117" s="188"/>
      <c r="FGN117" s="188"/>
      <c r="FGO117" s="188"/>
      <c r="FGP117" s="188"/>
      <c r="FGQ117" s="188"/>
      <c r="FGR117" s="188"/>
      <c r="FGS117" s="14"/>
      <c r="FGT117" s="15">
        <v>2</v>
      </c>
      <c r="FGU117" s="14"/>
      <c r="FGV117" s="17">
        <f>IF(OR(FHB118="Yes"),2,0)</f>
        <v>2</v>
      </c>
      <c r="FGW117" s="18"/>
      <c r="FGX117" s="138"/>
      <c r="FGY117" s="18"/>
      <c r="FGZ117" s="138"/>
      <c r="FHA117" s="18"/>
      <c r="FHB117" s="188" t="s">
        <v>47</v>
      </c>
      <c r="FHC117" s="188"/>
      <c r="FHD117" s="188"/>
      <c r="FHE117" s="188"/>
      <c r="FHF117" s="188"/>
      <c r="FHG117" s="188"/>
      <c r="FHH117" s="188"/>
      <c r="FHI117" s="14"/>
      <c r="FHJ117" s="15">
        <v>2</v>
      </c>
      <c r="FHK117" s="14"/>
      <c r="FHL117" s="17">
        <f>IF(OR(FHR118="Yes"),2,0)</f>
        <v>2</v>
      </c>
      <c r="FHM117" s="18"/>
      <c r="FHN117" s="138"/>
      <c r="FHO117" s="18"/>
      <c r="FHP117" s="138"/>
      <c r="FHQ117" s="18"/>
      <c r="FHR117" s="188" t="s">
        <v>47</v>
      </c>
      <c r="FHS117" s="188"/>
      <c r="FHT117" s="188"/>
      <c r="FHU117" s="188"/>
      <c r="FHV117" s="188"/>
      <c r="FHW117" s="188"/>
      <c r="FHX117" s="188"/>
      <c r="FHY117" s="14"/>
      <c r="FHZ117" s="15">
        <v>2</v>
      </c>
      <c r="FIA117" s="14"/>
      <c r="FIB117" s="17">
        <f>IF(OR(FIH118="Yes"),2,0)</f>
        <v>2</v>
      </c>
      <c r="FIC117" s="18"/>
      <c r="FID117" s="138"/>
      <c r="FIE117" s="18"/>
      <c r="FIF117" s="138"/>
      <c r="FIG117" s="18"/>
      <c r="FIH117" s="188" t="s">
        <v>47</v>
      </c>
      <c r="FII117" s="188"/>
      <c r="FIJ117" s="188"/>
      <c r="FIK117" s="188"/>
      <c r="FIL117" s="188"/>
      <c r="FIM117" s="188"/>
      <c r="FIN117" s="188"/>
      <c r="FIO117" s="14"/>
      <c r="FIP117" s="15">
        <v>2</v>
      </c>
      <c r="FIQ117" s="14"/>
      <c r="FIR117" s="17">
        <f>IF(OR(FIX118="Yes"),2,0)</f>
        <v>2</v>
      </c>
      <c r="FIS117" s="18"/>
      <c r="FIT117" s="138"/>
      <c r="FIU117" s="18"/>
      <c r="FIV117" s="138"/>
      <c r="FIW117" s="18"/>
      <c r="FIX117" s="188" t="s">
        <v>47</v>
      </c>
      <c r="FIY117" s="188"/>
      <c r="FIZ117" s="188"/>
      <c r="FJA117" s="188"/>
      <c r="FJB117" s="188"/>
      <c r="FJC117" s="188"/>
      <c r="FJD117" s="188"/>
      <c r="FJE117" s="14"/>
      <c r="FJF117" s="15">
        <v>2</v>
      </c>
      <c r="FJG117" s="14"/>
      <c r="FJH117" s="17">
        <f>IF(OR(FJN118="Yes"),2,0)</f>
        <v>2</v>
      </c>
      <c r="FJI117" s="18"/>
      <c r="FJJ117" s="138"/>
      <c r="FJK117" s="18"/>
      <c r="FJL117" s="138"/>
      <c r="FJM117" s="18"/>
      <c r="FJN117" s="188" t="s">
        <v>47</v>
      </c>
      <c r="FJO117" s="188"/>
      <c r="FJP117" s="188"/>
      <c r="FJQ117" s="188"/>
      <c r="FJR117" s="188"/>
      <c r="FJS117" s="188"/>
      <c r="FJT117" s="188"/>
      <c r="FJU117" s="14"/>
      <c r="FJV117" s="15">
        <v>2</v>
      </c>
      <c r="FJW117" s="14"/>
      <c r="FJX117" s="17">
        <f>IF(OR(FKD118="Yes"),2,0)</f>
        <v>2</v>
      </c>
      <c r="FJY117" s="18"/>
      <c r="FJZ117" s="138"/>
      <c r="FKA117" s="18"/>
      <c r="FKB117" s="138"/>
      <c r="FKC117" s="18"/>
      <c r="FKD117" s="188" t="s">
        <v>47</v>
      </c>
      <c r="FKE117" s="188"/>
      <c r="FKF117" s="188"/>
      <c r="FKG117" s="188"/>
      <c r="FKH117" s="188"/>
      <c r="FKI117" s="188"/>
      <c r="FKJ117" s="188"/>
      <c r="FKK117" s="14"/>
      <c r="FKL117" s="15">
        <v>2</v>
      </c>
      <c r="FKM117" s="14"/>
      <c r="FKN117" s="17">
        <f>IF(OR(FKT118="Yes"),2,0)</f>
        <v>2</v>
      </c>
      <c r="FKO117" s="18"/>
      <c r="FKP117" s="138"/>
      <c r="FKQ117" s="18"/>
      <c r="FKR117" s="138"/>
      <c r="FKS117" s="18"/>
      <c r="FKT117" s="188" t="s">
        <v>47</v>
      </c>
      <c r="FKU117" s="188"/>
      <c r="FKV117" s="188"/>
      <c r="FKW117" s="188"/>
      <c r="FKX117" s="188"/>
      <c r="FKY117" s="188"/>
      <c r="FKZ117" s="188"/>
      <c r="FLA117" s="14"/>
      <c r="FLB117" s="15">
        <v>2</v>
      </c>
      <c r="FLC117" s="14"/>
      <c r="FLD117" s="17">
        <f>IF(OR(FLJ118="Yes"),2,0)</f>
        <v>2</v>
      </c>
      <c r="FLE117" s="18"/>
      <c r="FLF117" s="138"/>
      <c r="FLG117" s="18"/>
      <c r="FLH117" s="138"/>
      <c r="FLI117" s="18"/>
      <c r="FLJ117" s="188" t="s">
        <v>47</v>
      </c>
      <c r="FLK117" s="188"/>
      <c r="FLL117" s="188"/>
      <c r="FLM117" s="188"/>
      <c r="FLN117" s="188"/>
      <c r="FLO117" s="188"/>
      <c r="FLP117" s="188"/>
      <c r="FLQ117" s="14"/>
      <c r="FLR117" s="15">
        <v>2</v>
      </c>
      <c r="FLS117" s="14"/>
      <c r="FLT117" s="17">
        <f>IF(OR(FLZ118="Yes"),2,0)</f>
        <v>2</v>
      </c>
      <c r="FLU117" s="18"/>
      <c r="FLV117" s="138"/>
      <c r="FLW117" s="18"/>
      <c r="FLX117" s="138"/>
      <c r="FLY117" s="18"/>
      <c r="FLZ117" s="188" t="s">
        <v>47</v>
      </c>
      <c r="FMA117" s="188"/>
      <c r="FMB117" s="188"/>
      <c r="FMC117" s="188"/>
      <c r="FMD117" s="188"/>
      <c r="FME117" s="188"/>
      <c r="FMF117" s="188"/>
      <c r="FMG117" s="14"/>
      <c r="FMH117" s="15">
        <v>2</v>
      </c>
      <c r="FMI117" s="14"/>
      <c r="FMJ117" s="17">
        <f>IF(OR(FMP118="Yes"),2,0)</f>
        <v>2</v>
      </c>
      <c r="FMK117" s="18"/>
      <c r="FML117" s="138"/>
      <c r="FMM117" s="18"/>
      <c r="FMN117" s="138"/>
      <c r="FMO117" s="18"/>
      <c r="FMP117" s="188" t="s">
        <v>47</v>
      </c>
      <c r="FMQ117" s="188"/>
      <c r="FMR117" s="188"/>
      <c r="FMS117" s="188"/>
      <c r="FMT117" s="188"/>
      <c r="FMU117" s="188"/>
      <c r="FMV117" s="188"/>
      <c r="FMW117" s="14"/>
      <c r="FMX117" s="15">
        <v>2</v>
      </c>
      <c r="FMY117" s="14"/>
      <c r="FMZ117" s="17">
        <f>IF(OR(FNF118="Yes"),2,0)</f>
        <v>2</v>
      </c>
      <c r="FNA117" s="18"/>
      <c r="FNB117" s="138"/>
      <c r="FNC117" s="18"/>
      <c r="FND117" s="138"/>
      <c r="FNE117" s="18"/>
      <c r="FNF117" s="188" t="s">
        <v>47</v>
      </c>
      <c r="FNG117" s="188"/>
      <c r="FNH117" s="188"/>
      <c r="FNI117" s="188"/>
      <c r="FNJ117" s="188"/>
      <c r="FNK117" s="188"/>
      <c r="FNL117" s="188"/>
      <c r="FNM117" s="14"/>
      <c r="FNN117" s="15">
        <v>2</v>
      </c>
      <c r="FNO117" s="14"/>
      <c r="FNP117" s="17">
        <f>IF(OR(FNV118="Yes"),2,0)</f>
        <v>2</v>
      </c>
      <c r="FNQ117" s="18"/>
      <c r="FNR117" s="138"/>
      <c r="FNS117" s="18"/>
      <c r="FNT117" s="138"/>
      <c r="FNU117" s="18"/>
      <c r="FNV117" s="188" t="s">
        <v>47</v>
      </c>
      <c r="FNW117" s="188"/>
      <c r="FNX117" s="188"/>
      <c r="FNY117" s="188"/>
      <c r="FNZ117" s="188"/>
      <c r="FOA117" s="188"/>
      <c r="FOB117" s="188"/>
      <c r="FOC117" s="14"/>
      <c r="FOD117" s="15">
        <v>2</v>
      </c>
      <c r="FOE117" s="14"/>
      <c r="FOF117" s="17">
        <f>IF(OR(FOL118="Yes"),2,0)</f>
        <v>2</v>
      </c>
      <c r="FOG117" s="18"/>
      <c r="FOH117" s="138"/>
      <c r="FOI117" s="18"/>
      <c r="FOJ117" s="138"/>
      <c r="FOK117" s="18"/>
      <c r="FOL117" s="188" t="s">
        <v>47</v>
      </c>
      <c r="FOM117" s="188"/>
      <c r="FON117" s="188"/>
      <c r="FOO117" s="188"/>
      <c r="FOP117" s="188"/>
      <c r="FOQ117" s="188"/>
      <c r="FOR117" s="188"/>
      <c r="FOS117" s="14"/>
      <c r="FOT117" s="15">
        <v>2</v>
      </c>
      <c r="FOU117" s="14"/>
      <c r="FOV117" s="17">
        <f>IF(OR(FPB118="Yes"),2,0)</f>
        <v>2</v>
      </c>
      <c r="FOW117" s="18"/>
      <c r="FOX117" s="138"/>
      <c r="FOY117" s="18"/>
      <c r="FOZ117" s="138"/>
      <c r="FPA117" s="18"/>
      <c r="FPB117" s="188" t="s">
        <v>47</v>
      </c>
      <c r="FPC117" s="188"/>
      <c r="FPD117" s="188"/>
      <c r="FPE117" s="188"/>
      <c r="FPF117" s="188"/>
      <c r="FPG117" s="188"/>
      <c r="FPH117" s="188"/>
      <c r="FPI117" s="14"/>
      <c r="FPJ117" s="15">
        <v>2</v>
      </c>
      <c r="FPK117" s="14"/>
      <c r="FPL117" s="17">
        <f>IF(OR(FPR118="Yes"),2,0)</f>
        <v>2</v>
      </c>
      <c r="FPM117" s="18"/>
      <c r="FPN117" s="138"/>
      <c r="FPO117" s="18"/>
      <c r="FPP117" s="138"/>
      <c r="FPQ117" s="18"/>
      <c r="FPR117" s="188" t="s">
        <v>47</v>
      </c>
      <c r="FPS117" s="188"/>
      <c r="FPT117" s="188"/>
      <c r="FPU117" s="188"/>
      <c r="FPV117" s="188"/>
      <c r="FPW117" s="188"/>
      <c r="FPX117" s="188"/>
      <c r="FPY117" s="14"/>
      <c r="FPZ117" s="15">
        <v>2</v>
      </c>
      <c r="FQA117" s="14"/>
      <c r="FQB117" s="17">
        <f>IF(OR(FQH118="Yes"),2,0)</f>
        <v>2</v>
      </c>
      <c r="FQC117" s="18"/>
      <c r="FQD117" s="138"/>
      <c r="FQE117" s="18"/>
      <c r="FQF117" s="138"/>
      <c r="FQG117" s="18"/>
      <c r="FQH117" s="188" t="s">
        <v>47</v>
      </c>
      <c r="FQI117" s="188"/>
      <c r="FQJ117" s="188"/>
      <c r="FQK117" s="188"/>
      <c r="FQL117" s="188"/>
      <c r="FQM117" s="188"/>
      <c r="FQN117" s="188"/>
      <c r="FQO117" s="14"/>
      <c r="FQP117" s="15">
        <v>2</v>
      </c>
      <c r="FQQ117" s="14"/>
      <c r="FQR117" s="17">
        <f>IF(OR(FQX118="Yes"),2,0)</f>
        <v>2</v>
      </c>
      <c r="FQS117" s="18"/>
      <c r="FQT117" s="138"/>
      <c r="FQU117" s="18"/>
      <c r="FQV117" s="138"/>
      <c r="FQW117" s="18"/>
      <c r="FQX117" s="188" t="s">
        <v>47</v>
      </c>
      <c r="FQY117" s="188"/>
      <c r="FQZ117" s="188"/>
      <c r="FRA117" s="188"/>
      <c r="FRB117" s="188"/>
      <c r="FRC117" s="188"/>
      <c r="FRD117" s="188"/>
      <c r="FRE117" s="14"/>
      <c r="FRF117" s="15">
        <v>2</v>
      </c>
      <c r="FRG117" s="14"/>
      <c r="FRH117" s="17">
        <f>IF(OR(FRN118="Yes"),2,0)</f>
        <v>2</v>
      </c>
      <c r="FRI117" s="18"/>
      <c r="FRJ117" s="138"/>
      <c r="FRK117" s="18"/>
      <c r="FRL117" s="138"/>
      <c r="FRM117" s="18"/>
      <c r="FRN117" s="188" t="s">
        <v>47</v>
      </c>
      <c r="FRO117" s="188"/>
      <c r="FRP117" s="188"/>
      <c r="FRQ117" s="188"/>
      <c r="FRR117" s="188"/>
      <c r="FRS117" s="188"/>
      <c r="FRT117" s="188"/>
      <c r="FRU117" s="14"/>
      <c r="FRV117" s="15">
        <v>2</v>
      </c>
      <c r="FRW117" s="14"/>
      <c r="FRX117" s="17">
        <f>IF(OR(FSD118="Yes"),2,0)</f>
        <v>2</v>
      </c>
      <c r="FRY117" s="18"/>
      <c r="FRZ117" s="138"/>
      <c r="FSA117" s="18"/>
      <c r="FSB117" s="138"/>
      <c r="FSC117" s="18"/>
      <c r="FSD117" s="188" t="s">
        <v>47</v>
      </c>
      <c r="FSE117" s="188"/>
      <c r="FSF117" s="188"/>
      <c r="FSG117" s="188"/>
      <c r="FSH117" s="188"/>
      <c r="FSI117" s="188"/>
      <c r="FSJ117" s="188"/>
      <c r="FSK117" s="14"/>
      <c r="FSL117" s="15">
        <v>2</v>
      </c>
      <c r="FSM117" s="14"/>
      <c r="FSN117" s="17">
        <f>IF(OR(FST118="Yes"),2,0)</f>
        <v>2</v>
      </c>
      <c r="FSO117" s="18"/>
      <c r="FSP117" s="138"/>
      <c r="FSQ117" s="18"/>
      <c r="FSR117" s="138"/>
      <c r="FSS117" s="18"/>
      <c r="FST117" s="188" t="s">
        <v>47</v>
      </c>
      <c r="FSU117" s="188"/>
      <c r="FSV117" s="188"/>
      <c r="FSW117" s="188"/>
      <c r="FSX117" s="188"/>
      <c r="FSY117" s="188"/>
      <c r="FSZ117" s="188"/>
      <c r="FTA117" s="14"/>
      <c r="FTB117" s="15">
        <v>2</v>
      </c>
      <c r="FTC117" s="14"/>
      <c r="FTD117" s="17">
        <f>IF(OR(FTJ118="Yes"),2,0)</f>
        <v>2</v>
      </c>
      <c r="FTE117" s="18"/>
      <c r="FTF117" s="138"/>
      <c r="FTG117" s="18"/>
      <c r="FTH117" s="138"/>
      <c r="FTI117" s="18"/>
      <c r="FTJ117" s="188" t="s">
        <v>47</v>
      </c>
      <c r="FTK117" s="188"/>
      <c r="FTL117" s="188"/>
      <c r="FTM117" s="188"/>
      <c r="FTN117" s="188"/>
      <c r="FTO117" s="188"/>
      <c r="FTP117" s="188"/>
      <c r="FTQ117" s="14"/>
      <c r="FTR117" s="15">
        <v>2</v>
      </c>
      <c r="FTS117" s="14"/>
      <c r="FTT117" s="17">
        <f>IF(OR(FTZ118="Yes"),2,0)</f>
        <v>2</v>
      </c>
      <c r="FTU117" s="18"/>
      <c r="FTV117" s="138"/>
      <c r="FTW117" s="18"/>
      <c r="FTX117" s="138"/>
      <c r="FTY117" s="18"/>
      <c r="FTZ117" s="188" t="s">
        <v>47</v>
      </c>
      <c r="FUA117" s="188"/>
      <c r="FUB117" s="188"/>
      <c r="FUC117" s="188"/>
      <c r="FUD117" s="188"/>
      <c r="FUE117" s="188"/>
      <c r="FUF117" s="188"/>
      <c r="FUG117" s="14"/>
      <c r="FUH117" s="15">
        <v>2</v>
      </c>
      <c r="FUI117" s="14"/>
      <c r="FUJ117" s="17">
        <f>IF(OR(FUP118="Yes"),2,0)</f>
        <v>2</v>
      </c>
      <c r="FUK117" s="18"/>
      <c r="FUL117" s="138"/>
      <c r="FUM117" s="18"/>
      <c r="FUN117" s="138"/>
      <c r="FUO117" s="18"/>
      <c r="FUP117" s="188" t="s">
        <v>47</v>
      </c>
      <c r="FUQ117" s="188"/>
      <c r="FUR117" s="188"/>
      <c r="FUS117" s="188"/>
      <c r="FUT117" s="188"/>
      <c r="FUU117" s="188"/>
      <c r="FUV117" s="188"/>
      <c r="FUW117" s="14"/>
      <c r="FUX117" s="15">
        <v>2</v>
      </c>
      <c r="FUY117" s="14"/>
      <c r="FUZ117" s="17">
        <f>IF(OR(FVF118="Yes"),2,0)</f>
        <v>2</v>
      </c>
      <c r="FVA117" s="18"/>
      <c r="FVB117" s="138"/>
      <c r="FVC117" s="18"/>
      <c r="FVD117" s="138"/>
      <c r="FVE117" s="18"/>
      <c r="FVF117" s="188" t="s">
        <v>47</v>
      </c>
      <c r="FVG117" s="188"/>
      <c r="FVH117" s="188"/>
      <c r="FVI117" s="188"/>
      <c r="FVJ117" s="188"/>
      <c r="FVK117" s="188"/>
      <c r="FVL117" s="188"/>
      <c r="FVM117" s="14"/>
      <c r="FVN117" s="15">
        <v>2</v>
      </c>
      <c r="FVO117" s="14"/>
      <c r="FVP117" s="17">
        <f>IF(OR(FVV118="Yes"),2,0)</f>
        <v>2</v>
      </c>
      <c r="FVQ117" s="18"/>
      <c r="FVR117" s="138"/>
      <c r="FVS117" s="18"/>
      <c r="FVT117" s="138"/>
      <c r="FVU117" s="18"/>
      <c r="FVV117" s="188" t="s">
        <v>47</v>
      </c>
      <c r="FVW117" s="188"/>
      <c r="FVX117" s="188"/>
      <c r="FVY117" s="188"/>
      <c r="FVZ117" s="188"/>
      <c r="FWA117" s="188"/>
      <c r="FWB117" s="188"/>
      <c r="FWC117" s="14"/>
      <c r="FWD117" s="15">
        <v>2</v>
      </c>
      <c r="FWE117" s="14"/>
      <c r="FWF117" s="17">
        <f>IF(OR(FWL118="Yes"),2,0)</f>
        <v>2</v>
      </c>
      <c r="FWG117" s="18"/>
      <c r="FWH117" s="138"/>
      <c r="FWI117" s="18"/>
      <c r="FWJ117" s="138"/>
      <c r="FWK117" s="18"/>
      <c r="FWL117" s="188" t="s">
        <v>47</v>
      </c>
      <c r="FWM117" s="188"/>
      <c r="FWN117" s="188"/>
      <c r="FWO117" s="188"/>
      <c r="FWP117" s="188"/>
      <c r="FWQ117" s="188"/>
      <c r="FWR117" s="188"/>
      <c r="FWS117" s="14"/>
      <c r="FWT117" s="15">
        <v>2</v>
      </c>
      <c r="FWU117" s="14"/>
      <c r="FWV117" s="17">
        <f>IF(OR(FXB118="Yes"),2,0)</f>
        <v>2</v>
      </c>
      <c r="FWW117" s="18"/>
      <c r="FWX117" s="138"/>
      <c r="FWY117" s="18"/>
      <c r="FWZ117" s="138"/>
      <c r="FXA117" s="18"/>
      <c r="FXB117" s="188" t="s">
        <v>47</v>
      </c>
      <c r="FXC117" s="188"/>
      <c r="FXD117" s="188"/>
      <c r="FXE117" s="188"/>
      <c r="FXF117" s="188"/>
      <c r="FXG117" s="188"/>
      <c r="FXH117" s="188"/>
      <c r="FXI117" s="14"/>
      <c r="FXJ117" s="15">
        <v>2</v>
      </c>
      <c r="FXK117" s="14"/>
      <c r="FXL117" s="17">
        <f>IF(OR(FXR118="Yes"),2,0)</f>
        <v>2</v>
      </c>
      <c r="FXM117" s="18"/>
      <c r="FXN117" s="138"/>
      <c r="FXO117" s="18"/>
      <c r="FXP117" s="138"/>
      <c r="FXQ117" s="18"/>
      <c r="FXR117" s="188" t="s">
        <v>47</v>
      </c>
      <c r="FXS117" s="188"/>
      <c r="FXT117" s="188"/>
      <c r="FXU117" s="188"/>
      <c r="FXV117" s="188"/>
      <c r="FXW117" s="188"/>
      <c r="FXX117" s="188"/>
      <c r="FXY117" s="14"/>
      <c r="FXZ117" s="15">
        <v>2</v>
      </c>
      <c r="FYA117" s="14"/>
      <c r="FYB117" s="17">
        <f>IF(OR(FYH118="Yes"),2,0)</f>
        <v>2</v>
      </c>
      <c r="FYC117" s="18"/>
      <c r="FYD117" s="138"/>
      <c r="FYE117" s="18"/>
      <c r="FYF117" s="138"/>
      <c r="FYG117" s="18"/>
      <c r="FYH117" s="188" t="s">
        <v>47</v>
      </c>
      <c r="FYI117" s="188"/>
      <c r="FYJ117" s="188"/>
      <c r="FYK117" s="188"/>
      <c r="FYL117" s="188"/>
      <c r="FYM117" s="188"/>
      <c r="FYN117" s="188"/>
      <c r="FYO117" s="14"/>
      <c r="FYP117" s="15">
        <v>2</v>
      </c>
      <c r="FYQ117" s="14"/>
      <c r="FYR117" s="17">
        <f>IF(OR(FYX118="Yes"),2,0)</f>
        <v>2</v>
      </c>
      <c r="FYS117" s="18"/>
      <c r="FYT117" s="138"/>
      <c r="FYU117" s="18"/>
      <c r="FYV117" s="138"/>
      <c r="FYW117" s="18"/>
      <c r="FYX117" s="188" t="s">
        <v>47</v>
      </c>
      <c r="FYY117" s="188"/>
      <c r="FYZ117" s="188"/>
      <c r="FZA117" s="188"/>
      <c r="FZB117" s="188"/>
      <c r="FZC117" s="188"/>
      <c r="FZD117" s="188"/>
      <c r="FZE117" s="14"/>
      <c r="FZF117" s="15">
        <v>2</v>
      </c>
      <c r="FZG117" s="14"/>
      <c r="FZH117" s="17">
        <f>IF(OR(FZN118="Yes"),2,0)</f>
        <v>2</v>
      </c>
      <c r="FZI117" s="18"/>
      <c r="FZJ117" s="138"/>
      <c r="FZK117" s="18"/>
      <c r="FZL117" s="138"/>
      <c r="FZM117" s="18"/>
      <c r="FZN117" s="188" t="s">
        <v>47</v>
      </c>
      <c r="FZO117" s="188"/>
      <c r="FZP117" s="188"/>
      <c r="FZQ117" s="188"/>
      <c r="FZR117" s="188"/>
      <c r="FZS117" s="188"/>
      <c r="FZT117" s="188"/>
      <c r="FZU117" s="14"/>
      <c r="FZV117" s="15">
        <v>2</v>
      </c>
      <c r="FZW117" s="14"/>
      <c r="FZX117" s="17">
        <f>IF(OR(GAD118="Yes"),2,0)</f>
        <v>2</v>
      </c>
      <c r="FZY117" s="18"/>
      <c r="FZZ117" s="138"/>
      <c r="GAA117" s="18"/>
      <c r="GAB117" s="138"/>
      <c r="GAC117" s="18"/>
      <c r="GAD117" s="188" t="s">
        <v>47</v>
      </c>
      <c r="GAE117" s="188"/>
      <c r="GAF117" s="188"/>
      <c r="GAG117" s="188"/>
      <c r="GAH117" s="188"/>
      <c r="GAI117" s="188"/>
      <c r="GAJ117" s="188"/>
      <c r="GAK117" s="14"/>
      <c r="GAL117" s="15">
        <v>2</v>
      </c>
      <c r="GAM117" s="14"/>
      <c r="GAN117" s="17">
        <f>IF(OR(GAT118="Yes"),2,0)</f>
        <v>2</v>
      </c>
      <c r="GAO117" s="18"/>
      <c r="GAP117" s="138"/>
      <c r="GAQ117" s="18"/>
      <c r="GAR117" s="138"/>
      <c r="GAS117" s="18"/>
      <c r="GAT117" s="188" t="s">
        <v>47</v>
      </c>
      <c r="GAU117" s="188"/>
      <c r="GAV117" s="188"/>
      <c r="GAW117" s="188"/>
      <c r="GAX117" s="188"/>
      <c r="GAY117" s="188"/>
      <c r="GAZ117" s="188"/>
      <c r="GBA117" s="14"/>
      <c r="GBB117" s="15">
        <v>2</v>
      </c>
      <c r="GBC117" s="14"/>
      <c r="GBD117" s="17">
        <f>IF(OR(GBJ118="Yes"),2,0)</f>
        <v>2</v>
      </c>
      <c r="GBE117" s="18"/>
      <c r="GBF117" s="138"/>
      <c r="GBG117" s="18"/>
      <c r="GBH117" s="138"/>
      <c r="GBI117" s="18"/>
      <c r="GBJ117" s="188" t="s">
        <v>47</v>
      </c>
      <c r="GBK117" s="188"/>
      <c r="GBL117" s="188"/>
      <c r="GBM117" s="188"/>
      <c r="GBN117" s="188"/>
      <c r="GBO117" s="188"/>
      <c r="GBP117" s="188"/>
      <c r="GBQ117" s="14"/>
      <c r="GBR117" s="15">
        <v>2</v>
      </c>
      <c r="GBS117" s="14"/>
      <c r="GBT117" s="17">
        <f>IF(OR(GBZ118="Yes"),2,0)</f>
        <v>2</v>
      </c>
      <c r="GBU117" s="18"/>
      <c r="GBV117" s="138"/>
      <c r="GBW117" s="18"/>
      <c r="GBX117" s="138"/>
      <c r="GBY117" s="18"/>
      <c r="GBZ117" s="188" t="s">
        <v>47</v>
      </c>
      <c r="GCA117" s="188"/>
      <c r="GCB117" s="188"/>
      <c r="GCC117" s="188"/>
      <c r="GCD117" s="188"/>
      <c r="GCE117" s="188"/>
      <c r="GCF117" s="188"/>
      <c r="GCG117" s="14"/>
      <c r="GCH117" s="15">
        <v>2</v>
      </c>
      <c r="GCI117" s="14"/>
      <c r="GCJ117" s="17">
        <f>IF(OR(GCP118="Yes"),2,0)</f>
        <v>2</v>
      </c>
      <c r="GCK117" s="18"/>
      <c r="GCL117" s="138"/>
      <c r="GCM117" s="18"/>
      <c r="GCN117" s="138"/>
      <c r="GCO117" s="18"/>
      <c r="GCP117" s="188" t="s">
        <v>47</v>
      </c>
      <c r="GCQ117" s="188"/>
      <c r="GCR117" s="188"/>
      <c r="GCS117" s="188"/>
      <c r="GCT117" s="188"/>
      <c r="GCU117" s="188"/>
      <c r="GCV117" s="188"/>
      <c r="GCW117" s="14"/>
      <c r="GCX117" s="15">
        <v>2</v>
      </c>
      <c r="GCY117" s="14"/>
      <c r="GCZ117" s="17">
        <f>IF(OR(GDF118="Yes"),2,0)</f>
        <v>2</v>
      </c>
      <c r="GDA117" s="18"/>
      <c r="GDB117" s="138"/>
      <c r="GDC117" s="18"/>
      <c r="GDD117" s="138"/>
      <c r="GDE117" s="18"/>
      <c r="GDF117" s="188" t="s">
        <v>47</v>
      </c>
      <c r="GDG117" s="188"/>
      <c r="GDH117" s="188"/>
      <c r="GDI117" s="188"/>
      <c r="GDJ117" s="188"/>
      <c r="GDK117" s="188"/>
      <c r="GDL117" s="188"/>
      <c r="GDM117" s="14"/>
      <c r="GDN117" s="15">
        <v>2</v>
      </c>
      <c r="GDO117" s="14"/>
      <c r="GDP117" s="17">
        <f>IF(OR(GDV118="Yes"),2,0)</f>
        <v>2</v>
      </c>
      <c r="GDQ117" s="18"/>
      <c r="GDR117" s="138"/>
      <c r="GDS117" s="18"/>
      <c r="GDT117" s="138"/>
      <c r="GDU117" s="18"/>
      <c r="GDV117" s="188" t="s">
        <v>47</v>
      </c>
      <c r="GDW117" s="188"/>
      <c r="GDX117" s="188"/>
      <c r="GDY117" s="188"/>
      <c r="GDZ117" s="188"/>
      <c r="GEA117" s="188"/>
      <c r="GEB117" s="188"/>
      <c r="GEC117" s="14"/>
      <c r="GED117" s="15">
        <v>2</v>
      </c>
      <c r="GEE117" s="14"/>
      <c r="GEF117" s="17">
        <f>IF(OR(GEL118="Yes"),2,0)</f>
        <v>2</v>
      </c>
      <c r="GEG117" s="18"/>
      <c r="GEH117" s="138"/>
      <c r="GEI117" s="18"/>
      <c r="GEJ117" s="138"/>
      <c r="GEK117" s="18"/>
      <c r="GEL117" s="188" t="s">
        <v>47</v>
      </c>
      <c r="GEM117" s="188"/>
      <c r="GEN117" s="188"/>
      <c r="GEO117" s="188"/>
      <c r="GEP117" s="188"/>
      <c r="GEQ117" s="188"/>
      <c r="GER117" s="188"/>
      <c r="GES117" s="14"/>
      <c r="GET117" s="15">
        <v>2</v>
      </c>
      <c r="GEU117" s="14"/>
      <c r="GEV117" s="17">
        <f>IF(OR(GFB118="Yes"),2,0)</f>
        <v>2</v>
      </c>
      <c r="GEW117" s="18"/>
      <c r="GEX117" s="138"/>
      <c r="GEY117" s="18"/>
      <c r="GEZ117" s="138"/>
      <c r="GFA117" s="18"/>
      <c r="GFB117" s="188" t="s">
        <v>47</v>
      </c>
      <c r="GFC117" s="188"/>
      <c r="GFD117" s="188"/>
      <c r="GFE117" s="188"/>
      <c r="GFF117" s="188"/>
      <c r="GFG117" s="188"/>
      <c r="GFH117" s="188"/>
      <c r="GFI117" s="14"/>
      <c r="GFJ117" s="15">
        <v>2</v>
      </c>
      <c r="GFK117" s="14"/>
      <c r="GFL117" s="17">
        <f>IF(OR(GFR118="Yes"),2,0)</f>
        <v>2</v>
      </c>
      <c r="GFM117" s="18"/>
      <c r="GFN117" s="138"/>
      <c r="GFO117" s="18"/>
      <c r="GFP117" s="138"/>
      <c r="GFQ117" s="18"/>
      <c r="GFR117" s="188" t="s">
        <v>47</v>
      </c>
      <c r="GFS117" s="188"/>
      <c r="GFT117" s="188"/>
      <c r="GFU117" s="188"/>
      <c r="GFV117" s="188"/>
      <c r="GFW117" s="188"/>
      <c r="GFX117" s="188"/>
      <c r="GFY117" s="14"/>
      <c r="GFZ117" s="15">
        <v>2</v>
      </c>
      <c r="GGA117" s="14"/>
      <c r="GGB117" s="17">
        <f>IF(OR(GGH118="Yes"),2,0)</f>
        <v>2</v>
      </c>
      <c r="GGC117" s="18"/>
      <c r="GGD117" s="138"/>
      <c r="GGE117" s="18"/>
      <c r="GGF117" s="138"/>
      <c r="GGG117" s="18"/>
      <c r="GGH117" s="188" t="s">
        <v>47</v>
      </c>
      <c r="GGI117" s="188"/>
      <c r="GGJ117" s="188"/>
      <c r="GGK117" s="188"/>
      <c r="GGL117" s="188"/>
      <c r="GGM117" s="188"/>
      <c r="GGN117" s="188"/>
      <c r="GGO117" s="14"/>
      <c r="GGP117" s="15">
        <v>2</v>
      </c>
      <c r="GGQ117" s="14"/>
      <c r="GGR117" s="17">
        <f>IF(OR(GGX118="Yes"),2,0)</f>
        <v>2</v>
      </c>
      <c r="GGS117" s="18"/>
      <c r="GGT117" s="138"/>
      <c r="GGU117" s="18"/>
      <c r="GGV117" s="138"/>
      <c r="GGW117" s="18"/>
      <c r="GGX117" s="188" t="s">
        <v>47</v>
      </c>
      <c r="GGY117" s="188"/>
      <c r="GGZ117" s="188"/>
      <c r="GHA117" s="188"/>
      <c r="GHB117" s="188"/>
      <c r="GHC117" s="188"/>
      <c r="GHD117" s="188"/>
      <c r="GHE117" s="14"/>
      <c r="GHF117" s="15">
        <v>2</v>
      </c>
      <c r="GHG117" s="14"/>
      <c r="GHH117" s="17">
        <f>IF(OR(GHN118="Yes"),2,0)</f>
        <v>2</v>
      </c>
      <c r="GHI117" s="18"/>
      <c r="GHJ117" s="138"/>
      <c r="GHK117" s="18"/>
      <c r="GHL117" s="138"/>
      <c r="GHM117" s="18"/>
      <c r="GHN117" s="188" t="s">
        <v>47</v>
      </c>
      <c r="GHO117" s="188"/>
      <c r="GHP117" s="188"/>
      <c r="GHQ117" s="188"/>
      <c r="GHR117" s="188"/>
      <c r="GHS117" s="188"/>
      <c r="GHT117" s="188"/>
      <c r="GHU117" s="14"/>
      <c r="GHV117" s="15">
        <v>2</v>
      </c>
      <c r="GHW117" s="14"/>
      <c r="GHX117" s="17">
        <f>IF(OR(GID118="Yes"),2,0)</f>
        <v>2</v>
      </c>
      <c r="GHY117" s="18"/>
      <c r="GHZ117" s="138"/>
      <c r="GIA117" s="18"/>
      <c r="GIB117" s="138"/>
      <c r="GIC117" s="18"/>
      <c r="GID117" s="188" t="s">
        <v>47</v>
      </c>
      <c r="GIE117" s="188"/>
      <c r="GIF117" s="188"/>
      <c r="GIG117" s="188"/>
      <c r="GIH117" s="188"/>
      <c r="GII117" s="188"/>
      <c r="GIJ117" s="188"/>
      <c r="GIK117" s="14"/>
      <c r="GIL117" s="15">
        <v>2</v>
      </c>
      <c r="GIM117" s="14"/>
      <c r="GIN117" s="17">
        <f>IF(OR(GIT118="Yes"),2,0)</f>
        <v>2</v>
      </c>
      <c r="GIO117" s="18"/>
      <c r="GIP117" s="138"/>
      <c r="GIQ117" s="18"/>
      <c r="GIR117" s="138"/>
      <c r="GIS117" s="18"/>
      <c r="GIT117" s="188" t="s">
        <v>47</v>
      </c>
      <c r="GIU117" s="188"/>
      <c r="GIV117" s="188"/>
      <c r="GIW117" s="188"/>
      <c r="GIX117" s="188"/>
      <c r="GIY117" s="188"/>
      <c r="GIZ117" s="188"/>
      <c r="GJA117" s="14"/>
      <c r="GJB117" s="15">
        <v>2</v>
      </c>
      <c r="GJC117" s="14"/>
      <c r="GJD117" s="17">
        <f>IF(OR(GJJ118="Yes"),2,0)</f>
        <v>2</v>
      </c>
      <c r="GJE117" s="18"/>
      <c r="GJF117" s="138"/>
      <c r="GJG117" s="18"/>
      <c r="GJH117" s="138"/>
      <c r="GJI117" s="18"/>
      <c r="GJJ117" s="188" t="s">
        <v>47</v>
      </c>
      <c r="GJK117" s="188"/>
      <c r="GJL117" s="188"/>
      <c r="GJM117" s="188"/>
      <c r="GJN117" s="188"/>
      <c r="GJO117" s="188"/>
      <c r="GJP117" s="188"/>
      <c r="GJQ117" s="14"/>
      <c r="GJR117" s="15">
        <v>2</v>
      </c>
      <c r="GJS117" s="14"/>
      <c r="GJT117" s="17">
        <f>IF(OR(GJZ118="Yes"),2,0)</f>
        <v>2</v>
      </c>
      <c r="GJU117" s="18"/>
      <c r="GJV117" s="138"/>
      <c r="GJW117" s="18"/>
      <c r="GJX117" s="138"/>
      <c r="GJY117" s="18"/>
      <c r="GJZ117" s="188" t="s">
        <v>47</v>
      </c>
      <c r="GKA117" s="188"/>
      <c r="GKB117" s="188"/>
      <c r="GKC117" s="188"/>
      <c r="GKD117" s="188"/>
      <c r="GKE117" s="188"/>
      <c r="GKF117" s="188"/>
      <c r="GKG117" s="14"/>
      <c r="GKH117" s="15">
        <v>2</v>
      </c>
      <c r="GKI117" s="14"/>
      <c r="GKJ117" s="17">
        <f>IF(OR(GKP118="Yes"),2,0)</f>
        <v>2</v>
      </c>
      <c r="GKK117" s="18"/>
      <c r="GKL117" s="138"/>
      <c r="GKM117" s="18"/>
      <c r="GKN117" s="138"/>
      <c r="GKO117" s="18"/>
      <c r="GKP117" s="188" t="s">
        <v>47</v>
      </c>
      <c r="GKQ117" s="188"/>
      <c r="GKR117" s="188"/>
      <c r="GKS117" s="188"/>
      <c r="GKT117" s="188"/>
      <c r="GKU117" s="188"/>
      <c r="GKV117" s="188"/>
      <c r="GKW117" s="14"/>
      <c r="GKX117" s="15">
        <v>2</v>
      </c>
      <c r="GKY117" s="14"/>
      <c r="GKZ117" s="17">
        <f>IF(OR(GLF118="Yes"),2,0)</f>
        <v>2</v>
      </c>
      <c r="GLA117" s="18"/>
      <c r="GLB117" s="138"/>
      <c r="GLC117" s="18"/>
      <c r="GLD117" s="138"/>
      <c r="GLE117" s="18"/>
      <c r="GLF117" s="188" t="s">
        <v>47</v>
      </c>
      <c r="GLG117" s="188"/>
      <c r="GLH117" s="188"/>
      <c r="GLI117" s="188"/>
      <c r="GLJ117" s="188"/>
      <c r="GLK117" s="188"/>
      <c r="GLL117" s="188"/>
      <c r="GLM117" s="14"/>
      <c r="GLN117" s="15">
        <v>2</v>
      </c>
      <c r="GLO117" s="14"/>
      <c r="GLP117" s="17">
        <f>IF(OR(GLV118="Yes"),2,0)</f>
        <v>2</v>
      </c>
      <c r="GLQ117" s="18"/>
      <c r="GLR117" s="138"/>
      <c r="GLS117" s="18"/>
      <c r="GLT117" s="138"/>
      <c r="GLU117" s="18"/>
      <c r="GLV117" s="188" t="s">
        <v>47</v>
      </c>
      <c r="GLW117" s="188"/>
      <c r="GLX117" s="188"/>
      <c r="GLY117" s="188"/>
      <c r="GLZ117" s="188"/>
      <c r="GMA117" s="188"/>
      <c r="GMB117" s="188"/>
      <c r="GMC117" s="14"/>
      <c r="GMD117" s="15">
        <v>2</v>
      </c>
      <c r="GME117" s="14"/>
      <c r="GMF117" s="17">
        <f>IF(OR(GML118="Yes"),2,0)</f>
        <v>2</v>
      </c>
      <c r="GMG117" s="18"/>
      <c r="GMH117" s="138"/>
      <c r="GMI117" s="18"/>
      <c r="GMJ117" s="138"/>
      <c r="GMK117" s="18"/>
      <c r="GML117" s="188" t="s">
        <v>47</v>
      </c>
      <c r="GMM117" s="188"/>
      <c r="GMN117" s="188"/>
      <c r="GMO117" s="188"/>
      <c r="GMP117" s="188"/>
      <c r="GMQ117" s="188"/>
      <c r="GMR117" s="188"/>
      <c r="GMS117" s="14"/>
      <c r="GMT117" s="15">
        <v>2</v>
      </c>
      <c r="GMU117" s="14"/>
      <c r="GMV117" s="17">
        <f>IF(OR(GNB118="Yes"),2,0)</f>
        <v>2</v>
      </c>
      <c r="GMW117" s="18"/>
      <c r="GMX117" s="138"/>
      <c r="GMY117" s="18"/>
      <c r="GMZ117" s="138"/>
      <c r="GNA117" s="18"/>
      <c r="GNB117" s="188" t="s">
        <v>47</v>
      </c>
      <c r="GNC117" s="188"/>
      <c r="GND117" s="188"/>
      <c r="GNE117" s="188"/>
      <c r="GNF117" s="188"/>
      <c r="GNG117" s="188"/>
      <c r="GNH117" s="188"/>
      <c r="GNI117" s="14"/>
      <c r="GNJ117" s="15">
        <v>2</v>
      </c>
      <c r="GNK117" s="14"/>
      <c r="GNL117" s="17">
        <f>IF(OR(GNR118="Yes"),2,0)</f>
        <v>2</v>
      </c>
      <c r="GNM117" s="18"/>
      <c r="GNN117" s="138"/>
      <c r="GNO117" s="18"/>
      <c r="GNP117" s="138"/>
      <c r="GNQ117" s="18"/>
      <c r="GNR117" s="188" t="s">
        <v>47</v>
      </c>
      <c r="GNS117" s="188"/>
      <c r="GNT117" s="188"/>
      <c r="GNU117" s="188"/>
      <c r="GNV117" s="188"/>
      <c r="GNW117" s="188"/>
      <c r="GNX117" s="188"/>
      <c r="GNY117" s="14"/>
      <c r="GNZ117" s="15">
        <v>2</v>
      </c>
      <c r="GOA117" s="14"/>
      <c r="GOB117" s="17">
        <f>IF(OR(GOH118="Yes"),2,0)</f>
        <v>2</v>
      </c>
      <c r="GOC117" s="18"/>
      <c r="GOD117" s="138"/>
      <c r="GOE117" s="18"/>
      <c r="GOF117" s="138"/>
      <c r="GOG117" s="18"/>
      <c r="GOH117" s="188" t="s">
        <v>47</v>
      </c>
      <c r="GOI117" s="188"/>
      <c r="GOJ117" s="188"/>
      <c r="GOK117" s="188"/>
      <c r="GOL117" s="188"/>
      <c r="GOM117" s="188"/>
      <c r="GON117" s="188"/>
      <c r="GOO117" s="14"/>
      <c r="GOP117" s="15">
        <v>2</v>
      </c>
      <c r="GOQ117" s="14"/>
      <c r="GOR117" s="17">
        <f>IF(OR(GOX118="Yes"),2,0)</f>
        <v>2</v>
      </c>
      <c r="GOS117" s="18"/>
      <c r="GOT117" s="138"/>
      <c r="GOU117" s="18"/>
      <c r="GOV117" s="138"/>
      <c r="GOW117" s="18"/>
      <c r="GOX117" s="188" t="s">
        <v>47</v>
      </c>
      <c r="GOY117" s="188"/>
      <c r="GOZ117" s="188"/>
      <c r="GPA117" s="188"/>
      <c r="GPB117" s="188"/>
      <c r="GPC117" s="188"/>
      <c r="GPD117" s="188"/>
      <c r="GPE117" s="14"/>
      <c r="GPF117" s="15">
        <v>2</v>
      </c>
      <c r="GPG117" s="14"/>
      <c r="GPH117" s="17">
        <f>IF(OR(GPN118="Yes"),2,0)</f>
        <v>2</v>
      </c>
      <c r="GPI117" s="18"/>
      <c r="GPJ117" s="138"/>
      <c r="GPK117" s="18"/>
      <c r="GPL117" s="138"/>
      <c r="GPM117" s="18"/>
      <c r="GPN117" s="188" t="s">
        <v>47</v>
      </c>
      <c r="GPO117" s="188"/>
      <c r="GPP117" s="188"/>
      <c r="GPQ117" s="188"/>
      <c r="GPR117" s="188"/>
      <c r="GPS117" s="188"/>
      <c r="GPT117" s="188"/>
      <c r="GPU117" s="14"/>
      <c r="GPV117" s="15">
        <v>2</v>
      </c>
      <c r="GPW117" s="14"/>
      <c r="GPX117" s="17">
        <f>IF(OR(GQD118="Yes"),2,0)</f>
        <v>2</v>
      </c>
      <c r="GPY117" s="18"/>
      <c r="GPZ117" s="138"/>
      <c r="GQA117" s="18"/>
      <c r="GQB117" s="138"/>
      <c r="GQC117" s="18"/>
      <c r="GQD117" s="188" t="s">
        <v>47</v>
      </c>
      <c r="GQE117" s="188"/>
      <c r="GQF117" s="188"/>
      <c r="GQG117" s="188"/>
      <c r="GQH117" s="188"/>
      <c r="GQI117" s="188"/>
      <c r="GQJ117" s="188"/>
      <c r="GQK117" s="14"/>
      <c r="GQL117" s="15">
        <v>2</v>
      </c>
      <c r="GQM117" s="14"/>
      <c r="GQN117" s="17">
        <f>IF(OR(GQT118="Yes"),2,0)</f>
        <v>2</v>
      </c>
      <c r="GQO117" s="18"/>
      <c r="GQP117" s="138"/>
      <c r="GQQ117" s="18"/>
      <c r="GQR117" s="138"/>
      <c r="GQS117" s="18"/>
      <c r="GQT117" s="188" t="s">
        <v>47</v>
      </c>
      <c r="GQU117" s="188"/>
      <c r="GQV117" s="188"/>
      <c r="GQW117" s="188"/>
      <c r="GQX117" s="188"/>
      <c r="GQY117" s="188"/>
      <c r="GQZ117" s="188"/>
      <c r="GRA117" s="14"/>
      <c r="GRB117" s="15">
        <v>2</v>
      </c>
      <c r="GRC117" s="14"/>
      <c r="GRD117" s="17">
        <f>IF(OR(GRJ118="Yes"),2,0)</f>
        <v>2</v>
      </c>
      <c r="GRE117" s="18"/>
      <c r="GRF117" s="138"/>
      <c r="GRG117" s="18"/>
      <c r="GRH117" s="138"/>
      <c r="GRI117" s="18"/>
      <c r="GRJ117" s="188" t="s">
        <v>47</v>
      </c>
      <c r="GRK117" s="188"/>
      <c r="GRL117" s="188"/>
      <c r="GRM117" s="188"/>
      <c r="GRN117" s="188"/>
      <c r="GRO117" s="188"/>
      <c r="GRP117" s="188"/>
      <c r="GRQ117" s="14"/>
      <c r="GRR117" s="15">
        <v>2</v>
      </c>
      <c r="GRS117" s="14"/>
      <c r="GRT117" s="17">
        <f>IF(OR(GRZ118="Yes"),2,0)</f>
        <v>2</v>
      </c>
      <c r="GRU117" s="18"/>
      <c r="GRV117" s="138"/>
      <c r="GRW117" s="18"/>
      <c r="GRX117" s="138"/>
      <c r="GRY117" s="18"/>
      <c r="GRZ117" s="188" t="s">
        <v>47</v>
      </c>
      <c r="GSA117" s="188"/>
      <c r="GSB117" s="188"/>
      <c r="GSC117" s="188"/>
      <c r="GSD117" s="188"/>
      <c r="GSE117" s="188"/>
      <c r="GSF117" s="188"/>
      <c r="GSG117" s="14"/>
      <c r="GSH117" s="15">
        <v>2</v>
      </c>
      <c r="GSI117" s="14"/>
      <c r="GSJ117" s="17">
        <f>IF(OR(GSP118="Yes"),2,0)</f>
        <v>2</v>
      </c>
      <c r="GSK117" s="18"/>
      <c r="GSL117" s="138"/>
      <c r="GSM117" s="18"/>
      <c r="GSN117" s="138"/>
      <c r="GSO117" s="18"/>
      <c r="GSP117" s="188" t="s">
        <v>47</v>
      </c>
      <c r="GSQ117" s="188"/>
      <c r="GSR117" s="188"/>
      <c r="GSS117" s="188"/>
      <c r="GST117" s="188"/>
      <c r="GSU117" s="188"/>
      <c r="GSV117" s="188"/>
      <c r="GSW117" s="14"/>
      <c r="GSX117" s="15">
        <v>2</v>
      </c>
      <c r="GSY117" s="14"/>
      <c r="GSZ117" s="17">
        <f>IF(OR(GTF118="Yes"),2,0)</f>
        <v>2</v>
      </c>
      <c r="GTA117" s="18"/>
      <c r="GTB117" s="138"/>
      <c r="GTC117" s="18"/>
      <c r="GTD117" s="138"/>
      <c r="GTE117" s="18"/>
      <c r="GTF117" s="188" t="s">
        <v>47</v>
      </c>
      <c r="GTG117" s="188"/>
      <c r="GTH117" s="188"/>
      <c r="GTI117" s="188"/>
      <c r="GTJ117" s="188"/>
      <c r="GTK117" s="188"/>
      <c r="GTL117" s="188"/>
      <c r="GTM117" s="14"/>
      <c r="GTN117" s="15">
        <v>2</v>
      </c>
      <c r="GTO117" s="14"/>
      <c r="GTP117" s="17">
        <f>IF(OR(GTV118="Yes"),2,0)</f>
        <v>2</v>
      </c>
      <c r="GTQ117" s="18"/>
      <c r="GTR117" s="138"/>
      <c r="GTS117" s="18"/>
      <c r="GTT117" s="138"/>
      <c r="GTU117" s="18"/>
      <c r="GTV117" s="188" t="s">
        <v>47</v>
      </c>
      <c r="GTW117" s="188"/>
      <c r="GTX117" s="188"/>
      <c r="GTY117" s="188"/>
      <c r="GTZ117" s="188"/>
      <c r="GUA117" s="188"/>
      <c r="GUB117" s="188"/>
      <c r="GUC117" s="14"/>
      <c r="GUD117" s="15">
        <v>2</v>
      </c>
      <c r="GUE117" s="14"/>
      <c r="GUF117" s="17">
        <f>IF(OR(GUL118="Yes"),2,0)</f>
        <v>2</v>
      </c>
      <c r="GUG117" s="18"/>
      <c r="GUH117" s="138"/>
      <c r="GUI117" s="18"/>
      <c r="GUJ117" s="138"/>
      <c r="GUK117" s="18"/>
      <c r="GUL117" s="188" t="s">
        <v>47</v>
      </c>
      <c r="GUM117" s="188"/>
      <c r="GUN117" s="188"/>
      <c r="GUO117" s="188"/>
      <c r="GUP117" s="188"/>
      <c r="GUQ117" s="188"/>
      <c r="GUR117" s="188"/>
      <c r="GUS117" s="14"/>
      <c r="GUT117" s="15">
        <v>2</v>
      </c>
      <c r="GUU117" s="14"/>
      <c r="GUV117" s="17">
        <f>IF(OR(GVB118="Yes"),2,0)</f>
        <v>2</v>
      </c>
      <c r="GUW117" s="18"/>
      <c r="GUX117" s="138"/>
      <c r="GUY117" s="18"/>
      <c r="GUZ117" s="138"/>
      <c r="GVA117" s="18"/>
      <c r="GVB117" s="188" t="s">
        <v>47</v>
      </c>
      <c r="GVC117" s="188"/>
      <c r="GVD117" s="188"/>
      <c r="GVE117" s="188"/>
      <c r="GVF117" s="188"/>
      <c r="GVG117" s="188"/>
      <c r="GVH117" s="188"/>
      <c r="GVI117" s="14"/>
      <c r="GVJ117" s="15">
        <v>2</v>
      </c>
      <c r="GVK117" s="14"/>
      <c r="GVL117" s="17">
        <f>IF(OR(GVR118="Yes"),2,0)</f>
        <v>2</v>
      </c>
      <c r="GVM117" s="18"/>
      <c r="GVN117" s="138"/>
      <c r="GVO117" s="18"/>
      <c r="GVP117" s="138"/>
      <c r="GVQ117" s="18"/>
      <c r="GVR117" s="188" t="s">
        <v>47</v>
      </c>
      <c r="GVS117" s="188"/>
      <c r="GVT117" s="188"/>
      <c r="GVU117" s="188"/>
      <c r="GVV117" s="188"/>
      <c r="GVW117" s="188"/>
      <c r="GVX117" s="188"/>
      <c r="GVY117" s="14"/>
      <c r="GVZ117" s="15">
        <v>2</v>
      </c>
      <c r="GWA117" s="14"/>
      <c r="GWB117" s="17">
        <f>IF(OR(GWH118="Yes"),2,0)</f>
        <v>2</v>
      </c>
      <c r="GWC117" s="18"/>
      <c r="GWD117" s="138"/>
      <c r="GWE117" s="18"/>
      <c r="GWF117" s="138"/>
      <c r="GWG117" s="18"/>
      <c r="GWH117" s="188" t="s">
        <v>47</v>
      </c>
      <c r="GWI117" s="188"/>
      <c r="GWJ117" s="188"/>
      <c r="GWK117" s="188"/>
      <c r="GWL117" s="188"/>
      <c r="GWM117" s="188"/>
      <c r="GWN117" s="188"/>
      <c r="GWO117" s="14"/>
      <c r="GWP117" s="15">
        <v>2</v>
      </c>
      <c r="GWQ117" s="14"/>
      <c r="GWR117" s="17">
        <f>IF(OR(GWX118="Yes"),2,0)</f>
        <v>2</v>
      </c>
      <c r="GWS117" s="18"/>
      <c r="GWT117" s="138"/>
      <c r="GWU117" s="18"/>
      <c r="GWV117" s="138"/>
      <c r="GWW117" s="18"/>
      <c r="GWX117" s="188" t="s">
        <v>47</v>
      </c>
      <c r="GWY117" s="188"/>
      <c r="GWZ117" s="188"/>
      <c r="GXA117" s="188"/>
      <c r="GXB117" s="188"/>
      <c r="GXC117" s="188"/>
      <c r="GXD117" s="188"/>
      <c r="GXE117" s="14"/>
      <c r="GXF117" s="15">
        <v>2</v>
      </c>
      <c r="GXG117" s="14"/>
      <c r="GXH117" s="17">
        <f>IF(OR(GXN118="Yes"),2,0)</f>
        <v>2</v>
      </c>
      <c r="GXI117" s="18"/>
      <c r="GXJ117" s="138"/>
      <c r="GXK117" s="18"/>
      <c r="GXL117" s="138"/>
      <c r="GXM117" s="18"/>
      <c r="GXN117" s="188" t="s">
        <v>47</v>
      </c>
      <c r="GXO117" s="188"/>
      <c r="GXP117" s="188"/>
      <c r="GXQ117" s="188"/>
      <c r="GXR117" s="188"/>
      <c r="GXS117" s="188"/>
      <c r="GXT117" s="188"/>
      <c r="GXU117" s="14"/>
      <c r="GXV117" s="15">
        <v>2</v>
      </c>
      <c r="GXW117" s="14"/>
      <c r="GXX117" s="17">
        <f>IF(OR(GYD118="Yes"),2,0)</f>
        <v>2</v>
      </c>
      <c r="GXY117" s="18"/>
      <c r="GXZ117" s="138"/>
      <c r="GYA117" s="18"/>
      <c r="GYB117" s="138"/>
      <c r="GYC117" s="18"/>
      <c r="GYD117" s="188" t="s">
        <v>47</v>
      </c>
      <c r="GYE117" s="188"/>
      <c r="GYF117" s="188"/>
      <c r="GYG117" s="188"/>
      <c r="GYH117" s="188"/>
      <c r="GYI117" s="188"/>
      <c r="GYJ117" s="188"/>
      <c r="GYK117" s="14"/>
      <c r="GYL117" s="15">
        <v>2</v>
      </c>
      <c r="GYM117" s="14"/>
      <c r="GYN117" s="17">
        <f>IF(OR(GYT118="Yes"),2,0)</f>
        <v>2</v>
      </c>
      <c r="GYO117" s="18"/>
      <c r="GYP117" s="138"/>
      <c r="GYQ117" s="18"/>
      <c r="GYR117" s="138"/>
      <c r="GYS117" s="18"/>
      <c r="GYT117" s="188" t="s">
        <v>47</v>
      </c>
      <c r="GYU117" s="188"/>
      <c r="GYV117" s="188"/>
      <c r="GYW117" s="188"/>
      <c r="GYX117" s="188"/>
      <c r="GYY117" s="188"/>
      <c r="GYZ117" s="188"/>
      <c r="GZA117" s="14"/>
      <c r="GZB117" s="15">
        <v>2</v>
      </c>
      <c r="GZC117" s="14"/>
      <c r="GZD117" s="17">
        <f>IF(OR(GZJ118="Yes"),2,0)</f>
        <v>2</v>
      </c>
      <c r="GZE117" s="18"/>
      <c r="GZF117" s="138"/>
      <c r="GZG117" s="18"/>
      <c r="GZH117" s="138"/>
      <c r="GZI117" s="18"/>
      <c r="GZJ117" s="188" t="s">
        <v>47</v>
      </c>
      <c r="GZK117" s="188"/>
      <c r="GZL117" s="188"/>
      <c r="GZM117" s="188"/>
      <c r="GZN117" s="188"/>
      <c r="GZO117" s="188"/>
      <c r="GZP117" s="188"/>
      <c r="GZQ117" s="14"/>
      <c r="GZR117" s="15">
        <v>2</v>
      </c>
      <c r="GZS117" s="14"/>
      <c r="GZT117" s="17">
        <f>IF(OR(GZZ118="Yes"),2,0)</f>
        <v>2</v>
      </c>
      <c r="GZU117" s="18"/>
      <c r="GZV117" s="138"/>
      <c r="GZW117" s="18"/>
      <c r="GZX117" s="138"/>
      <c r="GZY117" s="18"/>
      <c r="GZZ117" s="188" t="s">
        <v>47</v>
      </c>
      <c r="HAA117" s="188"/>
      <c r="HAB117" s="188"/>
      <c r="HAC117" s="188"/>
      <c r="HAD117" s="188"/>
      <c r="HAE117" s="188"/>
      <c r="HAF117" s="188"/>
      <c r="HAG117" s="14"/>
      <c r="HAH117" s="15">
        <v>2</v>
      </c>
      <c r="HAI117" s="14"/>
      <c r="HAJ117" s="17">
        <f>IF(OR(HAP118="Yes"),2,0)</f>
        <v>2</v>
      </c>
      <c r="HAK117" s="18"/>
      <c r="HAL117" s="138"/>
      <c r="HAM117" s="18"/>
      <c r="HAN117" s="138"/>
      <c r="HAO117" s="18"/>
      <c r="HAP117" s="188" t="s">
        <v>47</v>
      </c>
      <c r="HAQ117" s="188"/>
      <c r="HAR117" s="188"/>
      <c r="HAS117" s="188"/>
      <c r="HAT117" s="188"/>
      <c r="HAU117" s="188"/>
      <c r="HAV117" s="188"/>
      <c r="HAW117" s="14"/>
      <c r="HAX117" s="15">
        <v>2</v>
      </c>
      <c r="HAY117" s="14"/>
      <c r="HAZ117" s="17">
        <f>IF(OR(HBF118="Yes"),2,0)</f>
        <v>2</v>
      </c>
      <c r="HBA117" s="18"/>
      <c r="HBB117" s="138"/>
      <c r="HBC117" s="18"/>
      <c r="HBD117" s="138"/>
      <c r="HBE117" s="18"/>
      <c r="HBF117" s="188" t="s">
        <v>47</v>
      </c>
      <c r="HBG117" s="188"/>
      <c r="HBH117" s="188"/>
      <c r="HBI117" s="188"/>
      <c r="HBJ117" s="188"/>
      <c r="HBK117" s="188"/>
      <c r="HBL117" s="188"/>
      <c r="HBM117" s="14"/>
      <c r="HBN117" s="15">
        <v>2</v>
      </c>
      <c r="HBO117" s="14"/>
      <c r="HBP117" s="17">
        <f>IF(OR(HBV118="Yes"),2,0)</f>
        <v>2</v>
      </c>
      <c r="HBQ117" s="18"/>
      <c r="HBR117" s="138"/>
      <c r="HBS117" s="18"/>
      <c r="HBT117" s="138"/>
      <c r="HBU117" s="18"/>
      <c r="HBV117" s="188" t="s">
        <v>47</v>
      </c>
      <c r="HBW117" s="188"/>
      <c r="HBX117" s="188"/>
      <c r="HBY117" s="188"/>
      <c r="HBZ117" s="188"/>
      <c r="HCA117" s="188"/>
      <c r="HCB117" s="188"/>
      <c r="HCC117" s="14"/>
      <c r="HCD117" s="15">
        <v>2</v>
      </c>
      <c r="HCE117" s="14"/>
      <c r="HCF117" s="17">
        <f>IF(OR(HCL118="Yes"),2,0)</f>
        <v>2</v>
      </c>
      <c r="HCG117" s="18"/>
      <c r="HCH117" s="138"/>
      <c r="HCI117" s="18"/>
      <c r="HCJ117" s="138"/>
      <c r="HCK117" s="18"/>
      <c r="HCL117" s="188" t="s">
        <v>47</v>
      </c>
      <c r="HCM117" s="188"/>
      <c r="HCN117" s="188"/>
      <c r="HCO117" s="188"/>
      <c r="HCP117" s="188"/>
      <c r="HCQ117" s="188"/>
      <c r="HCR117" s="188"/>
      <c r="HCS117" s="14"/>
      <c r="HCT117" s="15">
        <v>2</v>
      </c>
      <c r="HCU117" s="14"/>
      <c r="HCV117" s="17">
        <f>IF(OR(HDB118="Yes"),2,0)</f>
        <v>2</v>
      </c>
      <c r="HCW117" s="18"/>
      <c r="HCX117" s="138"/>
      <c r="HCY117" s="18"/>
      <c r="HCZ117" s="138"/>
      <c r="HDA117" s="18"/>
      <c r="HDB117" s="188" t="s">
        <v>47</v>
      </c>
      <c r="HDC117" s="188"/>
      <c r="HDD117" s="188"/>
      <c r="HDE117" s="188"/>
      <c r="HDF117" s="188"/>
      <c r="HDG117" s="188"/>
      <c r="HDH117" s="188"/>
      <c r="HDI117" s="14"/>
      <c r="HDJ117" s="15">
        <v>2</v>
      </c>
      <c r="HDK117" s="14"/>
      <c r="HDL117" s="17">
        <f>IF(OR(HDR118="Yes"),2,0)</f>
        <v>2</v>
      </c>
      <c r="HDM117" s="18"/>
      <c r="HDN117" s="138"/>
      <c r="HDO117" s="18"/>
      <c r="HDP117" s="138"/>
      <c r="HDQ117" s="18"/>
      <c r="HDR117" s="188" t="s">
        <v>47</v>
      </c>
      <c r="HDS117" s="188"/>
      <c r="HDT117" s="188"/>
      <c r="HDU117" s="188"/>
      <c r="HDV117" s="188"/>
      <c r="HDW117" s="188"/>
      <c r="HDX117" s="188"/>
      <c r="HDY117" s="14"/>
      <c r="HDZ117" s="15">
        <v>2</v>
      </c>
      <c r="HEA117" s="14"/>
      <c r="HEB117" s="17">
        <f>IF(OR(HEH118="Yes"),2,0)</f>
        <v>2</v>
      </c>
      <c r="HEC117" s="18"/>
      <c r="HED117" s="138"/>
      <c r="HEE117" s="18"/>
      <c r="HEF117" s="138"/>
      <c r="HEG117" s="18"/>
      <c r="HEH117" s="188" t="s">
        <v>47</v>
      </c>
      <c r="HEI117" s="188"/>
      <c r="HEJ117" s="188"/>
      <c r="HEK117" s="188"/>
      <c r="HEL117" s="188"/>
      <c r="HEM117" s="188"/>
      <c r="HEN117" s="188"/>
      <c r="HEO117" s="14"/>
      <c r="HEP117" s="15">
        <v>2</v>
      </c>
      <c r="HEQ117" s="14"/>
      <c r="HER117" s="17">
        <f>IF(OR(HEX118="Yes"),2,0)</f>
        <v>2</v>
      </c>
      <c r="HES117" s="18"/>
      <c r="HET117" s="138"/>
      <c r="HEU117" s="18"/>
      <c r="HEV117" s="138"/>
      <c r="HEW117" s="18"/>
      <c r="HEX117" s="188" t="s">
        <v>47</v>
      </c>
      <c r="HEY117" s="188"/>
      <c r="HEZ117" s="188"/>
      <c r="HFA117" s="188"/>
      <c r="HFB117" s="188"/>
      <c r="HFC117" s="188"/>
      <c r="HFD117" s="188"/>
      <c r="HFE117" s="14"/>
      <c r="HFF117" s="15">
        <v>2</v>
      </c>
      <c r="HFG117" s="14"/>
      <c r="HFH117" s="17">
        <f>IF(OR(HFN118="Yes"),2,0)</f>
        <v>2</v>
      </c>
      <c r="HFI117" s="18"/>
      <c r="HFJ117" s="138"/>
      <c r="HFK117" s="18"/>
      <c r="HFL117" s="138"/>
      <c r="HFM117" s="18"/>
      <c r="HFN117" s="188" t="s">
        <v>47</v>
      </c>
      <c r="HFO117" s="188"/>
      <c r="HFP117" s="188"/>
      <c r="HFQ117" s="188"/>
      <c r="HFR117" s="188"/>
      <c r="HFS117" s="188"/>
      <c r="HFT117" s="188"/>
      <c r="HFU117" s="14"/>
      <c r="HFV117" s="15">
        <v>2</v>
      </c>
      <c r="HFW117" s="14"/>
      <c r="HFX117" s="17">
        <f>IF(OR(HGD118="Yes"),2,0)</f>
        <v>2</v>
      </c>
      <c r="HFY117" s="18"/>
      <c r="HFZ117" s="138"/>
      <c r="HGA117" s="18"/>
      <c r="HGB117" s="138"/>
      <c r="HGC117" s="18"/>
      <c r="HGD117" s="188" t="s">
        <v>47</v>
      </c>
      <c r="HGE117" s="188"/>
      <c r="HGF117" s="188"/>
      <c r="HGG117" s="188"/>
      <c r="HGH117" s="188"/>
      <c r="HGI117" s="188"/>
      <c r="HGJ117" s="188"/>
      <c r="HGK117" s="14"/>
      <c r="HGL117" s="15">
        <v>2</v>
      </c>
      <c r="HGM117" s="14"/>
      <c r="HGN117" s="17">
        <f>IF(OR(HGT118="Yes"),2,0)</f>
        <v>2</v>
      </c>
      <c r="HGO117" s="18"/>
      <c r="HGP117" s="138"/>
      <c r="HGQ117" s="18"/>
      <c r="HGR117" s="138"/>
      <c r="HGS117" s="18"/>
      <c r="HGT117" s="188" t="s">
        <v>47</v>
      </c>
      <c r="HGU117" s="188"/>
      <c r="HGV117" s="188"/>
      <c r="HGW117" s="188"/>
      <c r="HGX117" s="188"/>
      <c r="HGY117" s="188"/>
      <c r="HGZ117" s="188"/>
      <c r="HHA117" s="14"/>
      <c r="HHB117" s="15">
        <v>2</v>
      </c>
      <c r="HHC117" s="14"/>
      <c r="HHD117" s="17">
        <f>IF(OR(HHJ118="Yes"),2,0)</f>
        <v>2</v>
      </c>
      <c r="HHE117" s="18"/>
      <c r="HHF117" s="138"/>
      <c r="HHG117" s="18"/>
      <c r="HHH117" s="138"/>
      <c r="HHI117" s="18"/>
      <c r="HHJ117" s="188" t="s">
        <v>47</v>
      </c>
      <c r="HHK117" s="188"/>
      <c r="HHL117" s="188"/>
      <c r="HHM117" s="188"/>
      <c r="HHN117" s="188"/>
      <c r="HHO117" s="188"/>
      <c r="HHP117" s="188"/>
      <c r="HHQ117" s="14"/>
      <c r="HHR117" s="15">
        <v>2</v>
      </c>
      <c r="HHS117" s="14"/>
      <c r="HHT117" s="17">
        <f>IF(OR(HHZ118="Yes"),2,0)</f>
        <v>2</v>
      </c>
      <c r="HHU117" s="18"/>
      <c r="HHV117" s="138"/>
      <c r="HHW117" s="18"/>
      <c r="HHX117" s="138"/>
      <c r="HHY117" s="18"/>
      <c r="HHZ117" s="188" t="s">
        <v>47</v>
      </c>
      <c r="HIA117" s="188"/>
      <c r="HIB117" s="188"/>
      <c r="HIC117" s="188"/>
      <c r="HID117" s="188"/>
      <c r="HIE117" s="188"/>
      <c r="HIF117" s="188"/>
      <c r="HIG117" s="14"/>
      <c r="HIH117" s="15">
        <v>2</v>
      </c>
      <c r="HII117" s="14"/>
      <c r="HIJ117" s="17">
        <f>IF(OR(HIP118="Yes"),2,0)</f>
        <v>2</v>
      </c>
      <c r="HIK117" s="18"/>
      <c r="HIL117" s="138"/>
      <c r="HIM117" s="18"/>
      <c r="HIN117" s="138"/>
      <c r="HIO117" s="18"/>
      <c r="HIP117" s="188" t="s">
        <v>47</v>
      </c>
      <c r="HIQ117" s="188"/>
      <c r="HIR117" s="188"/>
      <c r="HIS117" s="188"/>
      <c r="HIT117" s="188"/>
      <c r="HIU117" s="188"/>
      <c r="HIV117" s="188"/>
      <c r="HIW117" s="14"/>
      <c r="HIX117" s="15">
        <v>2</v>
      </c>
      <c r="HIY117" s="14"/>
      <c r="HIZ117" s="17">
        <f>IF(OR(HJF118="Yes"),2,0)</f>
        <v>2</v>
      </c>
      <c r="HJA117" s="18"/>
      <c r="HJB117" s="138"/>
      <c r="HJC117" s="18"/>
      <c r="HJD117" s="138"/>
      <c r="HJE117" s="18"/>
      <c r="HJF117" s="188" t="s">
        <v>47</v>
      </c>
      <c r="HJG117" s="188"/>
      <c r="HJH117" s="188"/>
      <c r="HJI117" s="188"/>
      <c r="HJJ117" s="188"/>
      <c r="HJK117" s="188"/>
      <c r="HJL117" s="188"/>
      <c r="HJM117" s="14"/>
      <c r="HJN117" s="15">
        <v>2</v>
      </c>
      <c r="HJO117" s="14"/>
      <c r="HJP117" s="17">
        <f>IF(OR(HJV118="Yes"),2,0)</f>
        <v>2</v>
      </c>
      <c r="HJQ117" s="18"/>
      <c r="HJR117" s="138"/>
      <c r="HJS117" s="18"/>
      <c r="HJT117" s="138"/>
      <c r="HJU117" s="18"/>
      <c r="HJV117" s="188" t="s">
        <v>47</v>
      </c>
      <c r="HJW117" s="188"/>
      <c r="HJX117" s="188"/>
      <c r="HJY117" s="188"/>
      <c r="HJZ117" s="188"/>
      <c r="HKA117" s="188"/>
      <c r="HKB117" s="188"/>
      <c r="HKC117" s="14"/>
      <c r="HKD117" s="15">
        <v>2</v>
      </c>
      <c r="HKE117" s="14"/>
      <c r="HKF117" s="17">
        <f>IF(OR(HKL118="Yes"),2,0)</f>
        <v>2</v>
      </c>
      <c r="HKG117" s="18"/>
      <c r="HKH117" s="138"/>
      <c r="HKI117" s="18"/>
      <c r="HKJ117" s="138"/>
      <c r="HKK117" s="18"/>
      <c r="HKL117" s="188" t="s">
        <v>47</v>
      </c>
      <c r="HKM117" s="188"/>
      <c r="HKN117" s="188"/>
      <c r="HKO117" s="188"/>
      <c r="HKP117" s="188"/>
      <c r="HKQ117" s="188"/>
      <c r="HKR117" s="188"/>
      <c r="HKS117" s="14"/>
      <c r="HKT117" s="15">
        <v>2</v>
      </c>
      <c r="HKU117" s="14"/>
      <c r="HKV117" s="17">
        <f>IF(OR(HLB118="Yes"),2,0)</f>
        <v>2</v>
      </c>
      <c r="HKW117" s="18"/>
      <c r="HKX117" s="138"/>
      <c r="HKY117" s="18"/>
      <c r="HKZ117" s="138"/>
      <c r="HLA117" s="18"/>
      <c r="HLB117" s="188" t="s">
        <v>47</v>
      </c>
      <c r="HLC117" s="188"/>
      <c r="HLD117" s="188"/>
      <c r="HLE117" s="188"/>
      <c r="HLF117" s="188"/>
      <c r="HLG117" s="188"/>
      <c r="HLH117" s="188"/>
      <c r="HLI117" s="14"/>
      <c r="HLJ117" s="15">
        <v>2</v>
      </c>
      <c r="HLK117" s="14"/>
      <c r="HLL117" s="17">
        <f>IF(OR(HLR118="Yes"),2,0)</f>
        <v>2</v>
      </c>
      <c r="HLM117" s="18"/>
      <c r="HLN117" s="138"/>
      <c r="HLO117" s="18"/>
      <c r="HLP117" s="138"/>
      <c r="HLQ117" s="18"/>
      <c r="HLR117" s="188" t="s">
        <v>47</v>
      </c>
      <c r="HLS117" s="188"/>
      <c r="HLT117" s="188"/>
      <c r="HLU117" s="188"/>
      <c r="HLV117" s="188"/>
      <c r="HLW117" s="188"/>
      <c r="HLX117" s="188"/>
      <c r="HLY117" s="14"/>
      <c r="HLZ117" s="15">
        <v>2</v>
      </c>
      <c r="HMA117" s="14"/>
      <c r="HMB117" s="17">
        <f>IF(OR(HMH118="Yes"),2,0)</f>
        <v>2</v>
      </c>
      <c r="HMC117" s="18"/>
      <c r="HMD117" s="138"/>
      <c r="HME117" s="18"/>
      <c r="HMF117" s="138"/>
      <c r="HMG117" s="18"/>
      <c r="HMH117" s="188" t="s">
        <v>47</v>
      </c>
      <c r="HMI117" s="188"/>
      <c r="HMJ117" s="188"/>
      <c r="HMK117" s="188"/>
      <c r="HML117" s="188"/>
      <c r="HMM117" s="188"/>
      <c r="HMN117" s="188"/>
      <c r="HMO117" s="14"/>
      <c r="HMP117" s="15">
        <v>2</v>
      </c>
      <c r="HMQ117" s="14"/>
      <c r="HMR117" s="17">
        <f>IF(OR(HMX118="Yes"),2,0)</f>
        <v>2</v>
      </c>
      <c r="HMS117" s="18"/>
      <c r="HMT117" s="138"/>
      <c r="HMU117" s="18"/>
      <c r="HMV117" s="138"/>
      <c r="HMW117" s="18"/>
      <c r="HMX117" s="188" t="s">
        <v>47</v>
      </c>
      <c r="HMY117" s="188"/>
      <c r="HMZ117" s="188"/>
      <c r="HNA117" s="188"/>
      <c r="HNB117" s="188"/>
      <c r="HNC117" s="188"/>
      <c r="HND117" s="188"/>
      <c r="HNE117" s="14"/>
      <c r="HNF117" s="15">
        <v>2</v>
      </c>
      <c r="HNG117" s="14"/>
      <c r="HNH117" s="17">
        <f>IF(OR(HNN118="Yes"),2,0)</f>
        <v>2</v>
      </c>
      <c r="HNI117" s="18"/>
      <c r="HNJ117" s="138"/>
      <c r="HNK117" s="18"/>
      <c r="HNL117" s="138"/>
      <c r="HNM117" s="18"/>
      <c r="HNN117" s="188" t="s">
        <v>47</v>
      </c>
      <c r="HNO117" s="188"/>
      <c r="HNP117" s="188"/>
      <c r="HNQ117" s="188"/>
      <c r="HNR117" s="188"/>
      <c r="HNS117" s="188"/>
      <c r="HNT117" s="188"/>
      <c r="HNU117" s="14"/>
      <c r="HNV117" s="15">
        <v>2</v>
      </c>
      <c r="HNW117" s="14"/>
      <c r="HNX117" s="17">
        <f>IF(OR(HOD118="Yes"),2,0)</f>
        <v>2</v>
      </c>
      <c r="HNY117" s="18"/>
      <c r="HNZ117" s="138"/>
      <c r="HOA117" s="18"/>
      <c r="HOB117" s="138"/>
      <c r="HOC117" s="18"/>
      <c r="HOD117" s="188" t="s">
        <v>47</v>
      </c>
      <c r="HOE117" s="188"/>
      <c r="HOF117" s="188"/>
      <c r="HOG117" s="188"/>
      <c r="HOH117" s="188"/>
      <c r="HOI117" s="188"/>
      <c r="HOJ117" s="188"/>
      <c r="HOK117" s="14"/>
      <c r="HOL117" s="15">
        <v>2</v>
      </c>
      <c r="HOM117" s="14"/>
      <c r="HON117" s="17">
        <f>IF(OR(HOT118="Yes"),2,0)</f>
        <v>2</v>
      </c>
      <c r="HOO117" s="18"/>
      <c r="HOP117" s="138"/>
      <c r="HOQ117" s="18"/>
      <c r="HOR117" s="138"/>
      <c r="HOS117" s="18"/>
      <c r="HOT117" s="188" t="s">
        <v>47</v>
      </c>
      <c r="HOU117" s="188"/>
      <c r="HOV117" s="188"/>
      <c r="HOW117" s="188"/>
      <c r="HOX117" s="188"/>
      <c r="HOY117" s="188"/>
      <c r="HOZ117" s="188"/>
      <c r="HPA117" s="14"/>
      <c r="HPB117" s="15">
        <v>2</v>
      </c>
      <c r="HPC117" s="14"/>
      <c r="HPD117" s="17">
        <f>IF(OR(HPJ118="Yes"),2,0)</f>
        <v>2</v>
      </c>
      <c r="HPE117" s="18"/>
      <c r="HPF117" s="138"/>
      <c r="HPG117" s="18"/>
      <c r="HPH117" s="138"/>
      <c r="HPI117" s="18"/>
      <c r="HPJ117" s="188" t="s">
        <v>47</v>
      </c>
      <c r="HPK117" s="188"/>
      <c r="HPL117" s="188"/>
      <c r="HPM117" s="188"/>
      <c r="HPN117" s="188"/>
      <c r="HPO117" s="188"/>
      <c r="HPP117" s="188"/>
      <c r="HPQ117" s="14"/>
      <c r="HPR117" s="15">
        <v>2</v>
      </c>
      <c r="HPS117" s="14"/>
      <c r="HPT117" s="17">
        <f>IF(OR(HPZ118="Yes"),2,0)</f>
        <v>2</v>
      </c>
      <c r="HPU117" s="18"/>
      <c r="HPV117" s="138"/>
      <c r="HPW117" s="18"/>
      <c r="HPX117" s="138"/>
      <c r="HPY117" s="18"/>
      <c r="HPZ117" s="188" t="s">
        <v>47</v>
      </c>
      <c r="HQA117" s="188"/>
      <c r="HQB117" s="188"/>
      <c r="HQC117" s="188"/>
      <c r="HQD117" s="188"/>
      <c r="HQE117" s="188"/>
      <c r="HQF117" s="188"/>
      <c r="HQG117" s="14"/>
      <c r="HQH117" s="15">
        <v>2</v>
      </c>
      <c r="HQI117" s="14"/>
      <c r="HQJ117" s="17">
        <f>IF(OR(HQP118="Yes"),2,0)</f>
        <v>2</v>
      </c>
      <c r="HQK117" s="18"/>
      <c r="HQL117" s="138"/>
      <c r="HQM117" s="18"/>
      <c r="HQN117" s="138"/>
      <c r="HQO117" s="18"/>
      <c r="HQP117" s="188" t="s">
        <v>47</v>
      </c>
      <c r="HQQ117" s="188"/>
      <c r="HQR117" s="188"/>
      <c r="HQS117" s="188"/>
      <c r="HQT117" s="188"/>
      <c r="HQU117" s="188"/>
      <c r="HQV117" s="188"/>
      <c r="HQW117" s="14"/>
      <c r="HQX117" s="15">
        <v>2</v>
      </c>
      <c r="HQY117" s="14"/>
      <c r="HQZ117" s="17">
        <f>IF(OR(HRF118="Yes"),2,0)</f>
        <v>2</v>
      </c>
      <c r="HRA117" s="18"/>
      <c r="HRB117" s="138"/>
      <c r="HRC117" s="18"/>
      <c r="HRD117" s="138"/>
      <c r="HRE117" s="18"/>
      <c r="HRF117" s="188" t="s">
        <v>47</v>
      </c>
      <c r="HRG117" s="188"/>
      <c r="HRH117" s="188"/>
      <c r="HRI117" s="188"/>
      <c r="HRJ117" s="188"/>
      <c r="HRK117" s="188"/>
      <c r="HRL117" s="188"/>
      <c r="HRM117" s="14"/>
      <c r="HRN117" s="15">
        <v>2</v>
      </c>
      <c r="HRO117" s="14"/>
      <c r="HRP117" s="17">
        <f>IF(OR(HRV118="Yes"),2,0)</f>
        <v>2</v>
      </c>
      <c r="HRQ117" s="18"/>
      <c r="HRR117" s="138"/>
      <c r="HRS117" s="18"/>
      <c r="HRT117" s="138"/>
      <c r="HRU117" s="18"/>
      <c r="HRV117" s="188" t="s">
        <v>47</v>
      </c>
      <c r="HRW117" s="188"/>
      <c r="HRX117" s="188"/>
      <c r="HRY117" s="188"/>
      <c r="HRZ117" s="188"/>
      <c r="HSA117" s="188"/>
      <c r="HSB117" s="188"/>
      <c r="HSC117" s="14"/>
      <c r="HSD117" s="15">
        <v>2</v>
      </c>
      <c r="HSE117" s="14"/>
      <c r="HSF117" s="17">
        <f>IF(OR(HSL118="Yes"),2,0)</f>
        <v>2</v>
      </c>
      <c r="HSG117" s="18"/>
      <c r="HSH117" s="138"/>
      <c r="HSI117" s="18"/>
      <c r="HSJ117" s="138"/>
      <c r="HSK117" s="18"/>
      <c r="HSL117" s="188" t="s">
        <v>47</v>
      </c>
      <c r="HSM117" s="188"/>
      <c r="HSN117" s="188"/>
      <c r="HSO117" s="188"/>
      <c r="HSP117" s="188"/>
      <c r="HSQ117" s="188"/>
      <c r="HSR117" s="188"/>
      <c r="HSS117" s="14"/>
      <c r="HST117" s="15">
        <v>2</v>
      </c>
      <c r="HSU117" s="14"/>
      <c r="HSV117" s="17">
        <f>IF(OR(HTB118="Yes"),2,0)</f>
        <v>2</v>
      </c>
      <c r="HSW117" s="18"/>
      <c r="HSX117" s="138"/>
      <c r="HSY117" s="18"/>
      <c r="HSZ117" s="138"/>
      <c r="HTA117" s="18"/>
      <c r="HTB117" s="188" t="s">
        <v>47</v>
      </c>
      <c r="HTC117" s="188"/>
      <c r="HTD117" s="188"/>
      <c r="HTE117" s="188"/>
      <c r="HTF117" s="188"/>
      <c r="HTG117" s="188"/>
      <c r="HTH117" s="188"/>
      <c r="HTI117" s="14"/>
      <c r="HTJ117" s="15">
        <v>2</v>
      </c>
      <c r="HTK117" s="14"/>
      <c r="HTL117" s="17">
        <f>IF(OR(HTR118="Yes"),2,0)</f>
        <v>2</v>
      </c>
      <c r="HTM117" s="18"/>
      <c r="HTN117" s="138"/>
      <c r="HTO117" s="18"/>
      <c r="HTP117" s="138"/>
      <c r="HTQ117" s="18"/>
      <c r="HTR117" s="188" t="s">
        <v>47</v>
      </c>
      <c r="HTS117" s="188"/>
      <c r="HTT117" s="188"/>
      <c r="HTU117" s="188"/>
      <c r="HTV117" s="188"/>
      <c r="HTW117" s="188"/>
      <c r="HTX117" s="188"/>
      <c r="HTY117" s="14"/>
      <c r="HTZ117" s="15">
        <v>2</v>
      </c>
      <c r="HUA117" s="14"/>
      <c r="HUB117" s="17">
        <f>IF(OR(HUH118="Yes"),2,0)</f>
        <v>2</v>
      </c>
      <c r="HUC117" s="18"/>
      <c r="HUD117" s="138"/>
      <c r="HUE117" s="18"/>
      <c r="HUF117" s="138"/>
      <c r="HUG117" s="18"/>
      <c r="HUH117" s="188" t="s">
        <v>47</v>
      </c>
      <c r="HUI117" s="188"/>
      <c r="HUJ117" s="188"/>
      <c r="HUK117" s="188"/>
      <c r="HUL117" s="188"/>
      <c r="HUM117" s="188"/>
      <c r="HUN117" s="188"/>
      <c r="HUO117" s="14"/>
      <c r="HUP117" s="15">
        <v>2</v>
      </c>
      <c r="HUQ117" s="14"/>
      <c r="HUR117" s="17">
        <f>IF(OR(HUX118="Yes"),2,0)</f>
        <v>2</v>
      </c>
      <c r="HUS117" s="18"/>
      <c r="HUT117" s="138"/>
      <c r="HUU117" s="18"/>
      <c r="HUV117" s="138"/>
      <c r="HUW117" s="18"/>
      <c r="HUX117" s="188" t="s">
        <v>47</v>
      </c>
      <c r="HUY117" s="188"/>
      <c r="HUZ117" s="188"/>
      <c r="HVA117" s="188"/>
      <c r="HVB117" s="188"/>
      <c r="HVC117" s="188"/>
      <c r="HVD117" s="188"/>
      <c r="HVE117" s="14"/>
      <c r="HVF117" s="15">
        <v>2</v>
      </c>
      <c r="HVG117" s="14"/>
      <c r="HVH117" s="17">
        <f>IF(OR(HVN118="Yes"),2,0)</f>
        <v>2</v>
      </c>
      <c r="HVI117" s="18"/>
      <c r="HVJ117" s="138"/>
      <c r="HVK117" s="18"/>
      <c r="HVL117" s="138"/>
      <c r="HVM117" s="18"/>
      <c r="HVN117" s="188" t="s">
        <v>47</v>
      </c>
      <c r="HVO117" s="188"/>
      <c r="HVP117" s="188"/>
      <c r="HVQ117" s="188"/>
      <c r="HVR117" s="188"/>
      <c r="HVS117" s="188"/>
      <c r="HVT117" s="188"/>
      <c r="HVU117" s="14"/>
      <c r="HVV117" s="15">
        <v>2</v>
      </c>
      <c r="HVW117" s="14"/>
      <c r="HVX117" s="17">
        <f>IF(OR(HWD118="Yes"),2,0)</f>
        <v>2</v>
      </c>
      <c r="HVY117" s="18"/>
      <c r="HVZ117" s="138"/>
      <c r="HWA117" s="18"/>
      <c r="HWB117" s="138"/>
      <c r="HWC117" s="18"/>
      <c r="HWD117" s="188" t="s">
        <v>47</v>
      </c>
      <c r="HWE117" s="188"/>
      <c r="HWF117" s="188"/>
      <c r="HWG117" s="188"/>
      <c r="HWH117" s="188"/>
      <c r="HWI117" s="188"/>
      <c r="HWJ117" s="188"/>
      <c r="HWK117" s="14"/>
      <c r="HWL117" s="15">
        <v>2</v>
      </c>
      <c r="HWM117" s="14"/>
      <c r="HWN117" s="17">
        <f>IF(OR(HWT118="Yes"),2,0)</f>
        <v>2</v>
      </c>
      <c r="HWO117" s="18"/>
      <c r="HWP117" s="138"/>
      <c r="HWQ117" s="18"/>
      <c r="HWR117" s="138"/>
      <c r="HWS117" s="18"/>
      <c r="HWT117" s="188" t="s">
        <v>47</v>
      </c>
      <c r="HWU117" s="188"/>
      <c r="HWV117" s="188"/>
      <c r="HWW117" s="188"/>
      <c r="HWX117" s="188"/>
      <c r="HWY117" s="188"/>
      <c r="HWZ117" s="188"/>
      <c r="HXA117" s="14"/>
      <c r="HXB117" s="15">
        <v>2</v>
      </c>
      <c r="HXC117" s="14"/>
      <c r="HXD117" s="17">
        <f>IF(OR(HXJ118="Yes"),2,0)</f>
        <v>2</v>
      </c>
      <c r="HXE117" s="18"/>
      <c r="HXF117" s="138"/>
      <c r="HXG117" s="18"/>
      <c r="HXH117" s="138"/>
      <c r="HXI117" s="18"/>
      <c r="HXJ117" s="188" t="s">
        <v>47</v>
      </c>
      <c r="HXK117" s="188"/>
      <c r="HXL117" s="188"/>
      <c r="HXM117" s="188"/>
      <c r="HXN117" s="188"/>
      <c r="HXO117" s="188"/>
      <c r="HXP117" s="188"/>
      <c r="HXQ117" s="14"/>
      <c r="HXR117" s="15">
        <v>2</v>
      </c>
      <c r="HXS117" s="14"/>
      <c r="HXT117" s="17">
        <f>IF(OR(HXZ118="Yes"),2,0)</f>
        <v>2</v>
      </c>
      <c r="HXU117" s="18"/>
      <c r="HXV117" s="138"/>
      <c r="HXW117" s="18"/>
      <c r="HXX117" s="138"/>
      <c r="HXY117" s="18"/>
      <c r="HXZ117" s="188" t="s">
        <v>47</v>
      </c>
      <c r="HYA117" s="188"/>
      <c r="HYB117" s="188"/>
      <c r="HYC117" s="188"/>
      <c r="HYD117" s="188"/>
      <c r="HYE117" s="188"/>
      <c r="HYF117" s="188"/>
      <c r="HYG117" s="14"/>
      <c r="HYH117" s="15">
        <v>2</v>
      </c>
      <c r="HYI117" s="14"/>
      <c r="HYJ117" s="17">
        <f>IF(OR(HYP118="Yes"),2,0)</f>
        <v>2</v>
      </c>
      <c r="HYK117" s="18"/>
      <c r="HYL117" s="138"/>
      <c r="HYM117" s="18"/>
      <c r="HYN117" s="138"/>
      <c r="HYO117" s="18"/>
      <c r="HYP117" s="188" t="s">
        <v>47</v>
      </c>
      <c r="HYQ117" s="188"/>
      <c r="HYR117" s="188"/>
      <c r="HYS117" s="188"/>
      <c r="HYT117" s="188"/>
      <c r="HYU117" s="188"/>
      <c r="HYV117" s="188"/>
      <c r="HYW117" s="14"/>
      <c r="HYX117" s="15">
        <v>2</v>
      </c>
      <c r="HYY117" s="14"/>
      <c r="HYZ117" s="17">
        <f>IF(OR(HZF118="Yes"),2,0)</f>
        <v>2</v>
      </c>
      <c r="HZA117" s="18"/>
      <c r="HZB117" s="138"/>
      <c r="HZC117" s="18"/>
      <c r="HZD117" s="138"/>
      <c r="HZE117" s="18"/>
      <c r="HZF117" s="188" t="s">
        <v>47</v>
      </c>
      <c r="HZG117" s="188"/>
      <c r="HZH117" s="188"/>
      <c r="HZI117" s="188"/>
      <c r="HZJ117" s="188"/>
      <c r="HZK117" s="188"/>
      <c r="HZL117" s="188"/>
      <c r="HZM117" s="14"/>
      <c r="HZN117" s="15">
        <v>2</v>
      </c>
      <c r="HZO117" s="14"/>
      <c r="HZP117" s="17">
        <f>IF(OR(HZV118="Yes"),2,0)</f>
        <v>2</v>
      </c>
      <c r="HZQ117" s="18"/>
      <c r="HZR117" s="138"/>
      <c r="HZS117" s="18"/>
      <c r="HZT117" s="138"/>
      <c r="HZU117" s="18"/>
      <c r="HZV117" s="188" t="s">
        <v>47</v>
      </c>
      <c r="HZW117" s="188"/>
      <c r="HZX117" s="188"/>
      <c r="HZY117" s="188"/>
      <c r="HZZ117" s="188"/>
      <c r="IAA117" s="188"/>
      <c r="IAB117" s="188"/>
      <c r="IAC117" s="14"/>
      <c r="IAD117" s="15">
        <v>2</v>
      </c>
      <c r="IAE117" s="14"/>
      <c r="IAF117" s="17">
        <f>IF(OR(IAL118="Yes"),2,0)</f>
        <v>2</v>
      </c>
      <c r="IAG117" s="18"/>
      <c r="IAH117" s="138"/>
      <c r="IAI117" s="18"/>
      <c r="IAJ117" s="138"/>
      <c r="IAK117" s="18"/>
      <c r="IAL117" s="188" t="s">
        <v>47</v>
      </c>
      <c r="IAM117" s="188"/>
      <c r="IAN117" s="188"/>
      <c r="IAO117" s="188"/>
      <c r="IAP117" s="188"/>
      <c r="IAQ117" s="188"/>
      <c r="IAR117" s="188"/>
      <c r="IAS117" s="14"/>
      <c r="IAT117" s="15">
        <v>2</v>
      </c>
      <c r="IAU117" s="14"/>
      <c r="IAV117" s="17">
        <f>IF(OR(IBB118="Yes"),2,0)</f>
        <v>2</v>
      </c>
      <c r="IAW117" s="18"/>
      <c r="IAX117" s="138"/>
      <c r="IAY117" s="18"/>
      <c r="IAZ117" s="138"/>
      <c r="IBA117" s="18"/>
      <c r="IBB117" s="188" t="s">
        <v>47</v>
      </c>
      <c r="IBC117" s="188"/>
      <c r="IBD117" s="188"/>
      <c r="IBE117" s="188"/>
      <c r="IBF117" s="188"/>
      <c r="IBG117" s="188"/>
      <c r="IBH117" s="188"/>
      <c r="IBI117" s="14"/>
      <c r="IBJ117" s="15">
        <v>2</v>
      </c>
      <c r="IBK117" s="14"/>
      <c r="IBL117" s="17">
        <f>IF(OR(IBR118="Yes"),2,0)</f>
        <v>2</v>
      </c>
      <c r="IBM117" s="18"/>
      <c r="IBN117" s="138"/>
      <c r="IBO117" s="18"/>
      <c r="IBP117" s="138"/>
      <c r="IBQ117" s="18"/>
      <c r="IBR117" s="188" t="s">
        <v>47</v>
      </c>
      <c r="IBS117" s="188"/>
      <c r="IBT117" s="188"/>
      <c r="IBU117" s="188"/>
      <c r="IBV117" s="188"/>
      <c r="IBW117" s="188"/>
      <c r="IBX117" s="188"/>
      <c r="IBY117" s="14"/>
      <c r="IBZ117" s="15">
        <v>2</v>
      </c>
      <c r="ICA117" s="14"/>
      <c r="ICB117" s="17">
        <f>IF(OR(ICH118="Yes"),2,0)</f>
        <v>2</v>
      </c>
      <c r="ICC117" s="18"/>
      <c r="ICD117" s="138"/>
      <c r="ICE117" s="18"/>
      <c r="ICF117" s="138"/>
      <c r="ICG117" s="18"/>
      <c r="ICH117" s="188" t="s">
        <v>47</v>
      </c>
      <c r="ICI117" s="188"/>
      <c r="ICJ117" s="188"/>
      <c r="ICK117" s="188"/>
      <c r="ICL117" s="188"/>
      <c r="ICM117" s="188"/>
      <c r="ICN117" s="188"/>
      <c r="ICO117" s="14"/>
      <c r="ICP117" s="15">
        <v>2</v>
      </c>
      <c r="ICQ117" s="14"/>
      <c r="ICR117" s="17">
        <f>IF(OR(ICX118="Yes"),2,0)</f>
        <v>2</v>
      </c>
      <c r="ICS117" s="18"/>
      <c r="ICT117" s="138"/>
      <c r="ICU117" s="18"/>
      <c r="ICV117" s="138"/>
      <c r="ICW117" s="18"/>
      <c r="ICX117" s="188" t="s">
        <v>47</v>
      </c>
      <c r="ICY117" s="188"/>
      <c r="ICZ117" s="188"/>
      <c r="IDA117" s="188"/>
      <c r="IDB117" s="188"/>
      <c r="IDC117" s="188"/>
      <c r="IDD117" s="188"/>
      <c r="IDE117" s="14"/>
      <c r="IDF117" s="15">
        <v>2</v>
      </c>
      <c r="IDG117" s="14"/>
      <c r="IDH117" s="17">
        <f>IF(OR(IDN118="Yes"),2,0)</f>
        <v>2</v>
      </c>
      <c r="IDI117" s="18"/>
      <c r="IDJ117" s="138"/>
      <c r="IDK117" s="18"/>
      <c r="IDL117" s="138"/>
      <c r="IDM117" s="18"/>
      <c r="IDN117" s="188" t="s">
        <v>47</v>
      </c>
      <c r="IDO117" s="188"/>
      <c r="IDP117" s="188"/>
      <c r="IDQ117" s="188"/>
      <c r="IDR117" s="188"/>
      <c r="IDS117" s="188"/>
      <c r="IDT117" s="188"/>
      <c r="IDU117" s="14"/>
      <c r="IDV117" s="15">
        <v>2</v>
      </c>
      <c r="IDW117" s="14"/>
      <c r="IDX117" s="17">
        <f>IF(OR(IED118="Yes"),2,0)</f>
        <v>2</v>
      </c>
      <c r="IDY117" s="18"/>
      <c r="IDZ117" s="138"/>
      <c r="IEA117" s="18"/>
      <c r="IEB117" s="138"/>
      <c r="IEC117" s="18"/>
      <c r="IED117" s="188" t="s">
        <v>47</v>
      </c>
      <c r="IEE117" s="188"/>
      <c r="IEF117" s="188"/>
      <c r="IEG117" s="188"/>
      <c r="IEH117" s="188"/>
      <c r="IEI117" s="188"/>
      <c r="IEJ117" s="188"/>
      <c r="IEK117" s="14"/>
      <c r="IEL117" s="15">
        <v>2</v>
      </c>
      <c r="IEM117" s="14"/>
      <c r="IEN117" s="17">
        <f>IF(OR(IET118="Yes"),2,0)</f>
        <v>2</v>
      </c>
      <c r="IEO117" s="18"/>
      <c r="IEP117" s="138"/>
      <c r="IEQ117" s="18"/>
      <c r="IER117" s="138"/>
      <c r="IES117" s="18"/>
      <c r="IET117" s="188" t="s">
        <v>47</v>
      </c>
      <c r="IEU117" s="188"/>
      <c r="IEV117" s="188"/>
      <c r="IEW117" s="188"/>
      <c r="IEX117" s="188"/>
      <c r="IEY117" s="188"/>
      <c r="IEZ117" s="188"/>
      <c r="IFA117" s="14"/>
      <c r="IFB117" s="15">
        <v>2</v>
      </c>
      <c r="IFC117" s="14"/>
      <c r="IFD117" s="17">
        <f>IF(OR(IFJ118="Yes"),2,0)</f>
        <v>2</v>
      </c>
      <c r="IFE117" s="18"/>
      <c r="IFF117" s="138"/>
      <c r="IFG117" s="18"/>
      <c r="IFH117" s="138"/>
      <c r="IFI117" s="18"/>
      <c r="IFJ117" s="188" t="s">
        <v>47</v>
      </c>
      <c r="IFK117" s="188"/>
      <c r="IFL117" s="188"/>
      <c r="IFM117" s="188"/>
      <c r="IFN117" s="188"/>
      <c r="IFO117" s="188"/>
      <c r="IFP117" s="188"/>
      <c r="IFQ117" s="14"/>
      <c r="IFR117" s="15">
        <v>2</v>
      </c>
      <c r="IFS117" s="14"/>
      <c r="IFT117" s="17">
        <f>IF(OR(IFZ118="Yes"),2,0)</f>
        <v>2</v>
      </c>
      <c r="IFU117" s="18"/>
      <c r="IFV117" s="138"/>
      <c r="IFW117" s="18"/>
      <c r="IFX117" s="138"/>
      <c r="IFY117" s="18"/>
      <c r="IFZ117" s="188" t="s">
        <v>47</v>
      </c>
      <c r="IGA117" s="188"/>
      <c r="IGB117" s="188"/>
      <c r="IGC117" s="188"/>
      <c r="IGD117" s="188"/>
      <c r="IGE117" s="188"/>
      <c r="IGF117" s="188"/>
      <c r="IGG117" s="14"/>
      <c r="IGH117" s="15">
        <v>2</v>
      </c>
      <c r="IGI117" s="14"/>
      <c r="IGJ117" s="17">
        <f>IF(OR(IGP118="Yes"),2,0)</f>
        <v>2</v>
      </c>
      <c r="IGK117" s="18"/>
      <c r="IGL117" s="138"/>
      <c r="IGM117" s="18"/>
      <c r="IGN117" s="138"/>
      <c r="IGO117" s="18"/>
      <c r="IGP117" s="188" t="s">
        <v>47</v>
      </c>
      <c r="IGQ117" s="188"/>
      <c r="IGR117" s="188"/>
      <c r="IGS117" s="188"/>
      <c r="IGT117" s="188"/>
      <c r="IGU117" s="188"/>
      <c r="IGV117" s="188"/>
      <c r="IGW117" s="14"/>
      <c r="IGX117" s="15">
        <v>2</v>
      </c>
      <c r="IGY117" s="14"/>
      <c r="IGZ117" s="17">
        <f>IF(OR(IHF118="Yes"),2,0)</f>
        <v>2</v>
      </c>
      <c r="IHA117" s="18"/>
      <c r="IHB117" s="138"/>
      <c r="IHC117" s="18"/>
      <c r="IHD117" s="138"/>
      <c r="IHE117" s="18"/>
      <c r="IHF117" s="188" t="s">
        <v>47</v>
      </c>
      <c r="IHG117" s="188"/>
      <c r="IHH117" s="188"/>
      <c r="IHI117" s="188"/>
      <c r="IHJ117" s="188"/>
      <c r="IHK117" s="188"/>
      <c r="IHL117" s="188"/>
      <c r="IHM117" s="14"/>
      <c r="IHN117" s="15">
        <v>2</v>
      </c>
      <c r="IHO117" s="14"/>
      <c r="IHP117" s="17">
        <f>IF(OR(IHV118="Yes"),2,0)</f>
        <v>2</v>
      </c>
      <c r="IHQ117" s="18"/>
      <c r="IHR117" s="138"/>
      <c r="IHS117" s="18"/>
      <c r="IHT117" s="138"/>
      <c r="IHU117" s="18"/>
      <c r="IHV117" s="188" t="s">
        <v>47</v>
      </c>
      <c r="IHW117" s="188"/>
      <c r="IHX117" s="188"/>
      <c r="IHY117" s="188"/>
      <c r="IHZ117" s="188"/>
      <c r="IIA117" s="188"/>
      <c r="IIB117" s="188"/>
      <c r="IIC117" s="14"/>
      <c r="IID117" s="15">
        <v>2</v>
      </c>
      <c r="IIE117" s="14"/>
      <c r="IIF117" s="17">
        <f>IF(OR(IIL118="Yes"),2,0)</f>
        <v>2</v>
      </c>
      <c r="IIG117" s="18"/>
      <c r="IIH117" s="138"/>
      <c r="III117" s="18"/>
      <c r="IIJ117" s="138"/>
      <c r="IIK117" s="18"/>
      <c r="IIL117" s="188" t="s">
        <v>47</v>
      </c>
      <c r="IIM117" s="188"/>
      <c r="IIN117" s="188"/>
      <c r="IIO117" s="188"/>
      <c r="IIP117" s="188"/>
      <c r="IIQ117" s="188"/>
      <c r="IIR117" s="188"/>
      <c r="IIS117" s="14"/>
      <c r="IIT117" s="15">
        <v>2</v>
      </c>
      <c r="IIU117" s="14"/>
      <c r="IIV117" s="17">
        <f>IF(OR(IJB118="Yes"),2,0)</f>
        <v>2</v>
      </c>
      <c r="IIW117" s="18"/>
      <c r="IIX117" s="138"/>
      <c r="IIY117" s="18"/>
      <c r="IIZ117" s="138"/>
      <c r="IJA117" s="18"/>
      <c r="IJB117" s="188" t="s">
        <v>47</v>
      </c>
      <c r="IJC117" s="188"/>
      <c r="IJD117" s="188"/>
      <c r="IJE117" s="188"/>
      <c r="IJF117" s="188"/>
      <c r="IJG117" s="188"/>
      <c r="IJH117" s="188"/>
      <c r="IJI117" s="14"/>
      <c r="IJJ117" s="15">
        <v>2</v>
      </c>
      <c r="IJK117" s="14"/>
      <c r="IJL117" s="17">
        <f>IF(OR(IJR118="Yes"),2,0)</f>
        <v>2</v>
      </c>
      <c r="IJM117" s="18"/>
      <c r="IJN117" s="138"/>
      <c r="IJO117" s="18"/>
      <c r="IJP117" s="138"/>
      <c r="IJQ117" s="18"/>
      <c r="IJR117" s="188" t="s">
        <v>47</v>
      </c>
      <c r="IJS117" s="188"/>
      <c r="IJT117" s="188"/>
      <c r="IJU117" s="188"/>
      <c r="IJV117" s="188"/>
      <c r="IJW117" s="188"/>
      <c r="IJX117" s="188"/>
      <c r="IJY117" s="14"/>
      <c r="IJZ117" s="15">
        <v>2</v>
      </c>
      <c r="IKA117" s="14"/>
      <c r="IKB117" s="17">
        <f>IF(OR(IKH118="Yes"),2,0)</f>
        <v>2</v>
      </c>
      <c r="IKC117" s="18"/>
      <c r="IKD117" s="138"/>
      <c r="IKE117" s="18"/>
      <c r="IKF117" s="138"/>
      <c r="IKG117" s="18"/>
      <c r="IKH117" s="188" t="s">
        <v>47</v>
      </c>
      <c r="IKI117" s="188"/>
      <c r="IKJ117" s="188"/>
      <c r="IKK117" s="188"/>
      <c r="IKL117" s="188"/>
      <c r="IKM117" s="188"/>
      <c r="IKN117" s="188"/>
      <c r="IKO117" s="14"/>
      <c r="IKP117" s="15">
        <v>2</v>
      </c>
      <c r="IKQ117" s="14"/>
      <c r="IKR117" s="17">
        <f>IF(OR(IKX118="Yes"),2,0)</f>
        <v>2</v>
      </c>
      <c r="IKS117" s="18"/>
      <c r="IKT117" s="138"/>
      <c r="IKU117" s="18"/>
      <c r="IKV117" s="138"/>
      <c r="IKW117" s="18"/>
      <c r="IKX117" s="188" t="s">
        <v>47</v>
      </c>
      <c r="IKY117" s="188"/>
      <c r="IKZ117" s="188"/>
      <c r="ILA117" s="188"/>
      <c r="ILB117" s="188"/>
      <c r="ILC117" s="188"/>
      <c r="ILD117" s="188"/>
      <c r="ILE117" s="14"/>
      <c r="ILF117" s="15">
        <v>2</v>
      </c>
      <c r="ILG117" s="14"/>
      <c r="ILH117" s="17">
        <f>IF(OR(ILN118="Yes"),2,0)</f>
        <v>2</v>
      </c>
      <c r="ILI117" s="18"/>
      <c r="ILJ117" s="138"/>
      <c r="ILK117" s="18"/>
      <c r="ILL117" s="138"/>
      <c r="ILM117" s="18"/>
      <c r="ILN117" s="188" t="s">
        <v>47</v>
      </c>
      <c r="ILO117" s="188"/>
      <c r="ILP117" s="188"/>
      <c r="ILQ117" s="188"/>
      <c r="ILR117" s="188"/>
      <c r="ILS117" s="188"/>
      <c r="ILT117" s="188"/>
      <c r="ILU117" s="14"/>
      <c r="ILV117" s="15">
        <v>2</v>
      </c>
      <c r="ILW117" s="14"/>
      <c r="ILX117" s="17">
        <f>IF(OR(IMD118="Yes"),2,0)</f>
        <v>2</v>
      </c>
      <c r="ILY117" s="18"/>
      <c r="ILZ117" s="138"/>
      <c r="IMA117" s="18"/>
      <c r="IMB117" s="138"/>
      <c r="IMC117" s="18"/>
      <c r="IMD117" s="188" t="s">
        <v>47</v>
      </c>
      <c r="IME117" s="188"/>
      <c r="IMF117" s="188"/>
      <c r="IMG117" s="188"/>
      <c r="IMH117" s="188"/>
      <c r="IMI117" s="188"/>
      <c r="IMJ117" s="188"/>
      <c r="IMK117" s="14"/>
      <c r="IML117" s="15">
        <v>2</v>
      </c>
      <c r="IMM117" s="14"/>
      <c r="IMN117" s="17">
        <f>IF(OR(IMT118="Yes"),2,0)</f>
        <v>2</v>
      </c>
      <c r="IMO117" s="18"/>
      <c r="IMP117" s="138"/>
      <c r="IMQ117" s="18"/>
      <c r="IMR117" s="138"/>
      <c r="IMS117" s="18"/>
      <c r="IMT117" s="188" t="s">
        <v>47</v>
      </c>
      <c r="IMU117" s="188"/>
      <c r="IMV117" s="188"/>
      <c r="IMW117" s="188"/>
      <c r="IMX117" s="188"/>
      <c r="IMY117" s="188"/>
      <c r="IMZ117" s="188"/>
      <c r="INA117" s="14"/>
      <c r="INB117" s="15">
        <v>2</v>
      </c>
      <c r="INC117" s="14"/>
      <c r="IND117" s="17">
        <f>IF(OR(INJ118="Yes"),2,0)</f>
        <v>2</v>
      </c>
      <c r="INE117" s="18"/>
      <c r="INF117" s="138"/>
      <c r="ING117" s="18"/>
      <c r="INH117" s="138"/>
      <c r="INI117" s="18"/>
      <c r="INJ117" s="188" t="s">
        <v>47</v>
      </c>
      <c r="INK117" s="188"/>
      <c r="INL117" s="188"/>
      <c r="INM117" s="188"/>
      <c r="INN117" s="188"/>
      <c r="INO117" s="188"/>
      <c r="INP117" s="188"/>
      <c r="INQ117" s="14"/>
      <c r="INR117" s="15">
        <v>2</v>
      </c>
      <c r="INS117" s="14"/>
      <c r="INT117" s="17">
        <f>IF(OR(INZ118="Yes"),2,0)</f>
        <v>2</v>
      </c>
      <c r="INU117" s="18"/>
      <c r="INV117" s="138"/>
      <c r="INW117" s="18"/>
      <c r="INX117" s="138"/>
      <c r="INY117" s="18"/>
      <c r="INZ117" s="188" t="s">
        <v>47</v>
      </c>
      <c r="IOA117" s="188"/>
      <c r="IOB117" s="188"/>
      <c r="IOC117" s="188"/>
      <c r="IOD117" s="188"/>
      <c r="IOE117" s="188"/>
      <c r="IOF117" s="188"/>
      <c r="IOG117" s="14"/>
      <c r="IOH117" s="15">
        <v>2</v>
      </c>
      <c r="IOI117" s="14"/>
      <c r="IOJ117" s="17">
        <f>IF(OR(IOP118="Yes"),2,0)</f>
        <v>2</v>
      </c>
      <c r="IOK117" s="18"/>
      <c r="IOL117" s="138"/>
      <c r="IOM117" s="18"/>
      <c r="ION117" s="138"/>
      <c r="IOO117" s="18"/>
      <c r="IOP117" s="188" t="s">
        <v>47</v>
      </c>
      <c r="IOQ117" s="188"/>
      <c r="IOR117" s="188"/>
      <c r="IOS117" s="188"/>
      <c r="IOT117" s="188"/>
      <c r="IOU117" s="188"/>
      <c r="IOV117" s="188"/>
      <c r="IOW117" s="14"/>
      <c r="IOX117" s="15">
        <v>2</v>
      </c>
      <c r="IOY117" s="14"/>
      <c r="IOZ117" s="17">
        <f>IF(OR(IPF118="Yes"),2,0)</f>
        <v>2</v>
      </c>
      <c r="IPA117" s="18"/>
      <c r="IPB117" s="138"/>
      <c r="IPC117" s="18"/>
      <c r="IPD117" s="138"/>
      <c r="IPE117" s="18"/>
      <c r="IPF117" s="188" t="s">
        <v>47</v>
      </c>
      <c r="IPG117" s="188"/>
      <c r="IPH117" s="188"/>
      <c r="IPI117" s="188"/>
      <c r="IPJ117" s="188"/>
      <c r="IPK117" s="188"/>
      <c r="IPL117" s="188"/>
      <c r="IPM117" s="14"/>
      <c r="IPN117" s="15">
        <v>2</v>
      </c>
      <c r="IPO117" s="14"/>
      <c r="IPP117" s="17">
        <f>IF(OR(IPV118="Yes"),2,0)</f>
        <v>2</v>
      </c>
      <c r="IPQ117" s="18"/>
      <c r="IPR117" s="138"/>
      <c r="IPS117" s="18"/>
      <c r="IPT117" s="138"/>
      <c r="IPU117" s="18"/>
      <c r="IPV117" s="188" t="s">
        <v>47</v>
      </c>
      <c r="IPW117" s="188"/>
      <c r="IPX117" s="188"/>
      <c r="IPY117" s="188"/>
      <c r="IPZ117" s="188"/>
      <c r="IQA117" s="188"/>
      <c r="IQB117" s="188"/>
      <c r="IQC117" s="14"/>
      <c r="IQD117" s="15">
        <v>2</v>
      </c>
      <c r="IQE117" s="14"/>
      <c r="IQF117" s="17">
        <f>IF(OR(IQL118="Yes"),2,0)</f>
        <v>2</v>
      </c>
      <c r="IQG117" s="18"/>
      <c r="IQH117" s="138"/>
      <c r="IQI117" s="18"/>
      <c r="IQJ117" s="138"/>
      <c r="IQK117" s="18"/>
      <c r="IQL117" s="188" t="s">
        <v>47</v>
      </c>
      <c r="IQM117" s="188"/>
      <c r="IQN117" s="188"/>
      <c r="IQO117" s="188"/>
      <c r="IQP117" s="188"/>
      <c r="IQQ117" s="188"/>
      <c r="IQR117" s="188"/>
      <c r="IQS117" s="14"/>
      <c r="IQT117" s="15">
        <v>2</v>
      </c>
      <c r="IQU117" s="14"/>
      <c r="IQV117" s="17">
        <f>IF(OR(IRB118="Yes"),2,0)</f>
        <v>2</v>
      </c>
      <c r="IQW117" s="18"/>
      <c r="IQX117" s="138"/>
      <c r="IQY117" s="18"/>
      <c r="IQZ117" s="138"/>
      <c r="IRA117" s="18"/>
      <c r="IRB117" s="188" t="s">
        <v>47</v>
      </c>
      <c r="IRC117" s="188"/>
      <c r="IRD117" s="188"/>
      <c r="IRE117" s="188"/>
      <c r="IRF117" s="188"/>
      <c r="IRG117" s="188"/>
      <c r="IRH117" s="188"/>
      <c r="IRI117" s="14"/>
      <c r="IRJ117" s="15">
        <v>2</v>
      </c>
      <c r="IRK117" s="14"/>
      <c r="IRL117" s="17">
        <f>IF(OR(IRR118="Yes"),2,0)</f>
        <v>2</v>
      </c>
      <c r="IRM117" s="18"/>
      <c r="IRN117" s="138"/>
      <c r="IRO117" s="18"/>
      <c r="IRP117" s="138"/>
      <c r="IRQ117" s="18"/>
      <c r="IRR117" s="188" t="s">
        <v>47</v>
      </c>
      <c r="IRS117" s="188"/>
      <c r="IRT117" s="188"/>
      <c r="IRU117" s="188"/>
      <c r="IRV117" s="188"/>
      <c r="IRW117" s="188"/>
      <c r="IRX117" s="188"/>
      <c r="IRY117" s="14"/>
      <c r="IRZ117" s="15">
        <v>2</v>
      </c>
      <c r="ISA117" s="14"/>
      <c r="ISB117" s="17">
        <f>IF(OR(ISH118="Yes"),2,0)</f>
        <v>2</v>
      </c>
      <c r="ISC117" s="18"/>
      <c r="ISD117" s="138"/>
      <c r="ISE117" s="18"/>
      <c r="ISF117" s="138"/>
      <c r="ISG117" s="18"/>
      <c r="ISH117" s="188" t="s">
        <v>47</v>
      </c>
      <c r="ISI117" s="188"/>
      <c r="ISJ117" s="188"/>
      <c r="ISK117" s="188"/>
      <c r="ISL117" s="188"/>
      <c r="ISM117" s="188"/>
      <c r="ISN117" s="188"/>
      <c r="ISO117" s="14"/>
      <c r="ISP117" s="15">
        <v>2</v>
      </c>
      <c r="ISQ117" s="14"/>
      <c r="ISR117" s="17">
        <f>IF(OR(ISX118="Yes"),2,0)</f>
        <v>2</v>
      </c>
      <c r="ISS117" s="18"/>
      <c r="IST117" s="138"/>
      <c r="ISU117" s="18"/>
      <c r="ISV117" s="138"/>
      <c r="ISW117" s="18"/>
      <c r="ISX117" s="188" t="s">
        <v>47</v>
      </c>
      <c r="ISY117" s="188"/>
      <c r="ISZ117" s="188"/>
      <c r="ITA117" s="188"/>
      <c r="ITB117" s="188"/>
      <c r="ITC117" s="188"/>
      <c r="ITD117" s="188"/>
      <c r="ITE117" s="14"/>
      <c r="ITF117" s="15">
        <v>2</v>
      </c>
      <c r="ITG117" s="14"/>
      <c r="ITH117" s="17">
        <f>IF(OR(ITN118="Yes"),2,0)</f>
        <v>2</v>
      </c>
      <c r="ITI117" s="18"/>
      <c r="ITJ117" s="138"/>
      <c r="ITK117" s="18"/>
      <c r="ITL117" s="138"/>
      <c r="ITM117" s="18"/>
      <c r="ITN117" s="188" t="s">
        <v>47</v>
      </c>
      <c r="ITO117" s="188"/>
      <c r="ITP117" s="188"/>
      <c r="ITQ117" s="188"/>
      <c r="ITR117" s="188"/>
      <c r="ITS117" s="188"/>
      <c r="ITT117" s="188"/>
      <c r="ITU117" s="14"/>
      <c r="ITV117" s="15">
        <v>2</v>
      </c>
      <c r="ITW117" s="14"/>
      <c r="ITX117" s="17">
        <f>IF(OR(IUD118="Yes"),2,0)</f>
        <v>2</v>
      </c>
      <c r="ITY117" s="18"/>
      <c r="ITZ117" s="138"/>
      <c r="IUA117" s="18"/>
      <c r="IUB117" s="138"/>
      <c r="IUC117" s="18"/>
      <c r="IUD117" s="188" t="s">
        <v>47</v>
      </c>
      <c r="IUE117" s="188"/>
      <c r="IUF117" s="188"/>
      <c r="IUG117" s="188"/>
      <c r="IUH117" s="188"/>
      <c r="IUI117" s="188"/>
      <c r="IUJ117" s="188"/>
      <c r="IUK117" s="14"/>
      <c r="IUL117" s="15">
        <v>2</v>
      </c>
      <c r="IUM117" s="14"/>
      <c r="IUN117" s="17">
        <f>IF(OR(IUT118="Yes"),2,0)</f>
        <v>2</v>
      </c>
      <c r="IUO117" s="18"/>
      <c r="IUP117" s="138"/>
      <c r="IUQ117" s="18"/>
      <c r="IUR117" s="138"/>
      <c r="IUS117" s="18"/>
      <c r="IUT117" s="188" t="s">
        <v>47</v>
      </c>
      <c r="IUU117" s="188"/>
      <c r="IUV117" s="188"/>
      <c r="IUW117" s="188"/>
      <c r="IUX117" s="188"/>
      <c r="IUY117" s="188"/>
      <c r="IUZ117" s="188"/>
      <c r="IVA117" s="14"/>
      <c r="IVB117" s="15">
        <v>2</v>
      </c>
      <c r="IVC117" s="14"/>
      <c r="IVD117" s="17">
        <f>IF(OR(IVJ118="Yes"),2,0)</f>
        <v>2</v>
      </c>
      <c r="IVE117" s="18"/>
      <c r="IVF117" s="138"/>
      <c r="IVG117" s="18"/>
      <c r="IVH117" s="138"/>
      <c r="IVI117" s="18"/>
      <c r="IVJ117" s="188" t="s">
        <v>47</v>
      </c>
      <c r="IVK117" s="188"/>
      <c r="IVL117" s="188"/>
      <c r="IVM117" s="188"/>
      <c r="IVN117" s="188"/>
      <c r="IVO117" s="188"/>
      <c r="IVP117" s="188"/>
      <c r="IVQ117" s="14"/>
      <c r="IVR117" s="15">
        <v>2</v>
      </c>
      <c r="IVS117" s="14"/>
      <c r="IVT117" s="17">
        <f>IF(OR(IVZ118="Yes"),2,0)</f>
        <v>2</v>
      </c>
      <c r="IVU117" s="18"/>
      <c r="IVV117" s="138"/>
      <c r="IVW117" s="18"/>
      <c r="IVX117" s="138"/>
      <c r="IVY117" s="18"/>
      <c r="IVZ117" s="188" t="s">
        <v>47</v>
      </c>
      <c r="IWA117" s="188"/>
      <c r="IWB117" s="188"/>
      <c r="IWC117" s="188"/>
      <c r="IWD117" s="188"/>
      <c r="IWE117" s="188"/>
      <c r="IWF117" s="188"/>
      <c r="IWG117" s="14"/>
      <c r="IWH117" s="15">
        <v>2</v>
      </c>
      <c r="IWI117" s="14"/>
      <c r="IWJ117" s="17">
        <f>IF(OR(IWP118="Yes"),2,0)</f>
        <v>2</v>
      </c>
      <c r="IWK117" s="18"/>
      <c r="IWL117" s="138"/>
      <c r="IWM117" s="18"/>
      <c r="IWN117" s="138"/>
      <c r="IWO117" s="18"/>
      <c r="IWP117" s="188" t="s">
        <v>47</v>
      </c>
      <c r="IWQ117" s="188"/>
      <c r="IWR117" s="188"/>
      <c r="IWS117" s="188"/>
      <c r="IWT117" s="188"/>
      <c r="IWU117" s="188"/>
      <c r="IWV117" s="188"/>
      <c r="IWW117" s="14"/>
      <c r="IWX117" s="15">
        <v>2</v>
      </c>
      <c r="IWY117" s="14"/>
      <c r="IWZ117" s="17">
        <f>IF(OR(IXF118="Yes"),2,0)</f>
        <v>2</v>
      </c>
      <c r="IXA117" s="18"/>
      <c r="IXB117" s="138"/>
      <c r="IXC117" s="18"/>
      <c r="IXD117" s="138"/>
      <c r="IXE117" s="18"/>
      <c r="IXF117" s="188" t="s">
        <v>47</v>
      </c>
      <c r="IXG117" s="188"/>
      <c r="IXH117" s="188"/>
      <c r="IXI117" s="188"/>
      <c r="IXJ117" s="188"/>
      <c r="IXK117" s="188"/>
      <c r="IXL117" s="188"/>
      <c r="IXM117" s="14"/>
      <c r="IXN117" s="15">
        <v>2</v>
      </c>
      <c r="IXO117" s="14"/>
      <c r="IXP117" s="17">
        <f>IF(OR(IXV118="Yes"),2,0)</f>
        <v>2</v>
      </c>
      <c r="IXQ117" s="18"/>
      <c r="IXR117" s="138"/>
      <c r="IXS117" s="18"/>
      <c r="IXT117" s="138"/>
      <c r="IXU117" s="18"/>
      <c r="IXV117" s="188" t="s">
        <v>47</v>
      </c>
      <c r="IXW117" s="188"/>
      <c r="IXX117" s="188"/>
      <c r="IXY117" s="188"/>
      <c r="IXZ117" s="188"/>
      <c r="IYA117" s="188"/>
      <c r="IYB117" s="188"/>
      <c r="IYC117" s="14"/>
      <c r="IYD117" s="15">
        <v>2</v>
      </c>
      <c r="IYE117" s="14"/>
      <c r="IYF117" s="17">
        <f>IF(OR(IYL118="Yes"),2,0)</f>
        <v>2</v>
      </c>
      <c r="IYG117" s="18"/>
      <c r="IYH117" s="138"/>
      <c r="IYI117" s="18"/>
      <c r="IYJ117" s="138"/>
      <c r="IYK117" s="18"/>
      <c r="IYL117" s="188" t="s">
        <v>47</v>
      </c>
      <c r="IYM117" s="188"/>
      <c r="IYN117" s="188"/>
      <c r="IYO117" s="188"/>
      <c r="IYP117" s="188"/>
      <c r="IYQ117" s="188"/>
      <c r="IYR117" s="188"/>
      <c r="IYS117" s="14"/>
      <c r="IYT117" s="15">
        <v>2</v>
      </c>
      <c r="IYU117" s="14"/>
      <c r="IYV117" s="17">
        <f>IF(OR(IZB118="Yes"),2,0)</f>
        <v>2</v>
      </c>
      <c r="IYW117" s="18"/>
      <c r="IYX117" s="138"/>
      <c r="IYY117" s="18"/>
      <c r="IYZ117" s="138"/>
      <c r="IZA117" s="18"/>
      <c r="IZB117" s="188" t="s">
        <v>47</v>
      </c>
      <c r="IZC117" s="188"/>
      <c r="IZD117" s="188"/>
      <c r="IZE117" s="188"/>
      <c r="IZF117" s="188"/>
      <c r="IZG117" s="188"/>
      <c r="IZH117" s="188"/>
      <c r="IZI117" s="14"/>
      <c r="IZJ117" s="15">
        <v>2</v>
      </c>
      <c r="IZK117" s="14"/>
      <c r="IZL117" s="17">
        <f>IF(OR(IZR118="Yes"),2,0)</f>
        <v>2</v>
      </c>
      <c r="IZM117" s="18"/>
      <c r="IZN117" s="138"/>
      <c r="IZO117" s="18"/>
      <c r="IZP117" s="138"/>
      <c r="IZQ117" s="18"/>
      <c r="IZR117" s="188" t="s">
        <v>47</v>
      </c>
      <c r="IZS117" s="188"/>
      <c r="IZT117" s="188"/>
      <c r="IZU117" s="188"/>
      <c r="IZV117" s="188"/>
      <c r="IZW117" s="188"/>
      <c r="IZX117" s="188"/>
      <c r="IZY117" s="14"/>
      <c r="IZZ117" s="15">
        <v>2</v>
      </c>
      <c r="JAA117" s="14"/>
      <c r="JAB117" s="17">
        <f>IF(OR(JAH118="Yes"),2,0)</f>
        <v>2</v>
      </c>
      <c r="JAC117" s="18"/>
      <c r="JAD117" s="138"/>
      <c r="JAE117" s="18"/>
      <c r="JAF117" s="138"/>
      <c r="JAG117" s="18"/>
      <c r="JAH117" s="188" t="s">
        <v>47</v>
      </c>
      <c r="JAI117" s="188"/>
      <c r="JAJ117" s="188"/>
      <c r="JAK117" s="188"/>
      <c r="JAL117" s="188"/>
      <c r="JAM117" s="188"/>
      <c r="JAN117" s="188"/>
      <c r="JAO117" s="14"/>
      <c r="JAP117" s="15">
        <v>2</v>
      </c>
      <c r="JAQ117" s="14"/>
      <c r="JAR117" s="17">
        <f>IF(OR(JAX118="Yes"),2,0)</f>
        <v>2</v>
      </c>
      <c r="JAS117" s="18"/>
      <c r="JAT117" s="138"/>
      <c r="JAU117" s="18"/>
      <c r="JAV117" s="138"/>
      <c r="JAW117" s="18"/>
      <c r="JAX117" s="188" t="s">
        <v>47</v>
      </c>
      <c r="JAY117" s="188"/>
      <c r="JAZ117" s="188"/>
      <c r="JBA117" s="188"/>
      <c r="JBB117" s="188"/>
      <c r="JBC117" s="188"/>
      <c r="JBD117" s="188"/>
      <c r="JBE117" s="14"/>
      <c r="JBF117" s="15">
        <v>2</v>
      </c>
      <c r="JBG117" s="14"/>
      <c r="JBH117" s="17">
        <f>IF(OR(JBN118="Yes"),2,0)</f>
        <v>2</v>
      </c>
      <c r="JBI117" s="18"/>
      <c r="JBJ117" s="138"/>
      <c r="JBK117" s="18"/>
      <c r="JBL117" s="138"/>
      <c r="JBM117" s="18"/>
      <c r="JBN117" s="188" t="s">
        <v>47</v>
      </c>
      <c r="JBO117" s="188"/>
      <c r="JBP117" s="188"/>
      <c r="JBQ117" s="188"/>
      <c r="JBR117" s="188"/>
      <c r="JBS117" s="188"/>
      <c r="JBT117" s="188"/>
      <c r="JBU117" s="14"/>
      <c r="JBV117" s="15">
        <v>2</v>
      </c>
      <c r="JBW117" s="14"/>
      <c r="JBX117" s="17">
        <f>IF(OR(JCD118="Yes"),2,0)</f>
        <v>2</v>
      </c>
      <c r="JBY117" s="18"/>
      <c r="JBZ117" s="138"/>
      <c r="JCA117" s="18"/>
      <c r="JCB117" s="138"/>
      <c r="JCC117" s="18"/>
      <c r="JCD117" s="188" t="s">
        <v>47</v>
      </c>
      <c r="JCE117" s="188"/>
      <c r="JCF117" s="188"/>
      <c r="JCG117" s="188"/>
      <c r="JCH117" s="188"/>
      <c r="JCI117" s="188"/>
      <c r="JCJ117" s="188"/>
      <c r="JCK117" s="14"/>
      <c r="JCL117" s="15">
        <v>2</v>
      </c>
      <c r="JCM117" s="14"/>
      <c r="JCN117" s="17">
        <f>IF(OR(JCT118="Yes"),2,0)</f>
        <v>2</v>
      </c>
      <c r="JCO117" s="18"/>
      <c r="JCP117" s="138"/>
      <c r="JCQ117" s="18"/>
      <c r="JCR117" s="138"/>
      <c r="JCS117" s="18"/>
      <c r="JCT117" s="188" t="s">
        <v>47</v>
      </c>
      <c r="JCU117" s="188"/>
      <c r="JCV117" s="188"/>
      <c r="JCW117" s="188"/>
      <c r="JCX117" s="188"/>
      <c r="JCY117" s="188"/>
      <c r="JCZ117" s="188"/>
      <c r="JDA117" s="14"/>
      <c r="JDB117" s="15">
        <v>2</v>
      </c>
      <c r="JDC117" s="14"/>
      <c r="JDD117" s="17">
        <f>IF(OR(JDJ118="Yes"),2,0)</f>
        <v>2</v>
      </c>
      <c r="JDE117" s="18"/>
      <c r="JDF117" s="138"/>
      <c r="JDG117" s="18"/>
      <c r="JDH117" s="138"/>
      <c r="JDI117" s="18"/>
      <c r="JDJ117" s="188" t="s">
        <v>47</v>
      </c>
      <c r="JDK117" s="188"/>
      <c r="JDL117" s="188"/>
      <c r="JDM117" s="188"/>
      <c r="JDN117" s="188"/>
      <c r="JDO117" s="188"/>
      <c r="JDP117" s="188"/>
      <c r="JDQ117" s="14"/>
      <c r="JDR117" s="15">
        <v>2</v>
      </c>
      <c r="JDS117" s="14"/>
      <c r="JDT117" s="17">
        <f>IF(OR(JDZ118="Yes"),2,0)</f>
        <v>2</v>
      </c>
      <c r="JDU117" s="18"/>
      <c r="JDV117" s="138"/>
      <c r="JDW117" s="18"/>
      <c r="JDX117" s="138"/>
      <c r="JDY117" s="18"/>
      <c r="JDZ117" s="188" t="s">
        <v>47</v>
      </c>
      <c r="JEA117" s="188"/>
      <c r="JEB117" s="188"/>
      <c r="JEC117" s="188"/>
      <c r="JED117" s="188"/>
      <c r="JEE117" s="188"/>
      <c r="JEF117" s="188"/>
      <c r="JEG117" s="14"/>
      <c r="JEH117" s="15">
        <v>2</v>
      </c>
      <c r="JEI117" s="14"/>
      <c r="JEJ117" s="17">
        <f>IF(OR(JEP118="Yes"),2,0)</f>
        <v>2</v>
      </c>
      <c r="JEK117" s="18"/>
      <c r="JEL117" s="138"/>
      <c r="JEM117" s="18"/>
      <c r="JEN117" s="138"/>
      <c r="JEO117" s="18"/>
      <c r="JEP117" s="188" t="s">
        <v>47</v>
      </c>
      <c r="JEQ117" s="188"/>
      <c r="JER117" s="188"/>
      <c r="JES117" s="188"/>
      <c r="JET117" s="188"/>
      <c r="JEU117" s="188"/>
      <c r="JEV117" s="188"/>
      <c r="JEW117" s="14"/>
      <c r="JEX117" s="15">
        <v>2</v>
      </c>
      <c r="JEY117" s="14"/>
      <c r="JEZ117" s="17">
        <f>IF(OR(JFF118="Yes"),2,0)</f>
        <v>2</v>
      </c>
      <c r="JFA117" s="18"/>
      <c r="JFB117" s="138"/>
      <c r="JFC117" s="18"/>
      <c r="JFD117" s="138"/>
      <c r="JFE117" s="18"/>
      <c r="JFF117" s="188" t="s">
        <v>47</v>
      </c>
      <c r="JFG117" s="188"/>
      <c r="JFH117" s="188"/>
      <c r="JFI117" s="188"/>
      <c r="JFJ117" s="188"/>
      <c r="JFK117" s="188"/>
      <c r="JFL117" s="188"/>
      <c r="JFM117" s="14"/>
      <c r="JFN117" s="15">
        <v>2</v>
      </c>
      <c r="JFO117" s="14"/>
      <c r="JFP117" s="17">
        <f>IF(OR(JFV118="Yes"),2,0)</f>
        <v>2</v>
      </c>
      <c r="JFQ117" s="18"/>
      <c r="JFR117" s="138"/>
      <c r="JFS117" s="18"/>
      <c r="JFT117" s="138"/>
      <c r="JFU117" s="18"/>
      <c r="JFV117" s="188" t="s">
        <v>47</v>
      </c>
      <c r="JFW117" s="188"/>
      <c r="JFX117" s="188"/>
      <c r="JFY117" s="188"/>
      <c r="JFZ117" s="188"/>
      <c r="JGA117" s="188"/>
      <c r="JGB117" s="188"/>
      <c r="JGC117" s="14"/>
      <c r="JGD117" s="15">
        <v>2</v>
      </c>
      <c r="JGE117" s="14"/>
      <c r="JGF117" s="17">
        <f>IF(OR(JGL118="Yes"),2,0)</f>
        <v>2</v>
      </c>
      <c r="JGG117" s="18"/>
      <c r="JGH117" s="138"/>
      <c r="JGI117" s="18"/>
      <c r="JGJ117" s="138"/>
      <c r="JGK117" s="18"/>
      <c r="JGL117" s="188" t="s">
        <v>47</v>
      </c>
      <c r="JGM117" s="188"/>
      <c r="JGN117" s="188"/>
      <c r="JGO117" s="188"/>
      <c r="JGP117" s="188"/>
      <c r="JGQ117" s="188"/>
      <c r="JGR117" s="188"/>
      <c r="JGS117" s="14"/>
      <c r="JGT117" s="15">
        <v>2</v>
      </c>
      <c r="JGU117" s="14"/>
      <c r="JGV117" s="17">
        <f>IF(OR(JHB118="Yes"),2,0)</f>
        <v>2</v>
      </c>
      <c r="JGW117" s="18"/>
      <c r="JGX117" s="138"/>
      <c r="JGY117" s="18"/>
      <c r="JGZ117" s="138"/>
      <c r="JHA117" s="18"/>
      <c r="JHB117" s="188" t="s">
        <v>47</v>
      </c>
      <c r="JHC117" s="188"/>
      <c r="JHD117" s="188"/>
      <c r="JHE117" s="188"/>
      <c r="JHF117" s="188"/>
      <c r="JHG117" s="188"/>
      <c r="JHH117" s="188"/>
      <c r="JHI117" s="14"/>
      <c r="JHJ117" s="15">
        <v>2</v>
      </c>
      <c r="JHK117" s="14"/>
      <c r="JHL117" s="17">
        <f>IF(OR(JHR118="Yes"),2,0)</f>
        <v>2</v>
      </c>
      <c r="JHM117" s="18"/>
      <c r="JHN117" s="138"/>
      <c r="JHO117" s="18"/>
      <c r="JHP117" s="138"/>
      <c r="JHQ117" s="18"/>
      <c r="JHR117" s="188" t="s">
        <v>47</v>
      </c>
      <c r="JHS117" s="188"/>
      <c r="JHT117" s="188"/>
      <c r="JHU117" s="188"/>
      <c r="JHV117" s="188"/>
      <c r="JHW117" s="188"/>
      <c r="JHX117" s="188"/>
      <c r="JHY117" s="14"/>
      <c r="JHZ117" s="15">
        <v>2</v>
      </c>
      <c r="JIA117" s="14"/>
      <c r="JIB117" s="17">
        <f>IF(OR(JIH118="Yes"),2,0)</f>
        <v>2</v>
      </c>
      <c r="JIC117" s="18"/>
      <c r="JID117" s="138"/>
      <c r="JIE117" s="18"/>
      <c r="JIF117" s="138"/>
      <c r="JIG117" s="18"/>
      <c r="JIH117" s="188" t="s">
        <v>47</v>
      </c>
      <c r="JII117" s="188"/>
      <c r="JIJ117" s="188"/>
      <c r="JIK117" s="188"/>
      <c r="JIL117" s="188"/>
      <c r="JIM117" s="188"/>
      <c r="JIN117" s="188"/>
      <c r="JIO117" s="14"/>
      <c r="JIP117" s="15">
        <v>2</v>
      </c>
      <c r="JIQ117" s="14"/>
      <c r="JIR117" s="17">
        <f>IF(OR(JIX118="Yes"),2,0)</f>
        <v>2</v>
      </c>
      <c r="JIS117" s="18"/>
      <c r="JIT117" s="138"/>
      <c r="JIU117" s="18"/>
      <c r="JIV117" s="138"/>
      <c r="JIW117" s="18"/>
      <c r="JIX117" s="188" t="s">
        <v>47</v>
      </c>
      <c r="JIY117" s="188"/>
      <c r="JIZ117" s="188"/>
      <c r="JJA117" s="188"/>
      <c r="JJB117" s="188"/>
      <c r="JJC117" s="188"/>
      <c r="JJD117" s="188"/>
      <c r="JJE117" s="14"/>
      <c r="JJF117" s="15">
        <v>2</v>
      </c>
      <c r="JJG117" s="14"/>
      <c r="JJH117" s="17">
        <f>IF(OR(JJN118="Yes"),2,0)</f>
        <v>2</v>
      </c>
      <c r="JJI117" s="18"/>
      <c r="JJJ117" s="138"/>
      <c r="JJK117" s="18"/>
      <c r="JJL117" s="138"/>
      <c r="JJM117" s="18"/>
      <c r="JJN117" s="188" t="s">
        <v>47</v>
      </c>
      <c r="JJO117" s="188"/>
      <c r="JJP117" s="188"/>
      <c r="JJQ117" s="188"/>
      <c r="JJR117" s="188"/>
      <c r="JJS117" s="188"/>
      <c r="JJT117" s="188"/>
      <c r="JJU117" s="14"/>
      <c r="JJV117" s="15">
        <v>2</v>
      </c>
      <c r="JJW117" s="14"/>
      <c r="JJX117" s="17">
        <f>IF(OR(JKD118="Yes"),2,0)</f>
        <v>2</v>
      </c>
      <c r="JJY117" s="18"/>
      <c r="JJZ117" s="138"/>
      <c r="JKA117" s="18"/>
      <c r="JKB117" s="138"/>
      <c r="JKC117" s="18"/>
      <c r="JKD117" s="188" t="s">
        <v>47</v>
      </c>
      <c r="JKE117" s="188"/>
      <c r="JKF117" s="188"/>
      <c r="JKG117" s="188"/>
      <c r="JKH117" s="188"/>
      <c r="JKI117" s="188"/>
      <c r="JKJ117" s="188"/>
      <c r="JKK117" s="14"/>
      <c r="JKL117" s="15">
        <v>2</v>
      </c>
      <c r="JKM117" s="14"/>
      <c r="JKN117" s="17">
        <f>IF(OR(JKT118="Yes"),2,0)</f>
        <v>2</v>
      </c>
      <c r="JKO117" s="18"/>
      <c r="JKP117" s="138"/>
      <c r="JKQ117" s="18"/>
      <c r="JKR117" s="138"/>
      <c r="JKS117" s="18"/>
      <c r="JKT117" s="188" t="s">
        <v>47</v>
      </c>
      <c r="JKU117" s="188"/>
      <c r="JKV117" s="188"/>
      <c r="JKW117" s="188"/>
      <c r="JKX117" s="188"/>
      <c r="JKY117" s="188"/>
      <c r="JKZ117" s="188"/>
      <c r="JLA117" s="14"/>
      <c r="JLB117" s="15">
        <v>2</v>
      </c>
      <c r="JLC117" s="14"/>
      <c r="JLD117" s="17">
        <f>IF(OR(JLJ118="Yes"),2,0)</f>
        <v>2</v>
      </c>
      <c r="JLE117" s="18"/>
      <c r="JLF117" s="138"/>
      <c r="JLG117" s="18"/>
      <c r="JLH117" s="138"/>
      <c r="JLI117" s="18"/>
      <c r="JLJ117" s="188" t="s">
        <v>47</v>
      </c>
      <c r="JLK117" s="188"/>
      <c r="JLL117" s="188"/>
      <c r="JLM117" s="188"/>
      <c r="JLN117" s="188"/>
      <c r="JLO117" s="188"/>
      <c r="JLP117" s="188"/>
      <c r="JLQ117" s="14"/>
      <c r="JLR117" s="15">
        <v>2</v>
      </c>
      <c r="JLS117" s="14"/>
      <c r="JLT117" s="17">
        <f>IF(OR(JLZ118="Yes"),2,0)</f>
        <v>2</v>
      </c>
      <c r="JLU117" s="18"/>
      <c r="JLV117" s="138"/>
      <c r="JLW117" s="18"/>
      <c r="JLX117" s="138"/>
      <c r="JLY117" s="18"/>
      <c r="JLZ117" s="188" t="s">
        <v>47</v>
      </c>
      <c r="JMA117" s="188"/>
      <c r="JMB117" s="188"/>
      <c r="JMC117" s="188"/>
      <c r="JMD117" s="188"/>
      <c r="JME117" s="188"/>
      <c r="JMF117" s="188"/>
      <c r="JMG117" s="14"/>
      <c r="JMH117" s="15">
        <v>2</v>
      </c>
      <c r="JMI117" s="14"/>
      <c r="JMJ117" s="17">
        <f>IF(OR(JMP118="Yes"),2,0)</f>
        <v>2</v>
      </c>
      <c r="JMK117" s="18"/>
      <c r="JML117" s="138"/>
      <c r="JMM117" s="18"/>
      <c r="JMN117" s="138"/>
      <c r="JMO117" s="18"/>
      <c r="JMP117" s="188" t="s">
        <v>47</v>
      </c>
      <c r="JMQ117" s="188"/>
      <c r="JMR117" s="188"/>
      <c r="JMS117" s="188"/>
      <c r="JMT117" s="188"/>
      <c r="JMU117" s="188"/>
      <c r="JMV117" s="188"/>
      <c r="JMW117" s="14"/>
      <c r="JMX117" s="15">
        <v>2</v>
      </c>
      <c r="JMY117" s="14"/>
      <c r="JMZ117" s="17">
        <f>IF(OR(JNF118="Yes"),2,0)</f>
        <v>2</v>
      </c>
      <c r="JNA117" s="18"/>
      <c r="JNB117" s="138"/>
      <c r="JNC117" s="18"/>
      <c r="JND117" s="138"/>
      <c r="JNE117" s="18"/>
      <c r="JNF117" s="188" t="s">
        <v>47</v>
      </c>
      <c r="JNG117" s="188"/>
      <c r="JNH117" s="188"/>
      <c r="JNI117" s="188"/>
      <c r="JNJ117" s="188"/>
      <c r="JNK117" s="188"/>
      <c r="JNL117" s="188"/>
      <c r="JNM117" s="14"/>
      <c r="JNN117" s="15">
        <v>2</v>
      </c>
      <c r="JNO117" s="14"/>
      <c r="JNP117" s="17">
        <f>IF(OR(JNV118="Yes"),2,0)</f>
        <v>2</v>
      </c>
      <c r="JNQ117" s="18"/>
      <c r="JNR117" s="138"/>
      <c r="JNS117" s="18"/>
      <c r="JNT117" s="138"/>
      <c r="JNU117" s="18"/>
      <c r="JNV117" s="188" t="s">
        <v>47</v>
      </c>
      <c r="JNW117" s="188"/>
      <c r="JNX117" s="188"/>
      <c r="JNY117" s="188"/>
      <c r="JNZ117" s="188"/>
      <c r="JOA117" s="188"/>
      <c r="JOB117" s="188"/>
      <c r="JOC117" s="14"/>
      <c r="JOD117" s="15">
        <v>2</v>
      </c>
      <c r="JOE117" s="14"/>
      <c r="JOF117" s="17">
        <f>IF(OR(JOL118="Yes"),2,0)</f>
        <v>2</v>
      </c>
      <c r="JOG117" s="18"/>
      <c r="JOH117" s="138"/>
      <c r="JOI117" s="18"/>
      <c r="JOJ117" s="138"/>
      <c r="JOK117" s="18"/>
      <c r="JOL117" s="188" t="s">
        <v>47</v>
      </c>
      <c r="JOM117" s="188"/>
      <c r="JON117" s="188"/>
      <c r="JOO117" s="188"/>
      <c r="JOP117" s="188"/>
      <c r="JOQ117" s="188"/>
      <c r="JOR117" s="188"/>
      <c r="JOS117" s="14"/>
      <c r="JOT117" s="15">
        <v>2</v>
      </c>
      <c r="JOU117" s="14"/>
      <c r="JOV117" s="17">
        <f>IF(OR(JPB118="Yes"),2,0)</f>
        <v>2</v>
      </c>
      <c r="JOW117" s="18"/>
      <c r="JOX117" s="138"/>
      <c r="JOY117" s="18"/>
      <c r="JOZ117" s="138"/>
      <c r="JPA117" s="18"/>
      <c r="JPB117" s="188" t="s">
        <v>47</v>
      </c>
      <c r="JPC117" s="188"/>
      <c r="JPD117" s="188"/>
      <c r="JPE117" s="188"/>
      <c r="JPF117" s="188"/>
      <c r="JPG117" s="188"/>
      <c r="JPH117" s="188"/>
      <c r="JPI117" s="14"/>
      <c r="JPJ117" s="15">
        <v>2</v>
      </c>
      <c r="JPK117" s="14"/>
      <c r="JPL117" s="17">
        <f>IF(OR(JPR118="Yes"),2,0)</f>
        <v>2</v>
      </c>
      <c r="JPM117" s="18"/>
      <c r="JPN117" s="138"/>
      <c r="JPO117" s="18"/>
      <c r="JPP117" s="138"/>
      <c r="JPQ117" s="18"/>
      <c r="JPR117" s="188" t="s">
        <v>47</v>
      </c>
      <c r="JPS117" s="188"/>
      <c r="JPT117" s="188"/>
      <c r="JPU117" s="188"/>
      <c r="JPV117" s="188"/>
      <c r="JPW117" s="188"/>
      <c r="JPX117" s="188"/>
      <c r="JPY117" s="14"/>
      <c r="JPZ117" s="15">
        <v>2</v>
      </c>
      <c r="JQA117" s="14"/>
      <c r="JQB117" s="17">
        <f>IF(OR(JQH118="Yes"),2,0)</f>
        <v>2</v>
      </c>
      <c r="JQC117" s="18"/>
      <c r="JQD117" s="138"/>
      <c r="JQE117" s="18"/>
      <c r="JQF117" s="138"/>
      <c r="JQG117" s="18"/>
      <c r="JQH117" s="188" t="s">
        <v>47</v>
      </c>
      <c r="JQI117" s="188"/>
      <c r="JQJ117" s="188"/>
      <c r="JQK117" s="188"/>
      <c r="JQL117" s="188"/>
      <c r="JQM117" s="188"/>
      <c r="JQN117" s="188"/>
      <c r="JQO117" s="14"/>
      <c r="JQP117" s="15">
        <v>2</v>
      </c>
      <c r="JQQ117" s="14"/>
      <c r="JQR117" s="17">
        <f>IF(OR(JQX118="Yes"),2,0)</f>
        <v>2</v>
      </c>
      <c r="JQS117" s="18"/>
      <c r="JQT117" s="138"/>
      <c r="JQU117" s="18"/>
      <c r="JQV117" s="138"/>
      <c r="JQW117" s="18"/>
      <c r="JQX117" s="188" t="s">
        <v>47</v>
      </c>
      <c r="JQY117" s="188"/>
      <c r="JQZ117" s="188"/>
      <c r="JRA117" s="188"/>
      <c r="JRB117" s="188"/>
      <c r="JRC117" s="188"/>
      <c r="JRD117" s="188"/>
      <c r="JRE117" s="14"/>
      <c r="JRF117" s="15">
        <v>2</v>
      </c>
      <c r="JRG117" s="14"/>
      <c r="JRH117" s="17">
        <f>IF(OR(JRN118="Yes"),2,0)</f>
        <v>2</v>
      </c>
      <c r="JRI117" s="18"/>
      <c r="JRJ117" s="138"/>
      <c r="JRK117" s="18"/>
      <c r="JRL117" s="138"/>
      <c r="JRM117" s="18"/>
      <c r="JRN117" s="188" t="s">
        <v>47</v>
      </c>
      <c r="JRO117" s="188"/>
      <c r="JRP117" s="188"/>
      <c r="JRQ117" s="188"/>
      <c r="JRR117" s="188"/>
      <c r="JRS117" s="188"/>
      <c r="JRT117" s="188"/>
      <c r="JRU117" s="14"/>
      <c r="JRV117" s="15">
        <v>2</v>
      </c>
      <c r="JRW117" s="14"/>
      <c r="JRX117" s="17">
        <f>IF(OR(JSD118="Yes"),2,0)</f>
        <v>2</v>
      </c>
      <c r="JRY117" s="18"/>
      <c r="JRZ117" s="138"/>
      <c r="JSA117" s="18"/>
      <c r="JSB117" s="138"/>
      <c r="JSC117" s="18"/>
      <c r="JSD117" s="188" t="s">
        <v>47</v>
      </c>
      <c r="JSE117" s="188"/>
      <c r="JSF117" s="188"/>
      <c r="JSG117" s="188"/>
      <c r="JSH117" s="188"/>
      <c r="JSI117" s="188"/>
      <c r="JSJ117" s="188"/>
      <c r="JSK117" s="14"/>
      <c r="JSL117" s="15">
        <v>2</v>
      </c>
      <c r="JSM117" s="14"/>
      <c r="JSN117" s="17">
        <f>IF(OR(JST118="Yes"),2,0)</f>
        <v>2</v>
      </c>
      <c r="JSO117" s="18"/>
      <c r="JSP117" s="138"/>
      <c r="JSQ117" s="18"/>
      <c r="JSR117" s="138"/>
      <c r="JSS117" s="18"/>
      <c r="JST117" s="188" t="s">
        <v>47</v>
      </c>
      <c r="JSU117" s="188"/>
      <c r="JSV117" s="188"/>
      <c r="JSW117" s="188"/>
      <c r="JSX117" s="188"/>
      <c r="JSY117" s="188"/>
      <c r="JSZ117" s="188"/>
      <c r="JTA117" s="14"/>
      <c r="JTB117" s="15">
        <v>2</v>
      </c>
      <c r="JTC117" s="14"/>
      <c r="JTD117" s="17">
        <f>IF(OR(JTJ118="Yes"),2,0)</f>
        <v>2</v>
      </c>
      <c r="JTE117" s="18"/>
      <c r="JTF117" s="138"/>
      <c r="JTG117" s="18"/>
      <c r="JTH117" s="138"/>
      <c r="JTI117" s="18"/>
      <c r="JTJ117" s="188" t="s">
        <v>47</v>
      </c>
      <c r="JTK117" s="188"/>
      <c r="JTL117" s="188"/>
      <c r="JTM117" s="188"/>
      <c r="JTN117" s="188"/>
      <c r="JTO117" s="188"/>
      <c r="JTP117" s="188"/>
      <c r="JTQ117" s="14"/>
      <c r="JTR117" s="15">
        <v>2</v>
      </c>
      <c r="JTS117" s="14"/>
      <c r="JTT117" s="17">
        <f>IF(OR(JTZ118="Yes"),2,0)</f>
        <v>2</v>
      </c>
      <c r="JTU117" s="18"/>
      <c r="JTV117" s="138"/>
      <c r="JTW117" s="18"/>
      <c r="JTX117" s="138"/>
      <c r="JTY117" s="18"/>
      <c r="JTZ117" s="188" t="s">
        <v>47</v>
      </c>
      <c r="JUA117" s="188"/>
      <c r="JUB117" s="188"/>
      <c r="JUC117" s="188"/>
      <c r="JUD117" s="188"/>
      <c r="JUE117" s="188"/>
      <c r="JUF117" s="188"/>
      <c r="JUG117" s="14"/>
      <c r="JUH117" s="15">
        <v>2</v>
      </c>
      <c r="JUI117" s="14"/>
      <c r="JUJ117" s="17">
        <f>IF(OR(JUP118="Yes"),2,0)</f>
        <v>2</v>
      </c>
      <c r="JUK117" s="18"/>
      <c r="JUL117" s="138"/>
      <c r="JUM117" s="18"/>
      <c r="JUN117" s="138"/>
      <c r="JUO117" s="18"/>
      <c r="JUP117" s="188" t="s">
        <v>47</v>
      </c>
      <c r="JUQ117" s="188"/>
      <c r="JUR117" s="188"/>
      <c r="JUS117" s="188"/>
      <c r="JUT117" s="188"/>
      <c r="JUU117" s="188"/>
      <c r="JUV117" s="188"/>
      <c r="JUW117" s="14"/>
      <c r="JUX117" s="15">
        <v>2</v>
      </c>
      <c r="JUY117" s="14"/>
      <c r="JUZ117" s="17">
        <f>IF(OR(JVF118="Yes"),2,0)</f>
        <v>2</v>
      </c>
      <c r="JVA117" s="18"/>
      <c r="JVB117" s="138"/>
      <c r="JVC117" s="18"/>
      <c r="JVD117" s="138"/>
      <c r="JVE117" s="18"/>
      <c r="JVF117" s="188" t="s">
        <v>47</v>
      </c>
      <c r="JVG117" s="188"/>
      <c r="JVH117" s="188"/>
      <c r="JVI117" s="188"/>
      <c r="JVJ117" s="188"/>
      <c r="JVK117" s="188"/>
      <c r="JVL117" s="188"/>
      <c r="JVM117" s="14"/>
      <c r="JVN117" s="15">
        <v>2</v>
      </c>
      <c r="JVO117" s="14"/>
      <c r="JVP117" s="17">
        <f>IF(OR(JVV118="Yes"),2,0)</f>
        <v>2</v>
      </c>
      <c r="JVQ117" s="18"/>
      <c r="JVR117" s="138"/>
      <c r="JVS117" s="18"/>
      <c r="JVT117" s="138"/>
      <c r="JVU117" s="18"/>
      <c r="JVV117" s="188" t="s">
        <v>47</v>
      </c>
      <c r="JVW117" s="188"/>
      <c r="JVX117" s="188"/>
      <c r="JVY117" s="188"/>
      <c r="JVZ117" s="188"/>
      <c r="JWA117" s="188"/>
      <c r="JWB117" s="188"/>
      <c r="JWC117" s="14"/>
      <c r="JWD117" s="15">
        <v>2</v>
      </c>
      <c r="JWE117" s="14"/>
      <c r="JWF117" s="17">
        <f>IF(OR(JWL118="Yes"),2,0)</f>
        <v>2</v>
      </c>
      <c r="JWG117" s="18"/>
      <c r="JWH117" s="138"/>
      <c r="JWI117" s="18"/>
      <c r="JWJ117" s="138"/>
      <c r="JWK117" s="18"/>
      <c r="JWL117" s="188" t="s">
        <v>47</v>
      </c>
      <c r="JWM117" s="188"/>
      <c r="JWN117" s="188"/>
      <c r="JWO117" s="188"/>
      <c r="JWP117" s="188"/>
      <c r="JWQ117" s="188"/>
      <c r="JWR117" s="188"/>
      <c r="JWS117" s="14"/>
      <c r="JWT117" s="15">
        <v>2</v>
      </c>
      <c r="JWU117" s="14"/>
      <c r="JWV117" s="17">
        <f>IF(OR(JXB118="Yes"),2,0)</f>
        <v>2</v>
      </c>
      <c r="JWW117" s="18"/>
      <c r="JWX117" s="138"/>
      <c r="JWY117" s="18"/>
      <c r="JWZ117" s="138"/>
      <c r="JXA117" s="18"/>
      <c r="JXB117" s="188" t="s">
        <v>47</v>
      </c>
      <c r="JXC117" s="188"/>
      <c r="JXD117" s="188"/>
      <c r="JXE117" s="188"/>
      <c r="JXF117" s="188"/>
      <c r="JXG117" s="188"/>
      <c r="JXH117" s="188"/>
      <c r="JXI117" s="14"/>
      <c r="JXJ117" s="15">
        <v>2</v>
      </c>
      <c r="JXK117" s="14"/>
      <c r="JXL117" s="17">
        <f>IF(OR(JXR118="Yes"),2,0)</f>
        <v>2</v>
      </c>
      <c r="JXM117" s="18"/>
      <c r="JXN117" s="138"/>
      <c r="JXO117" s="18"/>
      <c r="JXP117" s="138"/>
      <c r="JXQ117" s="18"/>
      <c r="JXR117" s="188" t="s">
        <v>47</v>
      </c>
      <c r="JXS117" s="188"/>
      <c r="JXT117" s="188"/>
      <c r="JXU117" s="188"/>
      <c r="JXV117" s="188"/>
      <c r="JXW117" s="188"/>
      <c r="JXX117" s="188"/>
      <c r="JXY117" s="14"/>
      <c r="JXZ117" s="15">
        <v>2</v>
      </c>
      <c r="JYA117" s="14"/>
      <c r="JYB117" s="17">
        <f>IF(OR(JYH118="Yes"),2,0)</f>
        <v>2</v>
      </c>
      <c r="JYC117" s="18"/>
      <c r="JYD117" s="138"/>
      <c r="JYE117" s="18"/>
      <c r="JYF117" s="138"/>
      <c r="JYG117" s="18"/>
      <c r="JYH117" s="188" t="s">
        <v>47</v>
      </c>
      <c r="JYI117" s="188"/>
      <c r="JYJ117" s="188"/>
      <c r="JYK117" s="188"/>
      <c r="JYL117" s="188"/>
      <c r="JYM117" s="188"/>
      <c r="JYN117" s="188"/>
      <c r="JYO117" s="14"/>
      <c r="JYP117" s="15">
        <v>2</v>
      </c>
      <c r="JYQ117" s="14"/>
      <c r="JYR117" s="17">
        <f>IF(OR(JYX118="Yes"),2,0)</f>
        <v>2</v>
      </c>
      <c r="JYS117" s="18"/>
      <c r="JYT117" s="138"/>
      <c r="JYU117" s="18"/>
      <c r="JYV117" s="138"/>
      <c r="JYW117" s="18"/>
      <c r="JYX117" s="188" t="s">
        <v>47</v>
      </c>
      <c r="JYY117" s="188"/>
      <c r="JYZ117" s="188"/>
      <c r="JZA117" s="188"/>
      <c r="JZB117" s="188"/>
      <c r="JZC117" s="188"/>
      <c r="JZD117" s="188"/>
      <c r="JZE117" s="14"/>
      <c r="JZF117" s="15">
        <v>2</v>
      </c>
      <c r="JZG117" s="14"/>
      <c r="JZH117" s="17">
        <f>IF(OR(JZN118="Yes"),2,0)</f>
        <v>2</v>
      </c>
      <c r="JZI117" s="18"/>
      <c r="JZJ117" s="138"/>
      <c r="JZK117" s="18"/>
      <c r="JZL117" s="138"/>
      <c r="JZM117" s="18"/>
      <c r="JZN117" s="188" t="s">
        <v>47</v>
      </c>
      <c r="JZO117" s="188"/>
      <c r="JZP117" s="188"/>
      <c r="JZQ117" s="188"/>
      <c r="JZR117" s="188"/>
      <c r="JZS117" s="188"/>
      <c r="JZT117" s="188"/>
      <c r="JZU117" s="14"/>
      <c r="JZV117" s="15">
        <v>2</v>
      </c>
      <c r="JZW117" s="14"/>
      <c r="JZX117" s="17">
        <f>IF(OR(KAD118="Yes"),2,0)</f>
        <v>2</v>
      </c>
      <c r="JZY117" s="18"/>
      <c r="JZZ117" s="138"/>
      <c r="KAA117" s="18"/>
      <c r="KAB117" s="138"/>
      <c r="KAC117" s="18"/>
      <c r="KAD117" s="188" t="s">
        <v>47</v>
      </c>
      <c r="KAE117" s="188"/>
      <c r="KAF117" s="188"/>
      <c r="KAG117" s="188"/>
      <c r="KAH117" s="188"/>
      <c r="KAI117" s="188"/>
      <c r="KAJ117" s="188"/>
      <c r="KAK117" s="14"/>
      <c r="KAL117" s="15">
        <v>2</v>
      </c>
      <c r="KAM117" s="14"/>
      <c r="KAN117" s="17">
        <f>IF(OR(KAT118="Yes"),2,0)</f>
        <v>2</v>
      </c>
      <c r="KAO117" s="18"/>
      <c r="KAP117" s="138"/>
      <c r="KAQ117" s="18"/>
      <c r="KAR117" s="138"/>
      <c r="KAS117" s="18"/>
      <c r="KAT117" s="188" t="s">
        <v>47</v>
      </c>
      <c r="KAU117" s="188"/>
      <c r="KAV117" s="188"/>
      <c r="KAW117" s="188"/>
      <c r="KAX117" s="188"/>
      <c r="KAY117" s="188"/>
      <c r="KAZ117" s="188"/>
      <c r="KBA117" s="14"/>
      <c r="KBB117" s="15">
        <v>2</v>
      </c>
      <c r="KBC117" s="14"/>
      <c r="KBD117" s="17">
        <f>IF(OR(KBJ118="Yes"),2,0)</f>
        <v>2</v>
      </c>
      <c r="KBE117" s="18"/>
      <c r="KBF117" s="138"/>
      <c r="KBG117" s="18"/>
      <c r="KBH117" s="138"/>
      <c r="KBI117" s="18"/>
      <c r="KBJ117" s="188" t="s">
        <v>47</v>
      </c>
      <c r="KBK117" s="188"/>
      <c r="KBL117" s="188"/>
      <c r="KBM117" s="188"/>
      <c r="KBN117" s="188"/>
      <c r="KBO117" s="188"/>
      <c r="KBP117" s="188"/>
      <c r="KBQ117" s="14"/>
      <c r="KBR117" s="15">
        <v>2</v>
      </c>
      <c r="KBS117" s="14"/>
      <c r="KBT117" s="17">
        <f>IF(OR(KBZ118="Yes"),2,0)</f>
        <v>2</v>
      </c>
      <c r="KBU117" s="18"/>
      <c r="KBV117" s="138"/>
      <c r="KBW117" s="18"/>
      <c r="KBX117" s="138"/>
      <c r="KBY117" s="18"/>
      <c r="KBZ117" s="188" t="s">
        <v>47</v>
      </c>
      <c r="KCA117" s="188"/>
      <c r="KCB117" s="188"/>
      <c r="KCC117" s="188"/>
      <c r="KCD117" s="188"/>
      <c r="KCE117" s="188"/>
      <c r="KCF117" s="188"/>
      <c r="KCG117" s="14"/>
      <c r="KCH117" s="15">
        <v>2</v>
      </c>
      <c r="KCI117" s="14"/>
      <c r="KCJ117" s="17">
        <f>IF(OR(KCP118="Yes"),2,0)</f>
        <v>2</v>
      </c>
      <c r="KCK117" s="18"/>
      <c r="KCL117" s="138"/>
      <c r="KCM117" s="18"/>
      <c r="KCN117" s="138"/>
      <c r="KCO117" s="18"/>
      <c r="KCP117" s="188" t="s">
        <v>47</v>
      </c>
      <c r="KCQ117" s="188"/>
      <c r="KCR117" s="188"/>
      <c r="KCS117" s="188"/>
      <c r="KCT117" s="188"/>
      <c r="KCU117" s="188"/>
      <c r="KCV117" s="188"/>
      <c r="KCW117" s="14"/>
      <c r="KCX117" s="15">
        <v>2</v>
      </c>
      <c r="KCY117" s="14"/>
      <c r="KCZ117" s="17">
        <f>IF(OR(KDF118="Yes"),2,0)</f>
        <v>2</v>
      </c>
      <c r="KDA117" s="18"/>
      <c r="KDB117" s="138"/>
      <c r="KDC117" s="18"/>
      <c r="KDD117" s="138"/>
      <c r="KDE117" s="18"/>
      <c r="KDF117" s="188" t="s">
        <v>47</v>
      </c>
      <c r="KDG117" s="188"/>
      <c r="KDH117" s="188"/>
      <c r="KDI117" s="188"/>
      <c r="KDJ117" s="188"/>
      <c r="KDK117" s="188"/>
      <c r="KDL117" s="188"/>
      <c r="KDM117" s="14"/>
      <c r="KDN117" s="15">
        <v>2</v>
      </c>
      <c r="KDO117" s="14"/>
      <c r="KDP117" s="17">
        <f>IF(OR(KDV118="Yes"),2,0)</f>
        <v>2</v>
      </c>
      <c r="KDQ117" s="18"/>
      <c r="KDR117" s="138"/>
      <c r="KDS117" s="18"/>
      <c r="KDT117" s="138"/>
      <c r="KDU117" s="18"/>
      <c r="KDV117" s="188" t="s">
        <v>47</v>
      </c>
      <c r="KDW117" s="188"/>
      <c r="KDX117" s="188"/>
      <c r="KDY117" s="188"/>
      <c r="KDZ117" s="188"/>
      <c r="KEA117" s="188"/>
      <c r="KEB117" s="188"/>
      <c r="KEC117" s="14"/>
      <c r="KED117" s="15">
        <v>2</v>
      </c>
      <c r="KEE117" s="14"/>
      <c r="KEF117" s="17">
        <f>IF(OR(KEL118="Yes"),2,0)</f>
        <v>2</v>
      </c>
      <c r="KEG117" s="18"/>
      <c r="KEH117" s="138"/>
      <c r="KEI117" s="18"/>
      <c r="KEJ117" s="138"/>
      <c r="KEK117" s="18"/>
      <c r="KEL117" s="188" t="s">
        <v>47</v>
      </c>
      <c r="KEM117" s="188"/>
      <c r="KEN117" s="188"/>
      <c r="KEO117" s="188"/>
      <c r="KEP117" s="188"/>
      <c r="KEQ117" s="188"/>
      <c r="KER117" s="188"/>
      <c r="KES117" s="14"/>
      <c r="KET117" s="15">
        <v>2</v>
      </c>
      <c r="KEU117" s="14"/>
      <c r="KEV117" s="17">
        <f>IF(OR(KFB118="Yes"),2,0)</f>
        <v>2</v>
      </c>
      <c r="KEW117" s="18"/>
      <c r="KEX117" s="138"/>
      <c r="KEY117" s="18"/>
      <c r="KEZ117" s="138"/>
      <c r="KFA117" s="18"/>
      <c r="KFB117" s="188" t="s">
        <v>47</v>
      </c>
      <c r="KFC117" s="188"/>
      <c r="KFD117" s="188"/>
      <c r="KFE117" s="188"/>
      <c r="KFF117" s="188"/>
      <c r="KFG117" s="188"/>
      <c r="KFH117" s="188"/>
      <c r="KFI117" s="14"/>
      <c r="KFJ117" s="15">
        <v>2</v>
      </c>
      <c r="KFK117" s="14"/>
      <c r="KFL117" s="17">
        <f>IF(OR(KFR118="Yes"),2,0)</f>
        <v>2</v>
      </c>
      <c r="KFM117" s="18"/>
      <c r="KFN117" s="138"/>
      <c r="KFO117" s="18"/>
      <c r="KFP117" s="138"/>
      <c r="KFQ117" s="18"/>
      <c r="KFR117" s="188" t="s">
        <v>47</v>
      </c>
      <c r="KFS117" s="188"/>
      <c r="KFT117" s="188"/>
      <c r="KFU117" s="188"/>
      <c r="KFV117" s="188"/>
      <c r="KFW117" s="188"/>
      <c r="KFX117" s="188"/>
      <c r="KFY117" s="14"/>
      <c r="KFZ117" s="15">
        <v>2</v>
      </c>
      <c r="KGA117" s="14"/>
      <c r="KGB117" s="17">
        <f>IF(OR(KGH118="Yes"),2,0)</f>
        <v>2</v>
      </c>
      <c r="KGC117" s="18"/>
      <c r="KGD117" s="138"/>
      <c r="KGE117" s="18"/>
      <c r="KGF117" s="138"/>
      <c r="KGG117" s="18"/>
      <c r="KGH117" s="188" t="s">
        <v>47</v>
      </c>
      <c r="KGI117" s="188"/>
      <c r="KGJ117" s="188"/>
      <c r="KGK117" s="188"/>
      <c r="KGL117" s="188"/>
      <c r="KGM117" s="188"/>
      <c r="KGN117" s="188"/>
      <c r="KGO117" s="14"/>
      <c r="KGP117" s="15">
        <v>2</v>
      </c>
      <c r="KGQ117" s="14"/>
      <c r="KGR117" s="17">
        <f>IF(OR(KGX118="Yes"),2,0)</f>
        <v>2</v>
      </c>
      <c r="KGS117" s="18"/>
      <c r="KGT117" s="138"/>
      <c r="KGU117" s="18"/>
      <c r="KGV117" s="138"/>
      <c r="KGW117" s="18"/>
      <c r="KGX117" s="188" t="s">
        <v>47</v>
      </c>
      <c r="KGY117" s="188"/>
      <c r="KGZ117" s="188"/>
      <c r="KHA117" s="188"/>
      <c r="KHB117" s="188"/>
      <c r="KHC117" s="188"/>
      <c r="KHD117" s="188"/>
      <c r="KHE117" s="14"/>
      <c r="KHF117" s="15">
        <v>2</v>
      </c>
      <c r="KHG117" s="14"/>
      <c r="KHH117" s="17">
        <f>IF(OR(KHN118="Yes"),2,0)</f>
        <v>2</v>
      </c>
      <c r="KHI117" s="18"/>
      <c r="KHJ117" s="138"/>
      <c r="KHK117" s="18"/>
      <c r="KHL117" s="138"/>
      <c r="KHM117" s="18"/>
      <c r="KHN117" s="188" t="s">
        <v>47</v>
      </c>
      <c r="KHO117" s="188"/>
      <c r="KHP117" s="188"/>
      <c r="KHQ117" s="188"/>
      <c r="KHR117" s="188"/>
      <c r="KHS117" s="188"/>
      <c r="KHT117" s="188"/>
      <c r="KHU117" s="14"/>
      <c r="KHV117" s="15">
        <v>2</v>
      </c>
      <c r="KHW117" s="14"/>
      <c r="KHX117" s="17">
        <f>IF(OR(KID118="Yes"),2,0)</f>
        <v>2</v>
      </c>
      <c r="KHY117" s="18"/>
      <c r="KHZ117" s="138"/>
      <c r="KIA117" s="18"/>
      <c r="KIB117" s="138"/>
      <c r="KIC117" s="18"/>
      <c r="KID117" s="188" t="s">
        <v>47</v>
      </c>
      <c r="KIE117" s="188"/>
      <c r="KIF117" s="188"/>
      <c r="KIG117" s="188"/>
      <c r="KIH117" s="188"/>
      <c r="KII117" s="188"/>
      <c r="KIJ117" s="188"/>
      <c r="KIK117" s="14"/>
      <c r="KIL117" s="15">
        <v>2</v>
      </c>
      <c r="KIM117" s="14"/>
      <c r="KIN117" s="17">
        <f>IF(OR(KIT118="Yes"),2,0)</f>
        <v>2</v>
      </c>
      <c r="KIO117" s="18"/>
      <c r="KIP117" s="138"/>
      <c r="KIQ117" s="18"/>
      <c r="KIR117" s="138"/>
      <c r="KIS117" s="18"/>
      <c r="KIT117" s="188" t="s">
        <v>47</v>
      </c>
      <c r="KIU117" s="188"/>
      <c r="KIV117" s="188"/>
      <c r="KIW117" s="188"/>
      <c r="KIX117" s="188"/>
      <c r="KIY117" s="188"/>
      <c r="KIZ117" s="188"/>
      <c r="KJA117" s="14"/>
      <c r="KJB117" s="15">
        <v>2</v>
      </c>
      <c r="KJC117" s="14"/>
      <c r="KJD117" s="17">
        <f>IF(OR(KJJ118="Yes"),2,0)</f>
        <v>2</v>
      </c>
      <c r="KJE117" s="18"/>
      <c r="KJF117" s="138"/>
      <c r="KJG117" s="18"/>
      <c r="KJH117" s="138"/>
      <c r="KJI117" s="18"/>
      <c r="KJJ117" s="188" t="s">
        <v>47</v>
      </c>
      <c r="KJK117" s="188"/>
      <c r="KJL117" s="188"/>
      <c r="KJM117" s="188"/>
      <c r="KJN117" s="188"/>
      <c r="KJO117" s="188"/>
      <c r="KJP117" s="188"/>
      <c r="KJQ117" s="14"/>
      <c r="KJR117" s="15">
        <v>2</v>
      </c>
      <c r="KJS117" s="14"/>
      <c r="KJT117" s="17">
        <f>IF(OR(KJZ118="Yes"),2,0)</f>
        <v>2</v>
      </c>
      <c r="KJU117" s="18"/>
      <c r="KJV117" s="138"/>
      <c r="KJW117" s="18"/>
      <c r="KJX117" s="138"/>
      <c r="KJY117" s="18"/>
      <c r="KJZ117" s="188" t="s">
        <v>47</v>
      </c>
      <c r="KKA117" s="188"/>
      <c r="KKB117" s="188"/>
      <c r="KKC117" s="188"/>
      <c r="KKD117" s="188"/>
      <c r="KKE117" s="188"/>
      <c r="KKF117" s="188"/>
      <c r="KKG117" s="14"/>
      <c r="KKH117" s="15">
        <v>2</v>
      </c>
      <c r="KKI117" s="14"/>
      <c r="KKJ117" s="17">
        <f>IF(OR(KKP118="Yes"),2,0)</f>
        <v>2</v>
      </c>
      <c r="KKK117" s="18"/>
      <c r="KKL117" s="138"/>
      <c r="KKM117" s="18"/>
      <c r="KKN117" s="138"/>
      <c r="KKO117" s="18"/>
      <c r="KKP117" s="188" t="s">
        <v>47</v>
      </c>
      <c r="KKQ117" s="188"/>
      <c r="KKR117" s="188"/>
      <c r="KKS117" s="188"/>
      <c r="KKT117" s="188"/>
      <c r="KKU117" s="188"/>
      <c r="KKV117" s="188"/>
      <c r="KKW117" s="14"/>
      <c r="KKX117" s="15">
        <v>2</v>
      </c>
      <c r="KKY117" s="14"/>
      <c r="KKZ117" s="17">
        <f>IF(OR(KLF118="Yes"),2,0)</f>
        <v>2</v>
      </c>
      <c r="KLA117" s="18"/>
      <c r="KLB117" s="138"/>
      <c r="KLC117" s="18"/>
      <c r="KLD117" s="138"/>
      <c r="KLE117" s="18"/>
      <c r="KLF117" s="188" t="s">
        <v>47</v>
      </c>
      <c r="KLG117" s="188"/>
      <c r="KLH117" s="188"/>
      <c r="KLI117" s="188"/>
      <c r="KLJ117" s="188"/>
      <c r="KLK117" s="188"/>
      <c r="KLL117" s="188"/>
      <c r="KLM117" s="14"/>
      <c r="KLN117" s="15">
        <v>2</v>
      </c>
      <c r="KLO117" s="14"/>
      <c r="KLP117" s="17">
        <f>IF(OR(KLV118="Yes"),2,0)</f>
        <v>2</v>
      </c>
      <c r="KLQ117" s="18"/>
      <c r="KLR117" s="138"/>
      <c r="KLS117" s="18"/>
      <c r="KLT117" s="138"/>
      <c r="KLU117" s="18"/>
      <c r="KLV117" s="188" t="s">
        <v>47</v>
      </c>
      <c r="KLW117" s="188"/>
      <c r="KLX117" s="188"/>
      <c r="KLY117" s="188"/>
      <c r="KLZ117" s="188"/>
      <c r="KMA117" s="188"/>
      <c r="KMB117" s="188"/>
      <c r="KMC117" s="14"/>
      <c r="KMD117" s="15">
        <v>2</v>
      </c>
      <c r="KME117" s="14"/>
      <c r="KMF117" s="17">
        <f>IF(OR(KML118="Yes"),2,0)</f>
        <v>2</v>
      </c>
      <c r="KMG117" s="18"/>
      <c r="KMH117" s="138"/>
      <c r="KMI117" s="18"/>
      <c r="KMJ117" s="138"/>
      <c r="KMK117" s="18"/>
      <c r="KML117" s="188" t="s">
        <v>47</v>
      </c>
      <c r="KMM117" s="188"/>
      <c r="KMN117" s="188"/>
      <c r="KMO117" s="188"/>
      <c r="KMP117" s="188"/>
      <c r="KMQ117" s="188"/>
      <c r="KMR117" s="188"/>
      <c r="KMS117" s="14"/>
      <c r="KMT117" s="15">
        <v>2</v>
      </c>
      <c r="KMU117" s="14"/>
      <c r="KMV117" s="17">
        <f>IF(OR(KNB118="Yes"),2,0)</f>
        <v>2</v>
      </c>
      <c r="KMW117" s="18"/>
      <c r="KMX117" s="138"/>
      <c r="KMY117" s="18"/>
      <c r="KMZ117" s="138"/>
      <c r="KNA117" s="18"/>
      <c r="KNB117" s="188" t="s">
        <v>47</v>
      </c>
      <c r="KNC117" s="188"/>
      <c r="KND117" s="188"/>
      <c r="KNE117" s="188"/>
      <c r="KNF117" s="188"/>
      <c r="KNG117" s="188"/>
      <c r="KNH117" s="188"/>
      <c r="KNI117" s="14"/>
      <c r="KNJ117" s="15">
        <v>2</v>
      </c>
      <c r="KNK117" s="14"/>
      <c r="KNL117" s="17">
        <f>IF(OR(KNR118="Yes"),2,0)</f>
        <v>2</v>
      </c>
      <c r="KNM117" s="18"/>
      <c r="KNN117" s="138"/>
      <c r="KNO117" s="18"/>
      <c r="KNP117" s="138"/>
      <c r="KNQ117" s="18"/>
      <c r="KNR117" s="188" t="s">
        <v>47</v>
      </c>
      <c r="KNS117" s="188"/>
      <c r="KNT117" s="188"/>
      <c r="KNU117" s="188"/>
      <c r="KNV117" s="188"/>
      <c r="KNW117" s="188"/>
      <c r="KNX117" s="188"/>
      <c r="KNY117" s="14"/>
      <c r="KNZ117" s="15">
        <v>2</v>
      </c>
      <c r="KOA117" s="14"/>
      <c r="KOB117" s="17">
        <f>IF(OR(KOH118="Yes"),2,0)</f>
        <v>2</v>
      </c>
      <c r="KOC117" s="18"/>
      <c r="KOD117" s="138"/>
      <c r="KOE117" s="18"/>
      <c r="KOF117" s="138"/>
      <c r="KOG117" s="18"/>
      <c r="KOH117" s="188" t="s">
        <v>47</v>
      </c>
      <c r="KOI117" s="188"/>
      <c r="KOJ117" s="188"/>
      <c r="KOK117" s="188"/>
      <c r="KOL117" s="188"/>
      <c r="KOM117" s="188"/>
      <c r="KON117" s="188"/>
      <c r="KOO117" s="14"/>
      <c r="KOP117" s="15">
        <v>2</v>
      </c>
      <c r="KOQ117" s="14"/>
      <c r="KOR117" s="17">
        <f>IF(OR(KOX118="Yes"),2,0)</f>
        <v>2</v>
      </c>
      <c r="KOS117" s="18"/>
      <c r="KOT117" s="138"/>
      <c r="KOU117" s="18"/>
      <c r="KOV117" s="138"/>
      <c r="KOW117" s="18"/>
      <c r="KOX117" s="188" t="s">
        <v>47</v>
      </c>
      <c r="KOY117" s="188"/>
      <c r="KOZ117" s="188"/>
      <c r="KPA117" s="188"/>
      <c r="KPB117" s="188"/>
      <c r="KPC117" s="188"/>
      <c r="KPD117" s="188"/>
      <c r="KPE117" s="14"/>
      <c r="KPF117" s="15">
        <v>2</v>
      </c>
      <c r="KPG117" s="14"/>
      <c r="KPH117" s="17">
        <f>IF(OR(KPN118="Yes"),2,0)</f>
        <v>2</v>
      </c>
      <c r="KPI117" s="18"/>
      <c r="KPJ117" s="138"/>
      <c r="KPK117" s="18"/>
      <c r="KPL117" s="138"/>
      <c r="KPM117" s="18"/>
      <c r="KPN117" s="188" t="s">
        <v>47</v>
      </c>
      <c r="KPO117" s="188"/>
      <c r="KPP117" s="188"/>
      <c r="KPQ117" s="188"/>
      <c r="KPR117" s="188"/>
      <c r="KPS117" s="188"/>
      <c r="KPT117" s="188"/>
      <c r="KPU117" s="14"/>
      <c r="KPV117" s="15">
        <v>2</v>
      </c>
      <c r="KPW117" s="14"/>
      <c r="KPX117" s="17">
        <f>IF(OR(KQD118="Yes"),2,0)</f>
        <v>2</v>
      </c>
      <c r="KPY117" s="18"/>
      <c r="KPZ117" s="138"/>
      <c r="KQA117" s="18"/>
      <c r="KQB117" s="138"/>
      <c r="KQC117" s="18"/>
      <c r="KQD117" s="188" t="s">
        <v>47</v>
      </c>
      <c r="KQE117" s="188"/>
      <c r="KQF117" s="188"/>
      <c r="KQG117" s="188"/>
      <c r="KQH117" s="188"/>
      <c r="KQI117" s="188"/>
      <c r="KQJ117" s="188"/>
      <c r="KQK117" s="14"/>
      <c r="KQL117" s="15">
        <v>2</v>
      </c>
      <c r="KQM117" s="14"/>
      <c r="KQN117" s="17">
        <f>IF(OR(KQT118="Yes"),2,0)</f>
        <v>2</v>
      </c>
      <c r="KQO117" s="18"/>
      <c r="KQP117" s="138"/>
      <c r="KQQ117" s="18"/>
      <c r="KQR117" s="138"/>
      <c r="KQS117" s="18"/>
      <c r="KQT117" s="188" t="s">
        <v>47</v>
      </c>
      <c r="KQU117" s="188"/>
      <c r="KQV117" s="188"/>
      <c r="KQW117" s="188"/>
      <c r="KQX117" s="188"/>
      <c r="KQY117" s="188"/>
      <c r="KQZ117" s="188"/>
      <c r="KRA117" s="14"/>
      <c r="KRB117" s="15">
        <v>2</v>
      </c>
      <c r="KRC117" s="14"/>
      <c r="KRD117" s="17">
        <f>IF(OR(KRJ118="Yes"),2,0)</f>
        <v>2</v>
      </c>
      <c r="KRE117" s="18"/>
      <c r="KRF117" s="138"/>
      <c r="KRG117" s="18"/>
      <c r="KRH117" s="138"/>
      <c r="KRI117" s="18"/>
      <c r="KRJ117" s="188" t="s">
        <v>47</v>
      </c>
      <c r="KRK117" s="188"/>
      <c r="KRL117" s="188"/>
      <c r="KRM117" s="188"/>
      <c r="KRN117" s="188"/>
      <c r="KRO117" s="188"/>
      <c r="KRP117" s="188"/>
      <c r="KRQ117" s="14"/>
      <c r="KRR117" s="15">
        <v>2</v>
      </c>
      <c r="KRS117" s="14"/>
      <c r="KRT117" s="17">
        <f>IF(OR(KRZ118="Yes"),2,0)</f>
        <v>2</v>
      </c>
      <c r="KRU117" s="18"/>
      <c r="KRV117" s="138"/>
      <c r="KRW117" s="18"/>
      <c r="KRX117" s="138"/>
      <c r="KRY117" s="18"/>
      <c r="KRZ117" s="188" t="s">
        <v>47</v>
      </c>
      <c r="KSA117" s="188"/>
      <c r="KSB117" s="188"/>
      <c r="KSC117" s="188"/>
      <c r="KSD117" s="188"/>
      <c r="KSE117" s="188"/>
      <c r="KSF117" s="188"/>
      <c r="KSG117" s="14"/>
      <c r="KSH117" s="15">
        <v>2</v>
      </c>
      <c r="KSI117" s="14"/>
      <c r="KSJ117" s="17">
        <f>IF(OR(KSP118="Yes"),2,0)</f>
        <v>2</v>
      </c>
      <c r="KSK117" s="18"/>
      <c r="KSL117" s="138"/>
      <c r="KSM117" s="18"/>
      <c r="KSN117" s="138"/>
      <c r="KSO117" s="18"/>
      <c r="KSP117" s="188" t="s">
        <v>47</v>
      </c>
      <c r="KSQ117" s="188"/>
      <c r="KSR117" s="188"/>
      <c r="KSS117" s="188"/>
      <c r="KST117" s="188"/>
      <c r="KSU117" s="188"/>
      <c r="KSV117" s="188"/>
      <c r="KSW117" s="14"/>
      <c r="KSX117" s="15">
        <v>2</v>
      </c>
      <c r="KSY117" s="14"/>
      <c r="KSZ117" s="17">
        <f>IF(OR(KTF118="Yes"),2,0)</f>
        <v>2</v>
      </c>
      <c r="KTA117" s="18"/>
      <c r="KTB117" s="138"/>
      <c r="KTC117" s="18"/>
      <c r="KTD117" s="138"/>
      <c r="KTE117" s="18"/>
      <c r="KTF117" s="188" t="s">
        <v>47</v>
      </c>
      <c r="KTG117" s="188"/>
      <c r="KTH117" s="188"/>
      <c r="KTI117" s="188"/>
      <c r="KTJ117" s="188"/>
      <c r="KTK117" s="188"/>
      <c r="KTL117" s="188"/>
      <c r="KTM117" s="14"/>
      <c r="KTN117" s="15">
        <v>2</v>
      </c>
      <c r="KTO117" s="14"/>
      <c r="KTP117" s="17">
        <f>IF(OR(KTV118="Yes"),2,0)</f>
        <v>2</v>
      </c>
      <c r="KTQ117" s="18"/>
      <c r="KTR117" s="138"/>
      <c r="KTS117" s="18"/>
      <c r="KTT117" s="138"/>
      <c r="KTU117" s="18"/>
      <c r="KTV117" s="188" t="s">
        <v>47</v>
      </c>
      <c r="KTW117" s="188"/>
      <c r="KTX117" s="188"/>
      <c r="KTY117" s="188"/>
      <c r="KTZ117" s="188"/>
      <c r="KUA117" s="188"/>
      <c r="KUB117" s="188"/>
      <c r="KUC117" s="14"/>
      <c r="KUD117" s="15">
        <v>2</v>
      </c>
      <c r="KUE117" s="14"/>
      <c r="KUF117" s="17">
        <f>IF(OR(KUL118="Yes"),2,0)</f>
        <v>2</v>
      </c>
      <c r="KUG117" s="18"/>
      <c r="KUH117" s="138"/>
      <c r="KUI117" s="18"/>
      <c r="KUJ117" s="138"/>
      <c r="KUK117" s="18"/>
      <c r="KUL117" s="188" t="s">
        <v>47</v>
      </c>
      <c r="KUM117" s="188"/>
      <c r="KUN117" s="188"/>
      <c r="KUO117" s="188"/>
      <c r="KUP117" s="188"/>
      <c r="KUQ117" s="188"/>
      <c r="KUR117" s="188"/>
      <c r="KUS117" s="14"/>
      <c r="KUT117" s="15">
        <v>2</v>
      </c>
      <c r="KUU117" s="14"/>
      <c r="KUV117" s="17">
        <f>IF(OR(KVB118="Yes"),2,0)</f>
        <v>2</v>
      </c>
      <c r="KUW117" s="18"/>
      <c r="KUX117" s="138"/>
      <c r="KUY117" s="18"/>
      <c r="KUZ117" s="138"/>
      <c r="KVA117" s="18"/>
      <c r="KVB117" s="188" t="s">
        <v>47</v>
      </c>
      <c r="KVC117" s="188"/>
      <c r="KVD117" s="188"/>
      <c r="KVE117" s="188"/>
      <c r="KVF117" s="188"/>
      <c r="KVG117" s="188"/>
      <c r="KVH117" s="188"/>
      <c r="KVI117" s="14"/>
      <c r="KVJ117" s="15">
        <v>2</v>
      </c>
      <c r="KVK117" s="14"/>
      <c r="KVL117" s="17">
        <f>IF(OR(KVR118="Yes"),2,0)</f>
        <v>2</v>
      </c>
      <c r="KVM117" s="18"/>
      <c r="KVN117" s="138"/>
      <c r="KVO117" s="18"/>
      <c r="KVP117" s="138"/>
      <c r="KVQ117" s="18"/>
      <c r="KVR117" s="188" t="s">
        <v>47</v>
      </c>
      <c r="KVS117" s="188"/>
      <c r="KVT117" s="188"/>
      <c r="KVU117" s="188"/>
      <c r="KVV117" s="188"/>
      <c r="KVW117" s="188"/>
      <c r="KVX117" s="188"/>
      <c r="KVY117" s="14"/>
      <c r="KVZ117" s="15">
        <v>2</v>
      </c>
      <c r="KWA117" s="14"/>
      <c r="KWB117" s="17">
        <f>IF(OR(KWH118="Yes"),2,0)</f>
        <v>2</v>
      </c>
      <c r="KWC117" s="18"/>
      <c r="KWD117" s="138"/>
      <c r="KWE117" s="18"/>
      <c r="KWF117" s="138"/>
      <c r="KWG117" s="18"/>
      <c r="KWH117" s="188" t="s">
        <v>47</v>
      </c>
      <c r="KWI117" s="188"/>
      <c r="KWJ117" s="188"/>
      <c r="KWK117" s="188"/>
      <c r="KWL117" s="188"/>
      <c r="KWM117" s="188"/>
      <c r="KWN117" s="188"/>
      <c r="KWO117" s="14"/>
      <c r="KWP117" s="15">
        <v>2</v>
      </c>
      <c r="KWQ117" s="14"/>
      <c r="KWR117" s="17">
        <f>IF(OR(KWX118="Yes"),2,0)</f>
        <v>2</v>
      </c>
      <c r="KWS117" s="18"/>
      <c r="KWT117" s="138"/>
      <c r="KWU117" s="18"/>
      <c r="KWV117" s="138"/>
      <c r="KWW117" s="18"/>
      <c r="KWX117" s="188" t="s">
        <v>47</v>
      </c>
      <c r="KWY117" s="188"/>
      <c r="KWZ117" s="188"/>
      <c r="KXA117" s="188"/>
      <c r="KXB117" s="188"/>
      <c r="KXC117" s="188"/>
      <c r="KXD117" s="188"/>
      <c r="KXE117" s="14"/>
      <c r="KXF117" s="15">
        <v>2</v>
      </c>
      <c r="KXG117" s="14"/>
      <c r="KXH117" s="17">
        <f>IF(OR(KXN118="Yes"),2,0)</f>
        <v>2</v>
      </c>
      <c r="KXI117" s="18"/>
      <c r="KXJ117" s="138"/>
      <c r="KXK117" s="18"/>
      <c r="KXL117" s="138"/>
      <c r="KXM117" s="18"/>
      <c r="KXN117" s="188" t="s">
        <v>47</v>
      </c>
      <c r="KXO117" s="188"/>
      <c r="KXP117" s="188"/>
      <c r="KXQ117" s="188"/>
      <c r="KXR117" s="188"/>
      <c r="KXS117" s="188"/>
      <c r="KXT117" s="188"/>
      <c r="KXU117" s="14"/>
      <c r="KXV117" s="15">
        <v>2</v>
      </c>
      <c r="KXW117" s="14"/>
      <c r="KXX117" s="17">
        <f>IF(OR(KYD118="Yes"),2,0)</f>
        <v>2</v>
      </c>
      <c r="KXY117" s="18"/>
      <c r="KXZ117" s="138"/>
      <c r="KYA117" s="18"/>
      <c r="KYB117" s="138"/>
      <c r="KYC117" s="18"/>
      <c r="KYD117" s="188" t="s">
        <v>47</v>
      </c>
      <c r="KYE117" s="188"/>
      <c r="KYF117" s="188"/>
      <c r="KYG117" s="188"/>
      <c r="KYH117" s="188"/>
      <c r="KYI117" s="188"/>
      <c r="KYJ117" s="188"/>
      <c r="KYK117" s="14"/>
      <c r="KYL117" s="15">
        <v>2</v>
      </c>
      <c r="KYM117" s="14"/>
      <c r="KYN117" s="17">
        <f>IF(OR(KYT118="Yes"),2,0)</f>
        <v>2</v>
      </c>
      <c r="KYO117" s="18"/>
      <c r="KYP117" s="138"/>
      <c r="KYQ117" s="18"/>
      <c r="KYR117" s="138"/>
      <c r="KYS117" s="18"/>
      <c r="KYT117" s="188" t="s">
        <v>47</v>
      </c>
      <c r="KYU117" s="188"/>
      <c r="KYV117" s="188"/>
      <c r="KYW117" s="188"/>
      <c r="KYX117" s="188"/>
      <c r="KYY117" s="188"/>
      <c r="KYZ117" s="188"/>
      <c r="KZA117" s="14"/>
      <c r="KZB117" s="15">
        <v>2</v>
      </c>
      <c r="KZC117" s="14"/>
      <c r="KZD117" s="17">
        <f>IF(OR(KZJ118="Yes"),2,0)</f>
        <v>2</v>
      </c>
      <c r="KZE117" s="18"/>
      <c r="KZF117" s="138"/>
      <c r="KZG117" s="18"/>
      <c r="KZH117" s="138"/>
      <c r="KZI117" s="18"/>
      <c r="KZJ117" s="188" t="s">
        <v>47</v>
      </c>
      <c r="KZK117" s="188"/>
      <c r="KZL117" s="188"/>
      <c r="KZM117" s="188"/>
      <c r="KZN117" s="188"/>
      <c r="KZO117" s="188"/>
      <c r="KZP117" s="188"/>
      <c r="KZQ117" s="14"/>
      <c r="KZR117" s="15">
        <v>2</v>
      </c>
      <c r="KZS117" s="14"/>
      <c r="KZT117" s="17">
        <f>IF(OR(KZZ118="Yes"),2,0)</f>
        <v>2</v>
      </c>
      <c r="KZU117" s="18"/>
      <c r="KZV117" s="138"/>
      <c r="KZW117" s="18"/>
      <c r="KZX117" s="138"/>
      <c r="KZY117" s="18"/>
      <c r="KZZ117" s="188" t="s">
        <v>47</v>
      </c>
      <c r="LAA117" s="188"/>
      <c r="LAB117" s="188"/>
      <c r="LAC117" s="188"/>
      <c r="LAD117" s="188"/>
      <c r="LAE117" s="188"/>
      <c r="LAF117" s="188"/>
      <c r="LAG117" s="14"/>
      <c r="LAH117" s="15">
        <v>2</v>
      </c>
      <c r="LAI117" s="14"/>
      <c r="LAJ117" s="17">
        <f>IF(OR(LAP118="Yes"),2,0)</f>
        <v>2</v>
      </c>
      <c r="LAK117" s="18"/>
      <c r="LAL117" s="138"/>
      <c r="LAM117" s="18"/>
      <c r="LAN117" s="138"/>
      <c r="LAO117" s="18"/>
      <c r="LAP117" s="188" t="s">
        <v>47</v>
      </c>
      <c r="LAQ117" s="188"/>
      <c r="LAR117" s="188"/>
      <c r="LAS117" s="188"/>
      <c r="LAT117" s="188"/>
      <c r="LAU117" s="188"/>
      <c r="LAV117" s="188"/>
      <c r="LAW117" s="14"/>
      <c r="LAX117" s="15">
        <v>2</v>
      </c>
      <c r="LAY117" s="14"/>
      <c r="LAZ117" s="17">
        <f>IF(OR(LBF118="Yes"),2,0)</f>
        <v>2</v>
      </c>
      <c r="LBA117" s="18"/>
      <c r="LBB117" s="138"/>
      <c r="LBC117" s="18"/>
      <c r="LBD117" s="138"/>
      <c r="LBE117" s="18"/>
      <c r="LBF117" s="188" t="s">
        <v>47</v>
      </c>
      <c r="LBG117" s="188"/>
      <c r="LBH117" s="188"/>
      <c r="LBI117" s="188"/>
      <c r="LBJ117" s="188"/>
      <c r="LBK117" s="188"/>
      <c r="LBL117" s="188"/>
      <c r="LBM117" s="14"/>
      <c r="LBN117" s="15">
        <v>2</v>
      </c>
      <c r="LBO117" s="14"/>
      <c r="LBP117" s="17">
        <f>IF(OR(LBV118="Yes"),2,0)</f>
        <v>2</v>
      </c>
      <c r="LBQ117" s="18"/>
      <c r="LBR117" s="138"/>
      <c r="LBS117" s="18"/>
      <c r="LBT117" s="138"/>
      <c r="LBU117" s="18"/>
      <c r="LBV117" s="188" t="s">
        <v>47</v>
      </c>
      <c r="LBW117" s="188"/>
      <c r="LBX117" s="188"/>
      <c r="LBY117" s="188"/>
      <c r="LBZ117" s="188"/>
      <c r="LCA117" s="188"/>
      <c r="LCB117" s="188"/>
      <c r="LCC117" s="14"/>
      <c r="LCD117" s="15">
        <v>2</v>
      </c>
      <c r="LCE117" s="14"/>
      <c r="LCF117" s="17">
        <f>IF(OR(LCL118="Yes"),2,0)</f>
        <v>2</v>
      </c>
      <c r="LCG117" s="18"/>
      <c r="LCH117" s="138"/>
      <c r="LCI117" s="18"/>
      <c r="LCJ117" s="138"/>
      <c r="LCK117" s="18"/>
      <c r="LCL117" s="188" t="s">
        <v>47</v>
      </c>
      <c r="LCM117" s="188"/>
      <c r="LCN117" s="188"/>
      <c r="LCO117" s="188"/>
      <c r="LCP117" s="188"/>
      <c r="LCQ117" s="188"/>
      <c r="LCR117" s="188"/>
      <c r="LCS117" s="14"/>
      <c r="LCT117" s="15">
        <v>2</v>
      </c>
      <c r="LCU117" s="14"/>
      <c r="LCV117" s="17">
        <f>IF(OR(LDB118="Yes"),2,0)</f>
        <v>2</v>
      </c>
      <c r="LCW117" s="18"/>
      <c r="LCX117" s="138"/>
      <c r="LCY117" s="18"/>
      <c r="LCZ117" s="138"/>
      <c r="LDA117" s="18"/>
      <c r="LDB117" s="188" t="s">
        <v>47</v>
      </c>
      <c r="LDC117" s="188"/>
      <c r="LDD117" s="188"/>
      <c r="LDE117" s="188"/>
      <c r="LDF117" s="188"/>
      <c r="LDG117" s="188"/>
      <c r="LDH117" s="188"/>
      <c r="LDI117" s="14"/>
      <c r="LDJ117" s="15">
        <v>2</v>
      </c>
      <c r="LDK117" s="14"/>
      <c r="LDL117" s="17">
        <f>IF(OR(LDR118="Yes"),2,0)</f>
        <v>2</v>
      </c>
      <c r="LDM117" s="18"/>
      <c r="LDN117" s="138"/>
      <c r="LDO117" s="18"/>
      <c r="LDP117" s="138"/>
      <c r="LDQ117" s="18"/>
      <c r="LDR117" s="188" t="s">
        <v>47</v>
      </c>
      <c r="LDS117" s="188"/>
      <c r="LDT117" s="188"/>
      <c r="LDU117" s="188"/>
      <c r="LDV117" s="188"/>
      <c r="LDW117" s="188"/>
      <c r="LDX117" s="188"/>
      <c r="LDY117" s="14"/>
      <c r="LDZ117" s="15">
        <v>2</v>
      </c>
      <c r="LEA117" s="14"/>
      <c r="LEB117" s="17">
        <f>IF(OR(LEH118="Yes"),2,0)</f>
        <v>2</v>
      </c>
      <c r="LEC117" s="18"/>
      <c r="LED117" s="138"/>
      <c r="LEE117" s="18"/>
      <c r="LEF117" s="138"/>
      <c r="LEG117" s="18"/>
      <c r="LEH117" s="188" t="s">
        <v>47</v>
      </c>
      <c r="LEI117" s="188"/>
      <c r="LEJ117" s="188"/>
      <c r="LEK117" s="188"/>
      <c r="LEL117" s="188"/>
      <c r="LEM117" s="188"/>
      <c r="LEN117" s="188"/>
      <c r="LEO117" s="14"/>
      <c r="LEP117" s="15">
        <v>2</v>
      </c>
      <c r="LEQ117" s="14"/>
      <c r="LER117" s="17">
        <f>IF(OR(LEX118="Yes"),2,0)</f>
        <v>2</v>
      </c>
      <c r="LES117" s="18"/>
      <c r="LET117" s="138"/>
      <c r="LEU117" s="18"/>
      <c r="LEV117" s="138"/>
      <c r="LEW117" s="18"/>
      <c r="LEX117" s="188" t="s">
        <v>47</v>
      </c>
      <c r="LEY117" s="188"/>
      <c r="LEZ117" s="188"/>
      <c r="LFA117" s="188"/>
      <c r="LFB117" s="188"/>
      <c r="LFC117" s="188"/>
      <c r="LFD117" s="188"/>
      <c r="LFE117" s="14"/>
      <c r="LFF117" s="15">
        <v>2</v>
      </c>
      <c r="LFG117" s="14"/>
      <c r="LFH117" s="17">
        <f>IF(OR(LFN118="Yes"),2,0)</f>
        <v>2</v>
      </c>
      <c r="LFI117" s="18"/>
      <c r="LFJ117" s="138"/>
      <c r="LFK117" s="18"/>
      <c r="LFL117" s="138"/>
      <c r="LFM117" s="18"/>
      <c r="LFN117" s="188" t="s">
        <v>47</v>
      </c>
      <c r="LFO117" s="188"/>
      <c r="LFP117" s="188"/>
      <c r="LFQ117" s="188"/>
      <c r="LFR117" s="188"/>
      <c r="LFS117" s="188"/>
      <c r="LFT117" s="188"/>
      <c r="LFU117" s="14"/>
      <c r="LFV117" s="15">
        <v>2</v>
      </c>
      <c r="LFW117" s="14"/>
      <c r="LFX117" s="17">
        <f>IF(OR(LGD118="Yes"),2,0)</f>
        <v>2</v>
      </c>
      <c r="LFY117" s="18"/>
      <c r="LFZ117" s="138"/>
      <c r="LGA117" s="18"/>
      <c r="LGB117" s="138"/>
      <c r="LGC117" s="18"/>
      <c r="LGD117" s="188" t="s">
        <v>47</v>
      </c>
      <c r="LGE117" s="188"/>
      <c r="LGF117" s="188"/>
      <c r="LGG117" s="188"/>
      <c r="LGH117" s="188"/>
      <c r="LGI117" s="188"/>
      <c r="LGJ117" s="188"/>
      <c r="LGK117" s="14"/>
      <c r="LGL117" s="15">
        <v>2</v>
      </c>
      <c r="LGM117" s="14"/>
      <c r="LGN117" s="17">
        <f>IF(OR(LGT118="Yes"),2,0)</f>
        <v>2</v>
      </c>
      <c r="LGO117" s="18"/>
      <c r="LGP117" s="138"/>
      <c r="LGQ117" s="18"/>
      <c r="LGR117" s="138"/>
      <c r="LGS117" s="18"/>
      <c r="LGT117" s="188" t="s">
        <v>47</v>
      </c>
      <c r="LGU117" s="188"/>
      <c r="LGV117" s="188"/>
      <c r="LGW117" s="188"/>
      <c r="LGX117" s="188"/>
      <c r="LGY117" s="188"/>
      <c r="LGZ117" s="188"/>
      <c r="LHA117" s="14"/>
      <c r="LHB117" s="15">
        <v>2</v>
      </c>
      <c r="LHC117" s="14"/>
      <c r="LHD117" s="17">
        <f>IF(OR(LHJ118="Yes"),2,0)</f>
        <v>2</v>
      </c>
      <c r="LHE117" s="18"/>
      <c r="LHF117" s="138"/>
      <c r="LHG117" s="18"/>
      <c r="LHH117" s="138"/>
      <c r="LHI117" s="18"/>
      <c r="LHJ117" s="188" t="s">
        <v>47</v>
      </c>
      <c r="LHK117" s="188"/>
      <c r="LHL117" s="188"/>
      <c r="LHM117" s="188"/>
      <c r="LHN117" s="188"/>
      <c r="LHO117" s="188"/>
      <c r="LHP117" s="188"/>
      <c r="LHQ117" s="14"/>
      <c r="LHR117" s="15">
        <v>2</v>
      </c>
      <c r="LHS117" s="14"/>
      <c r="LHT117" s="17">
        <f>IF(OR(LHZ118="Yes"),2,0)</f>
        <v>2</v>
      </c>
      <c r="LHU117" s="18"/>
      <c r="LHV117" s="138"/>
      <c r="LHW117" s="18"/>
      <c r="LHX117" s="138"/>
      <c r="LHY117" s="18"/>
      <c r="LHZ117" s="188" t="s">
        <v>47</v>
      </c>
      <c r="LIA117" s="188"/>
      <c r="LIB117" s="188"/>
      <c r="LIC117" s="188"/>
      <c r="LID117" s="188"/>
      <c r="LIE117" s="188"/>
      <c r="LIF117" s="188"/>
      <c r="LIG117" s="14"/>
      <c r="LIH117" s="15">
        <v>2</v>
      </c>
      <c r="LII117" s="14"/>
      <c r="LIJ117" s="17">
        <f>IF(OR(LIP118="Yes"),2,0)</f>
        <v>2</v>
      </c>
      <c r="LIK117" s="18"/>
      <c r="LIL117" s="138"/>
      <c r="LIM117" s="18"/>
      <c r="LIN117" s="138"/>
      <c r="LIO117" s="18"/>
      <c r="LIP117" s="188" t="s">
        <v>47</v>
      </c>
      <c r="LIQ117" s="188"/>
      <c r="LIR117" s="188"/>
      <c r="LIS117" s="188"/>
      <c r="LIT117" s="188"/>
      <c r="LIU117" s="188"/>
      <c r="LIV117" s="188"/>
      <c r="LIW117" s="14"/>
      <c r="LIX117" s="15">
        <v>2</v>
      </c>
      <c r="LIY117" s="14"/>
      <c r="LIZ117" s="17">
        <f>IF(OR(LJF118="Yes"),2,0)</f>
        <v>2</v>
      </c>
      <c r="LJA117" s="18"/>
      <c r="LJB117" s="138"/>
      <c r="LJC117" s="18"/>
      <c r="LJD117" s="138"/>
      <c r="LJE117" s="18"/>
      <c r="LJF117" s="188" t="s">
        <v>47</v>
      </c>
      <c r="LJG117" s="188"/>
      <c r="LJH117" s="188"/>
      <c r="LJI117" s="188"/>
      <c r="LJJ117" s="188"/>
      <c r="LJK117" s="188"/>
      <c r="LJL117" s="188"/>
      <c r="LJM117" s="14"/>
      <c r="LJN117" s="15">
        <v>2</v>
      </c>
      <c r="LJO117" s="14"/>
      <c r="LJP117" s="17">
        <f>IF(OR(LJV118="Yes"),2,0)</f>
        <v>2</v>
      </c>
      <c r="LJQ117" s="18"/>
      <c r="LJR117" s="138"/>
      <c r="LJS117" s="18"/>
      <c r="LJT117" s="138"/>
      <c r="LJU117" s="18"/>
      <c r="LJV117" s="188" t="s">
        <v>47</v>
      </c>
      <c r="LJW117" s="188"/>
      <c r="LJX117" s="188"/>
      <c r="LJY117" s="188"/>
      <c r="LJZ117" s="188"/>
      <c r="LKA117" s="188"/>
      <c r="LKB117" s="188"/>
      <c r="LKC117" s="14"/>
      <c r="LKD117" s="15">
        <v>2</v>
      </c>
      <c r="LKE117" s="14"/>
      <c r="LKF117" s="17">
        <f>IF(OR(LKL118="Yes"),2,0)</f>
        <v>2</v>
      </c>
      <c r="LKG117" s="18"/>
      <c r="LKH117" s="138"/>
      <c r="LKI117" s="18"/>
      <c r="LKJ117" s="138"/>
      <c r="LKK117" s="18"/>
      <c r="LKL117" s="188" t="s">
        <v>47</v>
      </c>
      <c r="LKM117" s="188"/>
      <c r="LKN117" s="188"/>
      <c r="LKO117" s="188"/>
      <c r="LKP117" s="188"/>
      <c r="LKQ117" s="188"/>
      <c r="LKR117" s="188"/>
      <c r="LKS117" s="14"/>
      <c r="LKT117" s="15">
        <v>2</v>
      </c>
      <c r="LKU117" s="14"/>
      <c r="LKV117" s="17">
        <f>IF(OR(LLB118="Yes"),2,0)</f>
        <v>2</v>
      </c>
      <c r="LKW117" s="18"/>
      <c r="LKX117" s="138"/>
      <c r="LKY117" s="18"/>
      <c r="LKZ117" s="138"/>
      <c r="LLA117" s="18"/>
      <c r="LLB117" s="188" t="s">
        <v>47</v>
      </c>
      <c r="LLC117" s="188"/>
      <c r="LLD117" s="188"/>
      <c r="LLE117" s="188"/>
      <c r="LLF117" s="188"/>
      <c r="LLG117" s="188"/>
      <c r="LLH117" s="188"/>
      <c r="LLI117" s="14"/>
      <c r="LLJ117" s="15">
        <v>2</v>
      </c>
      <c r="LLK117" s="14"/>
      <c r="LLL117" s="17">
        <f>IF(OR(LLR118="Yes"),2,0)</f>
        <v>2</v>
      </c>
      <c r="LLM117" s="18"/>
      <c r="LLN117" s="138"/>
      <c r="LLO117" s="18"/>
      <c r="LLP117" s="138"/>
      <c r="LLQ117" s="18"/>
      <c r="LLR117" s="188" t="s">
        <v>47</v>
      </c>
      <c r="LLS117" s="188"/>
      <c r="LLT117" s="188"/>
      <c r="LLU117" s="188"/>
      <c r="LLV117" s="188"/>
      <c r="LLW117" s="188"/>
      <c r="LLX117" s="188"/>
      <c r="LLY117" s="14"/>
      <c r="LLZ117" s="15">
        <v>2</v>
      </c>
      <c r="LMA117" s="14"/>
      <c r="LMB117" s="17">
        <f>IF(OR(LMH118="Yes"),2,0)</f>
        <v>2</v>
      </c>
      <c r="LMC117" s="18"/>
      <c r="LMD117" s="138"/>
      <c r="LME117" s="18"/>
      <c r="LMF117" s="138"/>
      <c r="LMG117" s="18"/>
      <c r="LMH117" s="188" t="s">
        <v>47</v>
      </c>
      <c r="LMI117" s="188"/>
      <c r="LMJ117" s="188"/>
      <c r="LMK117" s="188"/>
      <c r="LML117" s="188"/>
      <c r="LMM117" s="188"/>
      <c r="LMN117" s="188"/>
      <c r="LMO117" s="14"/>
      <c r="LMP117" s="15">
        <v>2</v>
      </c>
      <c r="LMQ117" s="14"/>
      <c r="LMR117" s="17">
        <f>IF(OR(LMX118="Yes"),2,0)</f>
        <v>2</v>
      </c>
      <c r="LMS117" s="18"/>
      <c r="LMT117" s="138"/>
      <c r="LMU117" s="18"/>
      <c r="LMV117" s="138"/>
      <c r="LMW117" s="18"/>
      <c r="LMX117" s="188" t="s">
        <v>47</v>
      </c>
      <c r="LMY117" s="188"/>
      <c r="LMZ117" s="188"/>
      <c r="LNA117" s="188"/>
      <c r="LNB117" s="188"/>
      <c r="LNC117" s="188"/>
      <c r="LND117" s="188"/>
      <c r="LNE117" s="14"/>
      <c r="LNF117" s="15">
        <v>2</v>
      </c>
      <c r="LNG117" s="14"/>
      <c r="LNH117" s="17">
        <f>IF(OR(LNN118="Yes"),2,0)</f>
        <v>2</v>
      </c>
      <c r="LNI117" s="18"/>
      <c r="LNJ117" s="138"/>
      <c r="LNK117" s="18"/>
      <c r="LNL117" s="138"/>
      <c r="LNM117" s="18"/>
      <c r="LNN117" s="188" t="s">
        <v>47</v>
      </c>
      <c r="LNO117" s="188"/>
      <c r="LNP117" s="188"/>
      <c r="LNQ117" s="188"/>
      <c r="LNR117" s="188"/>
      <c r="LNS117" s="188"/>
      <c r="LNT117" s="188"/>
      <c r="LNU117" s="14"/>
      <c r="LNV117" s="15">
        <v>2</v>
      </c>
      <c r="LNW117" s="14"/>
      <c r="LNX117" s="17">
        <f>IF(OR(LOD118="Yes"),2,0)</f>
        <v>2</v>
      </c>
      <c r="LNY117" s="18"/>
      <c r="LNZ117" s="138"/>
      <c r="LOA117" s="18"/>
      <c r="LOB117" s="138"/>
      <c r="LOC117" s="18"/>
      <c r="LOD117" s="188" t="s">
        <v>47</v>
      </c>
      <c r="LOE117" s="188"/>
      <c r="LOF117" s="188"/>
      <c r="LOG117" s="188"/>
      <c r="LOH117" s="188"/>
      <c r="LOI117" s="188"/>
      <c r="LOJ117" s="188"/>
      <c r="LOK117" s="14"/>
      <c r="LOL117" s="15">
        <v>2</v>
      </c>
      <c r="LOM117" s="14"/>
      <c r="LON117" s="17">
        <f>IF(OR(LOT118="Yes"),2,0)</f>
        <v>2</v>
      </c>
      <c r="LOO117" s="18"/>
      <c r="LOP117" s="138"/>
      <c r="LOQ117" s="18"/>
      <c r="LOR117" s="138"/>
      <c r="LOS117" s="18"/>
      <c r="LOT117" s="188" t="s">
        <v>47</v>
      </c>
      <c r="LOU117" s="188"/>
      <c r="LOV117" s="188"/>
      <c r="LOW117" s="188"/>
      <c r="LOX117" s="188"/>
      <c r="LOY117" s="188"/>
      <c r="LOZ117" s="188"/>
      <c r="LPA117" s="14"/>
      <c r="LPB117" s="15">
        <v>2</v>
      </c>
      <c r="LPC117" s="14"/>
      <c r="LPD117" s="17">
        <f>IF(OR(LPJ118="Yes"),2,0)</f>
        <v>2</v>
      </c>
      <c r="LPE117" s="18"/>
      <c r="LPF117" s="138"/>
      <c r="LPG117" s="18"/>
      <c r="LPH117" s="138"/>
      <c r="LPI117" s="18"/>
      <c r="LPJ117" s="188" t="s">
        <v>47</v>
      </c>
      <c r="LPK117" s="188"/>
      <c r="LPL117" s="188"/>
      <c r="LPM117" s="188"/>
      <c r="LPN117" s="188"/>
      <c r="LPO117" s="188"/>
      <c r="LPP117" s="188"/>
      <c r="LPQ117" s="14"/>
      <c r="LPR117" s="15">
        <v>2</v>
      </c>
      <c r="LPS117" s="14"/>
      <c r="LPT117" s="17">
        <f>IF(OR(LPZ118="Yes"),2,0)</f>
        <v>2</v>
      </c>
      <c r="LPU117" s="18"/>
      <c r="LPV117" s="138"/>
      <c r="LPW117" s="18"/>
      <c r="LPX117" s="138"/>
      <c r="LPY117" s="18"/>
      <c r="LPZ117" s="188" t="s">
        <v>47</v>
      </c>
      <c r="LQA117" s="188"/>
      <c r="LQB117" s="188"/>
      <c r="LQC117" s="188"/>
      <c r="LQD117" s="188"/>
      <c r="LQE117" s="188"/>
      <c r="LQF117" s="188"/>
      <c r="LQG117" s="14"/>
      <c r="LQH117" s="15">
        <v>2</v>
      </c>
      <c r="LQI117" s="14"/>
      <c r="LQJ117" s="17">
        <f>IF(OR(LQP118="Yes"),2,0)</f>
        <v>2</v>
      </c>
      <c r="LQK117" s="18"/>
      <c r="LQL117" s="138"/>
      <c r="LQM117" s="18"/>
      <c r="LQN117" s="138"/>
      <c r="LQO117" s="18"/>
      <c r="LQP117" s="188" t="s">
        <v>47</v>
      </c>
      <c r="LQQ117" s="188"/>
      <c r="LQR117" s="188"/>
      <c r="LQS117" s="188"/>
      <c r="LQT117" s="188"/>
      <c r="LQU117" s="188"/>
      <c r="LQV117" s="188"/>
      <c r="LQW117" s="14"/>
      <c r="LQX117" s="15">
        <v>2</v>
      </c>
      <c r="LQY117" s="14"/>
      <c r="LQZ117" s="17">
        <f>IF(OR(LRF118="Yes"),2,0)</f>
        <v>2</v>
      </c>
      <c r="LRA117" s="18"/>
      <c r="LRB117" s="138"/>
      <c r="LRC117" s="18"/>
      <c r="LRD117" s="138"/>
      <c r="LRE117" s="18"/>
      <c r="LRF117" s="188" t="s">
        <v>47</v>
      </c>
      <c r="LRG117" s="188"/>
      <c r="LRH117" s="188"/>
      <c r="LRI117" s="188"/>
      <c r="LRJ117" s="188"/>
      <c r="LRK117" s="188"/>
      <c r="LRL117" s="188"/>
      <c r="LRM117" s="14"/>
      <c r="LRN117" s="15">
        <v>2</v>
      </c>
      <c r="LRO117" s="14"/>
      <c r="LRP117" s="17">
        <f>IF(OR(LRV118="Yes"),2,0)</f>
        <v>2</v>
      </c>
      <c r="LRQ117" s="18"/>
      <c r="LRR117" s="138"/>
      <c r="LRS117" s="18"/>
      <c r="LRT117" s="138"/>
      <c r="LRU117" s="18"/>
      <c r="LRV117" s="188" t="s">
        <v>47</v>
      </c>
      <c r="LRW117" s="188"/>
      <c r="LRX117" s="188"/>
      <c r="LRY117" s="188"/>
      <c r="LRZ117" s="188"/>
      <c r="LSA117" s="188"/>
      <c r="LSB117" s="188"/>
      <c r="LSC117" s="14"/>
      <c r="LSD117" s="15">
        <v>2</v>
      </c>
      <c r="LSE117" s="14"/>
      <c r="LSF117" s="17">
        <f>IF(OR(LSL118="Yes"),2,0)</f>
        <v>2</v>
      </c>
      <c r="LSG117" s="18"/>
      <c r="LSH117" s="138"/>
      <c r="LSI117" s="18"/>
      <c r="LSJ117" s="138"/>
      <c r="LSK117" s="18"/>
      <c r="LSL117" s="188" t="s">
        <v>47</v>
      </c>
      <c r="LSM117" s="188"/>
      <c r="LSN117" s="188"/>
      <c r="LSO117" s="188"/>
      <c r="LSP117" s="188"/>
      <c r="LSQ117" s="188"/>
      <c r="LSR117" s="188"/>
      <c r="LSS117" s="14"/>
      <c r="LST117" s="15">
        <v>2</v>
      </c>
      <c r="LSU117" s="14"/>
      <c r="LSV117" s="17">
        <f>IF(OR(LTB118="Yes"),2,0)</f>
        <v>2</v>
      </c>
      <c r="LSW117" s="18"/>
      <c r="LSX117" s="138"/>
      <c r="LSY117" s="18"/>
      <c r="LSZ117" s="138"/>
      <c r="LTA117" s="18"/>
      <c r="LTB117" s="188" t="s">
        <v>47</v>
      </c>
      <c r="LTC117" s="188"/>
      <c r="LTD117" s="188"/>
      <c r="LTE117" s="188"/>
      <c r="LTF117" s="188"/>
      <c r="LTG117" s="188"/>
      <c r="LTH117" s="188"/>
      <c r="LTI117" s="14"/>
      <c r="LTJ117" s="15">
        <v>2</v>
      </c>
      <c r="LTK117" s="14"/>
      <c r="LTL117" s="17">
        <f>IF(OR(LTR118="Yes"),2,0)</f>
        <v>2</v>
      </c>
      <c r="LTM117" s="18"/>
      <c r="LTN117" s="138"/>
      <c r="LTO117" s="18"/>
      <c r="LTP117" s="138"/>
      <c r="LTQ117" s="18"/>
      <c r="LTR117" s="188" t="s">
        <v>47</v>
      </c>
      <c r="LTS117" s="188"/>
      <c r="LTT117" s="188"/>
      <c r="LTU117" s="188"/>
      <c r="LTV117" s="188"/>
      <c r="LTW117" s="188"/>
      <c r="LTX117" s="188"/>
      <c r="LTY117" s="14"/>
      <c r="LTZ117" s="15">
        <v>2</v>
      </c>
      <c r="LUA117" s="14"/>
      <c r="LUB117" s="17">
        <f>IF(OR(LUH118="Yes"),2,0)</f>
        <v>2</v>
      </c>
      <c r="LUC117" s="18"/>
      <c r="LUD117" s="138"/>
      <c r="LUE117" s="18"/>
      <c r="LUF117" s="138"/>
      <c r="LUG117" s="18"/>
      <c r="LUH117" s="188" t="s">
        <v>47</v>
      </c>
      <c r="LUI117" s="188"/>
      <c r="LUJ117" s="188"/>
      <c r="LUK117" s="188"/>
      <c r="LUL117" s="188"/>
      <c r="LUM117" s="188"/>
      <c r="LUN117" s="188"/>
      <c r="LUO117" s="14"/>
      <c r="LUP117" s="15">
        <v>2</v>
      </c>
      <c r="LUQ117" s="14"/>
      <c r="LUR117" s="17">
        <f>IF(OR(LUX118="Yes"),2,0)</f>
        <v>2</v>
      </c>
      <c r="LUS117" s="18"/>
      <c r="LUT117" s="138"/>
      <c r="LUU117" s="18"/>
      <c r="LUV117" s="138"/>
      <c r="LUW117" s="18"/>
      <c r="LUX117" s="188" t="s">
        <v>47</v>
      </c>
      <c r="LUY117" s="188"/>
      <c r="LUZ117" s="188"/>
      <c r="LVA117" s="188"/>
      <c r="LVB117" s="188"/>
      <c r="LVC117" s="188"/>
      <c r="LVD117" s="188"/>
      <c r="LVE117" s="14"/>
      <c r="LVF117" s="15">
        <v>2</v>
      </c>
      <c r="LVG117" s="14"/>
      <c r="LVH117" s="17">
        <f>IF(OR(LVN118="Yes"),2,0)</f>
        <v>2</v>
      </c>
      <c r="LVI117" s="18"/>
      <c r="LVJ117" s="138"/>
      <c r="LVK117" s="18"/>
      <c r="LVL117" s="138"/>
      <c r="LVM117" s="18"/>
      <c r="LVN117" s="188" t="s">
        <v>47</v>
      </c>
      <c r="LVO117" s="188"/>
      <c r="LVP117" s="188"/>
      <c r="LVQ117" s="188"/>
      <c r="LVR117" s="188"/>
      <c r="LVS117" s="188"/>
      <c r="LVT117" s="188"/>
      <c r="LVU117" s="14"/>
      <c r="LVV117" s="15">
        <v>2</v>
      </c>
      <c r="LVW117" s="14"/>
      <c r="LVX117" s="17">
        <f>IF(OR(LWD118="Yes"),2,0)</f>
        <v>2</v>
      </c>
      <c r="LVY117" s="18"/>
      <c r="LVZ117" s="138"/>
      <c r="LWA117" s="18"/>
      <c r="LWB117" s="138"/>
      <c r="LWC117" s="18"/>
      <c r="LWD117" s="188" t="s">
        <v>47</v>
      </c>
      <c r="LWE117" s="188"/>
      <c r="LWF117" s="188"/>
      <c r="LWG117" s="188"/>
      <c r="LWH117" s="188"/>
      <c r="LWI117" s="188"/>
      <c r="LWJ117" s="188"/>
      <c r="LWK117" s="14"/>
      <c r="LWL117" s="15">
        <v>2</v>
      </c>
      <c r="LWM117" s="14"/>
      <c r="LWN117" s="17">
        <f>IF(OR(LWT118="Yes"),2,0)</f>
        <v>2</v>
      </c>
      <c r="LWO117" s="18"/>
      <c r="LWP117" s="138"/>
      <c r="LWQ117" s="18"/>
      <c r="LWR117" s="138"/>
      <c r="LWS117" s="18"/>
      <c r="LWT117" s="188" t="s">
        <v>47</v>
      </c>
      <c r="LWU117" s="188"/>
      <c r="LWV117" s="188"/>
      <c r="LWW117" s="188"/>
      <c r="LWX117" s="188"/>
      <c r="LWY117" s="188"/>
      <c r="LWZ117" s="188"/>
      <c r="LXA117" s="14"/>
      <c r="LXB117" s="15">
        <v>2</v>
      </c>
      <c r="LXC117" s="14"/>
      <c r="LXD117" s="17">
        <f>IF(OR(LXJ118="Yes"),2,0)</f>
        <v>2</v>
      </c>
      <c r="LXE117" s="18"/>
      <c r="LXF117" s="138"/>
      <c r="LXG117" s="18"/>
      <c r="LXH117" s="138"/>
      <c r="LXI117" s="18"/>
      <c r="LXJ117" s="188" t="s">
        <v>47</v>
      </c>
      <c r="LXK117" s="188"/>
      <c r="LXL117" s="188"/>
      <c r="LXM117" s="188"/>
      <c r="LXN117" s="188"/>
      <c r="LXO117" s="188"/>
      <c r="LXP117" s="188"/>
      <c r="LXQ117" s="14"/>
      <c r="LXR117" s="15">
        <v>2</v>
      </c>
      <c r="LXS117" s="14"/>
      <c r="LXT117" s="17">
        <f>IF(OR(LXZ118="Yes"),2,0)</f>
        <v>2</v>
      </c>
      <c r="LXU117" s="18"/>
      <c r="LXV117" s="138"/>
      <c r="LXW117" s="18"/>
      <c r="LXX117" s="138"/>
      <c r="LXY117" s="18"/>
      <c r="LXZ117" s="188" t="s">
        <v>47</v>
      </c>
      <c r="LYA117" s="188"/>
      <c r="LYB117" s="188"/>
      <c r="LYC117" s="188"/>
      <c r="LYD117" s="188"/>
      <c r="LYE117" s="188"/>
      <c r="LYF117" s="188"/>
      <c r="LYG117" s="14"/>
      <c r="LYH117" s="15">
        <v>2</v>
      </c>
      <c r="LYI117" s="14"/>
      <c r="LYJ117" s="17">
        <f>IF(OR(LYP118="Yes"),2,0)</f>
        <v>2</v>
      </c>
      <c r="LYK117" s="18"/>
      <c r="LYL117" s="138"/>
      <c r="LYM117" s="18"/>
      <c r="LYN117" s="138"/>
      <c r="LYO117" s="18"/>
      <c r="LYP117" s="188" t="s">
        <v>47</v>
      </c>
      <c r="LYQ117" s="188"/>
      <c r="LYR117" s="188"/>
      <c r="LYS117" s="188"/>
      <c r="LYT117" s="188"/>
      <c r="LYU117" s="188"/>
      <c r="LYV117" s="188"/>
      <c r="LYW117" s="14"/>
      <c r="LYX117" s="15">
        <v>2</v>
      </c>
      <c r="LYY117" s="14"/>
      <c r="LYZ117" s="17">
        <f>IF(OR(LZF118="Yes"),2,0)</f>
        <v>2</v>
      </c>
      <c r="LZA117" s="18"/>
      <c r="LZB117" s="138"/>
      <c r="LZC117" s="18"/>
      <c r="LZD117" s="138"/>
      <c r="LZE117" s="18"/>
      <c r="LZF117" s="188" t="s">
        <v>47</v>
      </c>
      <c r="LZG117" s="188"/>
      <c r="LZH117" s="188"/>
      <c r="LZI117" s="188"/>
      <c r="LZJ117" s="188"/>
      <c r="LZK117" s="188"/>
      <c r="LZL117" s="188"/>
      <c r="LZM117" s="14"/>
      <c r="LZN117" s="15">
        <v>2</v>
      </c>
      <c r="LZO117" s="14"/>
      <c r="LZP117" s="17">
        <f>IF(OR(LZV118="Yes"),2,0)</f>
        <v>2</v>
      </c>
      <c r="LZQ117" s="18"/>
      <c r="LZR117" s="138"/>
      <c r="LZS117" s="18"/>
      <c r="LZT117" s="138"/>
      <c r="LZU117" s="18"/>
      <c r="LZV117" s="188" t="s">
        <v>47</v>
      </c>
      <c r="LZW117" s="188"/>
      <c r="LZX117" s="188"/>
      <c r="LZY117" s="188"/>
      <c r="LZZ117" s="188"/>
      <c r="MAA117" s="188"/>
      <c r="MAB117" s="188"/>
      <c r="MAC117" s="14"/>
      <c r="MAD117" s="15">
        <v>2</v>
      </c>
      <c r="MAE117" s="14"/>
      <c r="MAF117" s="17">
        <f>IF(OR(MAL118="Yes"),2,0)</f>
        <v>2</v>
      </c>
      <c r="MAG117" s="18"/>
      <c r="MAH117" s="138"/>
      <c r="MAI117" s="18"/>
      <c r="MAJ117" s="138"/>
      <c r="MAK117" s="18"/>
      <c r="MAL117" s="188" t="s">
        <v>47</v>
      </c>
      <c r="MAM117" s="188"/>
      <c r="MAN117" s="188"/>
      <c r="MAO117" s="188"/>
      <c r="MAP117" s="188"/>
      <c r="MAQ117" s="188"/>
      <c r="MAR117" s="188"/>
      <c r="MAS117" s="14"/>
      <c r="MAT117" s="15">
        <v>2</v>
      </c>
      <c r="MAU117" s="14"/>
      <c r="MAV117" s="17">
        <f>IF(OR(MBB118="Yes"),2,0)</f>
        <v>2</v>
      </c>
      <c r="MAW117" s="18"/>
      <c r="MAX117" s="138"/>
      <c r="MAY117" s="18"/>
      <c r="MAZ117" s="138"/>
      <c r="MBA117" s="18"/>
      <c r="MBB117" s="188" t="s">
        <v>47</v>
      </c>
      <c r="MBC117" s="188"/>
      <c r="MBD117" s="188"/>
      <c r="MBE117" s="188"/>
      <c r="MBF117" s="188"/>
      <c r="MBG117" s="188"/>
      <c r="MBH117" s="188"/>
      <c r="MBI117" s="14"/>
      <c r="MBJ117" s="15">
        <v>2</v>
      </c>
      <c r="MBK117" s="14"/>
      <c r="MBL117" s="17">
        <f>IF(OR(MBR118="Yes"),2,0)</f>
        <v>2</v>
      </c>
      <c r="MBM117" s="18"/>
      <c r="MBN117" s="138"/>
      <c r="MBO117" s="18"/>
      <c r="MBP117" s="138"/>
      <c r="MBQ117" s="18"/>
      <c r="MBR117" s="188" t="s">
        <v>47</v>
      </c>
      <c r="MBS117" s="188"/>
      <c r="MBT117" s="188"/>
      <c r="MBU117" s="188"/>
      <c r="MBV117" s="188"/>
      <c r="MBW117" s="188"/>
      <c r="MBX117" s="188"/>
      <c r="MBY117" s="14"/>
      <c r="MBZ117" s="15">
        <v>2</v>
      </c>
      <c r="MCA117" s="14"/>
      <c r="MCB117" s="17">
        <f>IF(OR(MCH118="Yes"),2,0)</f>
        <v>2</v>
      </c>
      <c r="MCC117" s="18"/>
      <c r="MCD117" s="138"/>
      <c r="MCE117" s="18"/>
      <c r="MCF117" s="138"/>
      <c r="MCG117" s="18"/>
      <c r="MCH117" s="188" t="s">
        <v>47</v>
      </c>
      <c r="MCI117" s="188"/>
      <c r="MCJ117" s="188"/>
      <c r="MCK117" s="188"/>
      <c r="MCL117" s="188"/>
      <c r="MCM117" s="188"/>
      <c r="MCN117" s="188"/>
      <c r="MCO117" s="14"/>
      <c r="MCP117" s="15">
        <v>2</v>
      </c>
      <c r="MCQ117" s="14"/>
      <c r="MCR117" s="17">
        <f>IF(OR(MCX118="Yes"),2,0)</f>
        <v>2</v>
      </c>
      <c r="MCS117" s="18"/>
      <c r="MCT117" s="138"/>
      <c r="MCU117" s="18"/>
      <c r="MCV117" s="138"/>
      <c r="MCW117" s="18"/>
      <c r="MCX117" s="188" t="s">
        <v>47</v>
      </c>
      <c r="MCY117" s="188"/>
      <c r="MCZ117" s="188"/>
      <c r="MDA117" s="188"/>
      <c r="MDB117" s="188"/>
      <c r="MDC117" s="188"/>
      <c r="MDD117" s="188"/>
      <c r="MDE117" s="14"/>
      <c r="MDF117" s="15">
        <v>2</v>
      </c>
      <c r="MDG117" s="14"/>
      <c r="MDH117" s="17">
        <f>IF(OR(MDN118="Yes"),2,0)</f>
        <v>2</v>
      </c>
      <c r="MDI117" s="18"/>
      <c r="MDJ117" s="138"/>
      <c r="MDK117" s="18"/>
      <c r="MDL117" s="138"/>
      <c r="MDM117" s="18"/>
      <c r="MDN117" s="188" t="s">
        <v>47</v>
      </c>
      <c r="MDO117" s="188"/>
      <c r="MDP117" s="188"/>
      <c r="MDQ117" s="188"/>
      <c r="MDR117" s="188"/>
      <c r="MDS117" s="188"/>
      <c r="MDT117" s="188"/>
      <c r="MDU117" s="14"/>
      <c r="MDV117" s="15">
        <v>2</v>
      </c>
      <c r="MDW117" s="14"/>
      <c r="MDX117" s="17">
        <f>IF(OR(MED118="Yes"),2,0)</f>
        <v>2</v>
      </c>
      <c r="MDY117" s="18"/>
      <c r="MDZ117" s="138"/>
      <c r="MEA117" s="18"/>
      <c r="MEB117" s="138"/>
      <c r="MEC117" s="18"/>
      <c r="MED117" s="188" t="s">
        <v>47</v>
      </c>
      <c r="MEE117" s="188"/>
      <c r="MEF117" s="188"/>
      <c r="MEG117" s="188"/>
      <c r="MEH117" s="188"/>
      <c r="MEI117" s="188"/>
      <c r="MEJ117" s="188"/>
      <c r="MEK117" s="14"/>
      <c r="MEL117" s="15">
        <v>2</v>
      </c>
      <c r="MEM117" s="14"/>
      <c r="MEN117" s="17">
        <f>IF(OR(MET118="Yes"),2,0)</f>
        <v>2</v>
      </c>
      <c r="MEO117" s="18"/>
      <c r="MEP117" s="138"/>
      <c r="MEQ117" s="18"/>
      <c r="MER117" s="138"/>
      <c r="MES117" s="18"/>
      <c r="MET117" s="188" t="s">
        <v>47</v>
      </c>
      <c r="MEU117" s="188"/>
      <c r="MEV117" s="188"/>
      <c r="MEW117" s="188"/>
      <c r="MEX117" s="188"/>
      <c r="MEY117" s="188"/>
      <c r="MEZ117" s="188"/>
      <c r="MFA117" s="14"/>
      <c r="MFB117" s="15">
        <v>2</v>
      </c>
      <c r="MFC117" s="14"/>
      <c r="MFD117" s="17">
        <f>IF(OR(MFJ118="Yes"),2,0)</f>
        <v>2</v>
      </c>
      <c r="MFE117" s="18"/>
      <c r="MFF117" s="138"/>
      <c r="MFG117" s="18"/>
      <c r="MFH117" s="138"/>
      <c r="MFI117" s="18"/>
      <c r="MFJ117" s="188" t="s">
        <v>47</v>
      </c>
      <c r="MFK117" s="188"/>
      <c r="MFL117" s="188"/>
      <c r="MFM117" s="188"/>
      <c r="MFN117" s="188"/>
      <c r="MFO117" s="188"/>
      <c r="MFP117" s="188"/>
      <c r="MFQ117" s="14"/>
      <c r="MFR117" s="15">
        <v>2</v>
      </c>
      <c r="MFS117" s="14"/>
      <c r="MFT117" s="17">
        <f>IF(OR(MFZ118="Yes"),2,0)</f>
        <v>2</v>
      </c>
      <c r="MFU117" s="18"/>
      <c r="MFV117" s="138"/>
      <c r="MFW117" s="18"/>
      <c r="MFX117" s="138"/>
      <c r="MFY117" s="18"/>
      <c r="MFZ117" s="188" t="s">
        <v>47</v>
      </c>
      <c r="MGA117" s="188"/>
      <c r="MGB117" s="188"/>
      <c r="MGC117" s="188"/>
      <c r="MGD117" s="188"/>
      <c r="MGE117" s="188"/>
      <c r="MGF117" s="188"/>
      <c r="MGG117" s="14"/>
      <c r="MGH117" s="15">
        <v>2</v>
      </c>
      <c r="MGI117" s="14"/>
      <c r="MGJ117" s="17">
        <f>IF(OR(MGP118="Yes"),2,0)</f>
        <v>2</v>
      </c>
      <c r="MGK117" s="18"/>
      <c r="MGL117" s="138"/>
      <c r="MGM117" s="18"/>
      <c r="MGN117" s="138"/>
      <c r="MGO117" s="18"/>
      <c r="MGP117" s="188" t="s">
        <v>47</v>
      </c>
      <c r="MGQ117" s="188"/>
      <c r="MGR117" s="188"/>
      <c r="MGS117" s="188"/>
      <c r="MGT117" s="188"/>
      <c r="MGU117" s="188"/>
      <c r="MGV117" s="188"/>
      <c r="MGW117" s="14"/>
      <c r="MGX117" s="15">
        <v>2</v>
      </c>
      <c r="MGY117" s="14"/>
      <c r="MGZ117" s="17">
        <f>IF(OR(MHF118="Yes"),2,0)</f>
        <v>2</v>
      </c>
      <c r="MHA117" s="18"/>
      <c r="MHB117" s="138"/>
      <c r="MHC117" s="18"/>
      <c r="MHD117" s="138"/>
      <c r="MHE117" s="18"/>
      <c r="MHF117" s="188" t="s">
        <v>47</v>
      </c>
      <c r="MHG117" s="188"/>
      <c r="MHH117" s="188"/>
      <c r="MHI117" s="188"/>
      <c r="MHJ117" s="188"/>
      <c r="MHK117" s="188"/>
      <c r="MHL117" s="188"/>
      <c r="MHM117" s="14"/>
      <c r="MHN117" s="15">
        <v>2</v>
      </c>
      <c r="MHO117" s="14"/>
      <c r="MHP117" s="17">
        <f>IF(OR(MHV118="Yes"),2,0)</f>
        <v>2</v>
      </c>
      <c r="MHQ117" s="18"/>
      <c r="MHR117" s="138"/>
      <c r="MHS117" s="18"/>
      <c r="MHT117" s="138"/>
      <c r="MHU117" s="18"/>
      <c r="MHV117" s="188" t="s">
        <v>47</v>
      </c>
      <c r="MHW117" s="188"/>
      <c r="MHX117" s="188"/>
      <c r="MHY117" s="188"/>
      <c r="MHZ117" s="188"/>
      <c r="MIA117" s="188"/>
      <c r="MIB117" s="188"/>
      <c r="MIC117" s="14"/>
      <c r="MID117" s="15">
        <v>2</v>
      </c>
      <c r="MIE117" s="14"/>
      <c r="MIF117" s="17">
        <f>IF(OR(MIL118="Yes"),2,0)</f>
        <v>2</v>
      </c>
      <c r="MIG117" s="18"/>
      <c r="MIH117" s="138"/>
      <c r="MII117" s="18"/>
      <c r="MIJ117" s="138"/>
      <c r="MIK117" s="18"/>
      <c r="MIL117" s="188" t="s">
        <v>47</v>
      </c>
      <c r="MIM117" s="188"/>
      <c r="MIN117" s="188"/>
      <c r="MIO117" s="188"/>
      <c r="MIP117" s="188"/>
      <c r="MIQ117" s="188"/>
      <c r="MIR117" s="188"/>
      <c r="MIS117" s="14"/>
      <c r="MIT117" s="15">
        <v>2</v>
      </c>
      <c r="MIU117" s="14"/>
      <c r="MIV117" s="17">
        <f>IF(OR(MJB118="Yes"),2,0)</f>
        <v>2</v>
      </c>
      <c r="MIW117" s="18"/>
      <c r="MIX117" s="138"/>
      <c r="MIY117" s="18"/>
      <c r="MIZ117" s="138"/>
      <c r="MJA117" s="18"/>
      <c r="MJB117" s="188" t="s">
        <v>47</v>
      </c>
      <c r="MJC117" s="188"/>
      <c r="MJD117" s="188"/>
      <c r="MJE117" s="188"/>
      <c r="MJF117" s="188"/>
      <c r="MJG117" s="188"/>
      <c r="MJH117" s="188"/>
      <c r="MJI117" s="14"/>
      <c r="MJJ117" s="15">
        <v>2</v>
      </c>
      <c r="MJK117" s="14"/>
      <c r="MJL117" s="17">
        <f>IF(OR(MJR118="Yes"),2,0)</f>
        <v>2</v>
      </c>
      <c r="MJM117" s="18"/>
      <c r="MJN117" s="138"/>
      <c r="MJO117" s="18"/>
      <c r="MJP117" s="138"/>
      <c r="MJQ117" s="18"/>
      <c r="MJR117" s="188" t="s">
        <v>47</v>
      </c>
      <c r="MJS117" s="188"/>
      <c r="MJT117" s="188"/>
      <c r="MJU117" s="188"/>
      <c r="MJV117" s="188"/>
      <c r="MJW117" s="188"/>
      <c r="MJX117" s="188"/>
      <c r="MJY117" s="14"/>
      <c r="MJZ117" s="15">
        <v>2</v>
      </c>
      <c r="MKA117" s="14"/>
      <c r="MKB117" s="17">
        <f>IF(OR(MKH118="Yes"),2,0)</f>
        <v>2</v>
      </c>
      <c r="MKC117" s="18"/>
      <c r="MKD117" s="138"/>
      <c r="MKE117" s="18"/>
      <c r="MKF117" s="138"/>
      <c r="MKG117" s="18"/>
      <c r="MKH117" s="188" t="s">
        <v>47</v>
      </c>
      <c r="MKI117" s="188"/>
      <c r="MKJ117" s="188"/>
      <c r="MKK117" s="188"/>
      <c r="MKL117" s="188"/>
      <c r="MKM117" s="188"/>
      <c r="MKN117" s="188"/>
      <c r="MKO117" s="14"/>
      <c r="MKP117" s="15">
        <v>2</v>
      </c>
      <c r="MKQ117" s="14"/>
      <c r="MKR117" s="17">
        <f>IF(OR(MKX118="Yes"),2,0)</f>
        <v>2</v>
      </c>
      <c r="MKS117" s="18"/>
      <c r="MKT117" s="138"/>
      <c r="MKU117" s="18"/>
      <c r="MKV117" s="138"/>
      <c r="MKW117" s="18"/>
      <c r="MKX117" s="188" t="s">
        <v>47</v>
      </c>
      <c r="MKY117" s="188"/>
      <c r="MKZ117" s="188"/>
      <c r="MLA117" s="188"/>
      <c r="MLB117" s="188"/>
      <c r="MLC117" s="188"/>
      <c r="MLD117" s="188"/>
      <c r="MLE117" s="14"/>
      <c r="MLF117" s="15">
        <v>2</v>
      </c>
      <c r="MLG117" s="14"/>
      <c r="MLH117" s="17">
        <f>IF(OR(MLN118="Yes"),2,0)</f>
        <v>2</v>
      </c>
      <c r="MLI117" s="18"/>
      <c r="MLJ117" s="138"/>
      <c r="MLK117" s="18"/>
      <c r="MLL117" s="138"/>
      <c r="MLM117" s="18"/>
      <c r="MLN117" s="188" t="s">
        <v>47</v>
      </c>
      <c r="MLO117" s="188"/>
      <c r="MLP117" s="188"/>
      <c r="MLQ117" s="188"/>
      <c r="MLR117" s="188"/>
      <c r="MLS117" s="188"/>
      <c r="MLT117" s="188"/>
      <c r="MLU117" s="14"/>
      <c r="MLV117" s="15">
        <v>2</v>
      </c>
      <c r="MLW117" s="14"/>
      <c r="MLX117" s="17">
        <f>IF(OR(MMD118="Yes"),2,0)</f>
        <v>2</v>
      </c>
      <c r="MLY117" s="18"/>
      <c r="MLZ117" s="138"/>
      <c r="MMA117" s="18"/>
      <c r="MMB117" s="138"/>
      <c r="MMC117" s="18"/>
      <c r="MMD117" s="188" t="s">
        <v>47</v>
      </c>
      <c r="MME117" s="188"/>
      <c r="MMF117" s="188"/>
      <c r="MMG117" s="188"/>
      <c r="MMH117" s="188"/>
      <c r="MMI117" s="188"/>
      <c r="MMJ117" s="188"/>
      <c r="MMK117" s="14"/>
      <c r="MML117" s="15">
        <v>2</v>
      </c>
      <c r="MMM117" s="14"/>
      <c r="MMN117" s="17">
        <f>IF(OR(MMT118="Yes"),2,0)</f>
        <v>2</v>
      </c>
      <c r="MMO117" s="18"/>
      <c r="MMP117" s="138"/>
      <c r="MMQ117" s="18"/>
      <c r="MMR117" s="138"/>
      <c r="MMS117" s="18"/>
      <c r="MMT117" s="188" t="s">
        <v>47</v>
      </c>
      <c r="MMU117" s="188"/>
      <c r="MMV117" s="188"/>
      <c r="MMW117" s="188"/>
      <c r="MMX117" s="188"/>
      <c r="MMY117" s="188"/>
      <c r="MMZ117" s="188"/>
      <c r="MNA117" s="14"/>
      <c r="MNB117" s="15">
        <v>2</v>
      </c>
      <c r="MNC117" s="14"/>
      <c r="MND117" s="17">
        <f>IF(OR(MNJ118="Yes"),2,0)</f>
        <v>2</v>
      </c>
      <c r="MNE117" s="18"/>
      <c r="MNF117" s="138"/>
      <c r="MNG117" s="18"/>
      <c r="MNH117" s="138"/>
      <c r="MNI117" s="18"/>
      <c r="MNJ117" s="188" t="s">
        <v>47</v>
      </c>
      <c r="MNK117" s="188"/>
      <c r="MNL117" s="188"/>
      <c r="MNM117" s="188"/>
      <c r="MNN117" s="188"/>
      <c r="MNO117" s="188"/>
      <c r="MNP117" s="188"/>
      <c r="MNQ117" s="14"/>
      <c r="MNR117" s="15">
        <v>2</v>
      </c>
      <c r="MNS117" s="14"/>
      <c r="MNT117" s="17">
        <f>IF(OR(MNZ118="Yes"),2,0)</f>
        <v>2</v>
      </c>
      <c r="MNU117" s="18"/>
      <c r="MNV117" s="138"/>
      <c r="MNW117" s="18"/>
      <c r="MNX117" s="138"/>
      <c r="MNY117" s="18"/>
      <c r="MNZ117" s="188" t="s">
        <v>47</v>
      </c>
      <c r="MOA117" s="188"/>
      <c r="MOB117" s="188"/>
      <c r="MOC117" s="188"/>
      <c r="MOD117" s="188"/>
      <c r="MOE117" s="188"/>
      <c r="MOF117" s="188"/>
      <c r="MOG117" s="14"/>
      <c r="MOH117" s="15">
        <v>2</v>
      </c>
      <c r="MOI117" s="14"/>
      <c r="MOJ117" s="17">
        <f>IF(OR(MOP118="Yes"),2,0)</f>
        <v>2</v>
      </c>
      <c r="MOK117" s="18"/>
      <c r="MOL117" s="138"/>
      <c r="MOM117" s="18"/>
      <c r="MON117" s="138"/>
      <c r="MOO117" s="18"/>
      <c r="MOP117" s="188" t="s">
        <v>47</v>
      </c>
      <c r="MOQ117" s="188"/>
      <c r="MOR117" s="188"/>
      <c r="MOS117" s="188"/>
      <c r="MOT117" s="188"/>
      <c r="MOU117" s="188"/>
      <c r="MOV117" s="188"/>
      <c r="MOW117" s="14"/>
      <c r="MOX117" s="15">
        <v>2</v>
      </c>
      <c r="MOY117" s="14"/>
      <c r="MOZ117" s="17">
        <f>IF(OR(MPF118="Yes"),2,0)</f>
        <v>2</v>
      </c>
      <c r="MPA117" s="18"/>
      <c r="MPB117" s="138"/>
      <c r="MPC117" s="18"/>
      <c r="MPD117" s="138"/>
      <c r="MPE117" s="18"/>
      <c r="MPF117" s="188" t="s">
        <v>47</v>
      </c>
      <c r="MPG117" s="188"/>
      <c r="MPH117" s="188"/>
      <c r="MPI117" s="188"/>
      <c r="MPJ117" s="188"/>
      <c r="MPK117" s="188"/>
      <c r="MPL117" s="188"/>
      <c r="MPM117" s="14"/>
      <c r="MPN117" s="15">
        <v>2</v>
      </c>
      <c r="MPO117" s="14"/>
      <c r="MPP117" s="17">
        <f>IF(OR(MPV118="Yes"),2,0)</f>
        <v>2</v>
      </c>
      <c r="MPQ117" s="18"/>
      <c r="MPR117" s="138"/>
      <c r="MPS117" s="18"/>
      <c r="MPT117" s="138"/>
      <c r="MPU117" s="18"/>
      <c r="MPV117" s="188" t="s">
        <v>47</v>
      </c>
      <c r="MPW117" s="188"/>
      <c r="MPX117" s="188"/>
      <c r="MPY117" s="188"/>
      <c r="MPZ117" s="188"/>
      <c r="MQA117" s="188"/>
      <c r="MQB117" s="188"/>
      <c r="MQC117" s="14"/>
      <c r="MQD117" s="15">
        <v>2</v>
      </c>
      <c r="MQE117" s="14"/>
      <c r="MQF117" s="17">
        <f>IF(OR(MQL118="Yes"),2,0)</f>
        <v>2</v>
      </c>
      <c r="MQG117" s="18"/>
      <c r="MQH117" s="138"/>
      <c r="MQI117" s="18"/>
      <c r="MQJ117" s="138"/>
      <c r="MQK117" s="18"/>
      <c r="MQL117" s="188" t="s">
        <v>47</v>
      </c>
      <c r="MQM117" s="188"/>
      <c r="MQN117" s="188"/>
      <c r="MQO117" s="188"/>
      <c r="MQP117" s="188"/>
      <c r="MQQ117" s="188"/>
      <c r="MQR117" s="188"/>
      <c r="MQS117" s="14"/>
      <c r="MQT117" s="15">
        <v>2</v>
      </c>
      <c r="MQU117" s="14"/>
      <c r="MQV117" s="17">
        <f>IF(OR(MRB118="Yes"),2,0)</f>
        <v>2</v>
      </c>
      <c r="MQW117" s="18"/>
      <c r="MQX117" s="138"/>
      <c r="MQY117" s="18"/>
      <c r="MQZ117" s="138"/>
      <c r="MRA117" s="18"/>
      <c r="MRB117" s="188" t="s">
        <v>47</v>
      </c>
      <c r="MRC117" s="188"/>
      <c r="MRD117" s="188"/>
      <c r="MRE117" s="188"/>
      <c r="MRF117" s="188"/>
      <c r="MRG117" s="188"/>
      <c r="MRH117" s="188"/>
      <c r="MRI117" s="14"/>
      <c r="MRJ117" s="15">
        <v>2</v>
      </c>
      <c r="MRK117" s="14"/>
      <c r="MRL117" s="17">
        <f>IF(OR(MRR118="Yes"),2,0)</f>
        <v>2</v>
      </c>
      <c r="MRM117" s="18"/>
      <c r="MRN117" s="138"/>
      <c r="MRO117" s="18"/>
      <c r="MRP117" s="138"/>
      <c r="MRQ117" s="18"/>
      <c r="MRR117" s="188" t="s">
        <v>47</v>
      </c>
      <c r="MRS117" s="188"/>
      <c r="MRT117" s="188"/>
      <c r="MRU117" s="188"/>
      <c r="MRV117" s="188"/>
      <c r="MRW117" s="188"/>
      <c r="MRX117" s="188"/>
      <c r="MRY117" s="14"/>
      <c r="MRZ117" s="15">
        <v>2</v>
      </c>
      <c r="MSA117" s="14"/>
      <c r="MSB117" s="17">
        <f>IF(OR(MSH118="Yes"),2,0)</f>
        <v>2</v>
      </c>
      <c r="MSC117" s="18"/>
      <c r="MSD117" s="138"/>
      <c r="MSE117" s="18"/>
      <c r="MSF117" s="138"/>
      <c r="MSG117" s="18"/>
      <c r="MSH117" s="188" t="s">
        <v>47</v>
      </c>
      <c r="MSI117" s="188"/>
      <c r="MSJ117" s="188"/>
      <c r="MSK117" s="188"/>
      <c r="MSL117" s="188"/>
      <c r="MSM117" s="188"/>
      <c r="MSN117" s="188"/>
      <c r="MSO117" s="14"/>
      <c r="MSP117" s="15">
        <v>2</v>
      </c>
      <c r="MSQ117" s="14"/>
      <c r="MSR117" s="17">
        <f>IF(OR(MSX118="Yes"),2,0)</f>
        <v>2</v>
      </c>
      <c r="MSS117" s="18"/>
      <c r="MST117" s="138"/>
      <c r="MSU117" s="18"/>
      <c r="MSV117" s="138"/>
      <c r="MSW117" s="18"/>
      <c r="MSX117" s="188" t="s">
        <v>47</v>
      </c>
      <c r="MSY117" s="188"/>
      <c r="MSZ117" s="188"/>
      <c r="MTA117" s="188"/>
      <c r="MTB117" s="188"/>
      <c r="MTC117" s="188"/>
      <c r="MTD117" s="188"/>
      <c r="MTE117" s="14"/>
      <c r="MTF117" s="15">
        <v>2</v>
      </c>
      <c r="MTG117" s="14"/>
      <c r="MTH117" s="17">
        <f>IF(OR(MTN118="Yes"),2,0)</f>
        <v>2</v>
      </c>
      <c r="MTI117" s="18"/>
      <c r="MTJ117" s="138"/>
      <c r="MTK117" s="18"/>
      <c r="MTL117" s="138"/>
      <c r="MTM117" s="18"/>
      <c r="MTN117" s="188" t="s">
        <v>47</v>
      </c>
      <c r="MTO117" s="188"/>
      <c r="MTP117" s="188"/>
      <c r="MTQ117" s="188"/>
      <c r="MTR117" s="188"/>
      <c r="MTS117" s="188"/>
      <c r="MTT117" s="188"/>
      <c r="MTU117" s="14"/>
      <c r="MTV117" s="15">
        <v>2</v>
      </c>
      <c r="MTW117" s="14"/>
      <c r="MTX117" s="17">
        <f>IF(OR(MUD118="Yes"),2,0)</f>
        <v>2</v>
      </c>
      <c r="MTY117" s="18"/>
      <c r="MTZ117" s="138"/>
      <c r="MUA117" s="18"/>
      <c r="MUB117" s="138"/>
      <c r="MUC117" s="18"/>
      <c r="MUD117" s="188" t="s">
        <v>47</v>
      </c>
      <c r="MUE117" s="188"/>
      <c r="MUF117" s="188"/>
      <c r="MUG117" s="188"/>
      <c r="MUH117" s="188"/>
      <c r="MUI117" s="188"/>
      <c r="MUJ117" s="188"/>
      <c r="MUK117" s="14"/>
      <c r="MUL117" s="15">
        <v>2</v>
      </c>
      <c r="MUM117" s="14"/>
      <c r="MUN117" s="17">
        <f>IF(OR(MUT118="Yes"),2,0)</f>
        <v>2</v>
      </c>
      <c r="MUO117" s="18"/>
      <c r="MUP117" s="138"/>
      <c r="MUQ117" s="18"/>
      <c r="MUR117" s="138"/>
      <c r="MUS117" s="18"/>
      <c r="MUT117" s="188" t="s">
        <v>47</v>
      </c>
      <c r="MUU117" s="188"/>
      <c r="MUV117" s="188"/>
      <c r="MUW117" s="188"/>
      <c r="MUX117" s="188"/>
      <c r="MUY117" s="188"/>
      <c r="MUZ117" s="188"/>
      <c r="MVA117" s="14"/>
      <c r="MVB117" s="15">
        <v>2</v>
      </c>
      <c r="MVC117" s="14"/>
      <c r="MVD117" s="17">
        <f>IF(OR(MVJ118="Yes"),2,0)</f>
        <v>2</v>
      </c>
      <c r="MVE117" s="18"/>
      <c r="MVF117" s="138"/>
      <c r="MVG117" s="18"/>
      <c r="MVH117" s="138"/>
      <c r="MVI117" s="18"/>
      <c r="MVJ117" s="188" t="s">
        <v>47</v>
      </c>
      <c r="MVK117" s="188"/>
      <c r="MVL117" s="188"/>
      <c r="MVM117" s="188"/>
      <c r="MVN117" s="188"/>
      <c r="MVO117" s="188"/>
      <c r="MVP117" s="188"/>
      <c r="MVQ117" s="14"/>
      <c r="MVR117" s="15">
        <v>2</v>
      </c>
      <c r="MVS117" s="14"/>
      <c r="MVT117" s="17">
        <f>IF(OR(MVZ118="Yes"),2,0)</f>
        <v>2</v>
      </c>
      <c r="MVU117" s="18"/>
      <c r="MVV117" s="138"/>
      <c r="MVW117" s="18"/>
      <c r="MVX117" s="138"/>
      <c r="MVY117" s="18"/>
      <c r="MVZ117" s="188" t="s">
        <v>47</v>
      </c>
      <c r="MWA117" s="188"/>
      <c r="MWB117" s="188"/>
      <c r="MWC117" s="188"/>
      <c r="MWD117" s="188"/>
      <c r="MWE117" s="188"/>
      <c r="MWF117" s="188"/>
      <c r="MWG117" s="14"/>
      <c r="MWH117" s="15">
        <v>2</v>
      </c>
      <c r="MWI117" s="14"/>
      <c r="MWJ117" s="17">
        <f>IF(OR(MWP118="Yes"),2,0)</f>
        <v>2</v>
      </c>
      <c r="MWK117" s="18"/>
      <c r="MWL117" s="138"/>
      <c r="MWM117" s="18"/>
      <c r="MWN117" s="138"/>
      <c r="MWO117" s="18"/>
      <c r="MWP117" s="188" t="s">
        <v>47</v>
      </c>
      <c r="MWQ117" s="188"/>
      <c r="MWR117" s="188"/>
      <c r="MWS117" s="188"/>
      <c r="MWT117" s="188"/>
      <c r="MWU117" s="188"/>
      <c r="MWV117" s="188"/>
      <c r="MWW117" s="14"/>
      <c r="MWX117" s="15">
        <v>2</v>
      </c>
      <c r="MWY117" s="14"/>
      <c r="MWZ117" s="17">
        <f>IF(OR(MXF118="Yes"),2,0)</f>
        <v>2</v>
      </c>
      <c r="MXA117" s="18"/>
      <c r="MXB117" s="138"/>
      <c r="MXC117" s="18"/>
      <c r="MXD117" s="138"/>
      <c r="MXE117" s="18"/>
      <c r="MXF117" s="188" t="s">
        <v>47</v>
      </c>
      <c r="MXG117" s="188"/>
      <c r="MXH117" s="188"/>
      <c r="MXI117" s="188"/>
      <c r="MXJ117" s="188"/>
      <c r="MXK117" s="188"/>
      <c r="MXL117" s="188"/>
      <c r="MXM117" s="14"/>
      <c r="MXN117" s="15">
        <v>2</v>
      </c>
      <c r="MXO117" s="14"/>
      <c r="MXP117" s="17">
        <f>IF(OR(MXV118="Yes"),2,0)</f>
        <v>2</v>
      </c>
      <c r="MXQ117" s="18"/>
      <c r="MXR117" s="138"/>
      <c r="MXS117" s="18"/>
      <c r="MXT117" s="138"/>
      <c r="MXU117" s="18"/>
      <c r="MXV117" s="188" t="s">
        <v>47</v>
      </c>
      <c r="MXW117" s="188"/>
      <c r="MXX117" s="188"/>
      <c r="MXY117" s="188"/>
      <c r="MXZ117" s="188"/>
      <c r="MYA117" s="188"/>
      <c r="MYB117" s="188"/>
      <c r="MYC117" s="14"/>
      <c r="MYD117" s="15">
        <v>2</v>
      </c>
      <c r="MYE117" s="14"/>
      <c r="MYF117" s="17">
        <f>IF(OR(MYL118="Yes"),2,0)</f>
        <v>2</v>
      </c>
      <c r="MYG117" s="18"/>
      <c r="MYH117" s="138"/>
      <c r="MYI117" s="18"/>
      <c r="MYJ117" s="138"/>
      <c r="MYK117" s="18"/>
      <c r="MYL117" s="188" t="s">
        <v>47</v>
      </c>
      <c r="MYM117" s="188"/>
      <c r="MYN117" s="188"/>
      <c r="MYO117" s="188"/>
      <c r="MYP117" s="188"/>
      <c r="MYQ117" s="188"/>
      <c r="MYR117" s="188"/>
      <c r="MYS117" s="14"/>
      <c r="MYT117" s="15">
        <v>2</v>
      </c>
      <c r="MYU117" s="14"/>
      <c r="MYV117" s="17">
        <f>IF(OR(MZB118="Yes"),2,0)</f>
        <v>2</v>
      </c>
      <c r="MYW117" s="18"/>
      <c r="MYX117" s="138"/>
      <c r="MYY117" s="18"/>
      <c r="MYZ117" s="138"/>
      <c r="MZA117" s="18"/>
      <c r="MZB117" s="188" t="s">
        <v>47</v>
      </c>
      <c r="MZC117" s="188"/>
      <c r="MZD117" s="188"/>
      <c r="MZE117" s="188"/>
      <c r="MZF117" s="188"/>
      <c r="MZG117" s="188"/>
      <c r="MZH117" s="188"/>
      <c r="MZI117" s="14"/>
      <c r="MZJ117" s="15">
        <v>2</v>
      </c>
      <c r="MZK117" s="14"/>
      <c r="MZL117" s="17">
        <f>IF(OR(MZR118="Yes"),2,0)</f>
        <v>2</v>
      </c>
      <c r="MZM117" s="18"/>
      <c r="MZN117" s="138"/>
      <c r="MZO117" s="18"/>
      <c r="MZP117" s="138"/>
      <c r="MZQ117" s="18"/>
      <c r="MZR117" s="188" t="s">
        <v>47</v>
      </c>
      <c r="MZS117" s="188"/>
      <c r="MZT117" s="188"/>
      <c r="MZU117" s="188"/>
      <c r="MZV117" s="188"/>
      <c r="MZW117" s="188"/>
      <c r="MZX117" s="188"/>
      <c r="MZY117" s="14"/>
      <c r="MZZ117" s="15">
        <v>2</v>
      </c>
      <c r="NAA117" s="14"/>
      <c r="NAB117" s="17">
        <f>IF(OR(NAH118="Yes"),2,0)</f>
        <v>2</v>
      </c>
      <c r="NAC117" s="18"/>
      <c r="NAD117" s="138"/>
      <c r="NAE117" s="18"/>
      <c r="NAF117" s="138"/>
      <c r="NAG117" s="18"/>
      <c r="NAH117" s="188" t="s">
        <v>47</v>
      </c>
      <c r="NAI117" s="188"/>
      <c r="NAJ117" s="188"/>
      <c r="NAK117" s="188"/>
      <c r="NAL117" s="188"/>
      <c r="NAM117" s="188"/>
      <c r="NAN117" s="188"/>
      <c r="NAO117" s="14"/>
      <c r="NAP117" s="15">
        <v>2</v>
      </c>
      <c r="NAQ117" s="14"/>
      <c r="NAR117" s="17">
        <f>IF(OR(NAX118="Yes"),2,0)</f>
        <v>2</v>
      </c>
      <c r="NAS117" s="18"/>
      <c r="NAT117" s="138"/>
      <c r="NAU117" s="18"/>
      <c r="NAV117" s="138"/>
      <c r="NAW117" s="18"/>
      <c r="NAX117" s="188" t="s">
        <v>47</v>
      </c>
      <c r="NAY117" s="188"/>
      <c r="NAZ117" s="188"/>
      <c r="NBA117" s="188"/>
      <c r="NBB117" s="188"/>
      <c r="NBC117" s="188"/>
      <c r="NBD117" s="188"/>
      <c r="NBE117" s="14"/>
      <c r="NBF117" s="15">
        <v>2</v>
      </c>
      <c r="NBG117" s="14"/>
      <c r="NBH117" s="17">
        <f>IF(OR(NBN118="Yes"),2,0)</f>
        <v>2</v>
      </c>
      <c r="NBI117" s="18"/>
      <c r="NBJ117" s="138"/>
      <c r="NBK117" s="18"/>
      <c r="NBL117" s="138"/>
      <c r="NBM117" s="18"/>
      <c r="NBN117" s="188" t="s">
        <v>47</v>
      </c>
      <c r="NBO117" s="188"/>
      <c r="NBP117" s="188"/>
      <c r="NBQ117" s="188"/>
      <c r="NBR117" s="188"/>
      <c r="NBS117" s="188"/>
      <c r="NBT117" s="188"/>
      <c r="NBU117" s="14"/>
      <c r="NBV117" s="15">
        <v>2</v>
      </c>
      <c r="NBW117" s="14"/>
      <c r="NBX117" s="17">
        <f>IF(OR(NCD118="Yes"),2,0)</f>
        <v>2</v>
      </c>
      <c r="NBY117" s="18"/>
      <c r="NBZ117" s="138"/>
      <c r="NCA117" s="18"/>
      <c r="NCB117" s="138"/>
      <c r="NCC117" s="18"/>
      <c r="NCD117" s="188" t="s">
        <v>47</v>
      </c>
      <c r="NCE117" s="188"/>
      <c r="NCF117" s="188"/>
      <c r="NCG117" s="188"/>
      <c r="NCH117" s="188"/>
      <c r="NCI117" s="188"/>
      <c r="NCJ117" s="188"/>
      <c r="NCK117" s="14"/>
      <c r="NCL117" s="15">
        <v>2</v>
      </c>
      <c r="NCM117" s="14"/>
      <c r="NCN117" s="17">
        <f>IF(OR(NCT118="Yes"),2,0)</f>
        <v>2</v>
      </c>
      <c r="NCO117" s="18"/>
      <c r="NCP117" s="138"/>
      <c r="NCQ117" s="18"/>
      <c r="NCR117" s="138"/>
      <c r="NCS117" s="18"/>
      <c r="NCT117" s="188" t="s">
        <v>47</v>
      </c>
      <c r="NCU117" s="188"/>
      <c r="NCV117" s="188"/>
      <c r="NCW117" s="188"/>
      <c r="NCX117" s="188"/>
      <c r="NCY117" s="188"/>
      <c r="NCZ117" s="188"/>
      <c r="NDA117" s="14"/>
      <c r="NDB117" s="15">
        <v>2</v>
      </c>
      <c r="NDC117" s="14"/>
      <c r="NDD117" s="17">
        <f>IF(OR(NDJ118="Yes"),2,0)</f>
        <v>2</v>
      </c>
      <c r="NDE117" s="18"/>
      <c r="NDF117" s="138"/>
      <c r="NDG117" s="18"/>
      <c r="NDH117" s="138"/>
      <c r="NDI117" s="18"/>
      <c r="NDJ117" s="188" t="s">
        <v>47</v>
      </c>
      <c r="NDK117" s="188"/>
      <c r="NDL117" s="188"/>
      <c r="NDM117" s="188"/>
      <c r="NDN117" s="188"/>
      <c r="NDO117" s="188"/>
      <c r="NDP117" s="188"/>
      <c r="NDQ117" s="14"/>
      <c r="NDR117" s="15">
        <v>2</v>
      </c>
      <c r="NDS117" s="14"/>
      <c r="NDT117" s="17">
        <f>IF(OR(NDZ118="Yes"),2,0)</f>
        <v>2</v>
      </c>
      <c r="NDU117" s="18"/>
      <c r="NDV117" s="138"/>
      <c r="NDW117" s="18"/>
      <c r="NDX117" s="138"/>
      <c r="NDY117" s="18"/>
      <c r="NDZ117" s="188" t="s">
        <v>47</v>
      </c>
      <c r="NEA117" s="188"/>
      <c r="NEB117" s="188"/>
      <c r="NEC117" s="188"/>
      <c r="NED117" s="188"/>
      <c r="NEE117" s="188"/>
      <c r="NEF117" s="188"/>
      <c r="NEG117" s="14"/>
      <c r="NEH117" s="15">
        <v>2</v>
      </c>
      <c r="NEI117" s="14"/>
      <c r="NEJ117" s="17">
        <f>IF(OR(NEP118="Yes"),2,0)</f>
        <v>2</v>
      </c>
      <c r="NEK117" s="18"/>
      <c r="NEL117" s="138"/>
      <c r="NEM117" s="18"/>
      <c r="NEN117" s="138"/>
      <c r="NEO117" s="18"/>
      <c r="NEP117" s="188" t="s">
        <v>47</v>
      </c>
      <c r="NEQ117" s="188"/>
      <c r="NER117" s="188"/>
      <c r="NES117" s="188"/>
      <c r="NET117" s="188"/>
      <c r="NEU117" s="188"/>
      <c r="NEV117" s="188"/>
      <c r="NEW117" s="14"/>
      <c r="NEX117" s="15">
        <v>2</v>
      </c>
      <c r="NEY117" s="14"/>
      <c r="NEZ117" s="17">
        <f>IF(OR(NFF118="Yes"),2,0)</f>
        <v>2</v>
      </c>
      <c r="NFA117" s="18"/>
      <c r="NFB117" s="138"/>
      <c r="NFC117" s="18"/>
      <c r="NFD117" s="138"/>
      <c r="NFE117" s="18"/>
      <c r="NFF117" s="188" t="s">
        <v>47</v>
      </c>
      <c r="NFG117" s="188"/>
      <c r="NFH117" s="188"/>
      <c r="NFI117" s="188"/>
      <c r="NFJ117" s="188"/>
      <c r="NFK117" s="188"/>
      <c r="NFL117" s="188"/>
      <c r="NFM117" s="14"/>
      <c r="NFN117" s="15">
        <v>2</v>
      </c>
      <c r="NFO117" s="14"/>
      <c r="NFP117" s="17">
        <f>IF(OR(NFV118="Yes"),2,0)</f>
        <v>2</v>
      </c>
      <c r="NFQ117" s="18"/>
      <c r="NFR117" s="138"/>
      <c r="NFS117" s="18"/>
      <c r="NFT117" s="138"/>
      <c r="NFU117" s="18"/>
      <c r="NFV117" s="188" t="s">
        <v>47</v>
      </c>
      <c r="NFW117" s="188"/>
      <c r="NFX117" s="188"/>
      <c r="NFY117" s="188"/>
      <c r="NFZ117" s="188"/>
      <c r="NGA117" s="188"/>
      <c r="NGB117" s="188"/>
      <c r="NGC117" s="14"/>
      <c r="NGD117" s="15">
        <v>2</v>
      </c>
      <c r="NGE117" s="14"/>
      <c r="NGF117" s="17">
        <f>IF(OR(NGL118="Yes"),2,0)</f>
        <v>2</v>
      </c>
      <c r="NGG117" s="18"/>
      <c r="NGH117" s="138"/>
      <c r="NGI117" s="18"/>
      <c r="NGJ117" s="138"/>
      <c r="NGK117" s="18"/>
      <c r="NGL117" s="188" t="s">
        <v>47</v>
      </c>
      <c r="NGM117" s="188"/>
      <c r="NGN117" s="188"/>
      <c r="NGO117" s="188"/>
      <c r="NGP117" s="188"/>
      <c r="NGQ117" s="188"/>
      <c r="NGR117" s="188"/>
      <c r="NGS117" s="14"/>
      <c r="NGT117" s="15">
        <v>2</v>
      </c>
      <c r="NGU117" s="14"/>
      <c r="NGV117" s="17">
        <f>IF(OR(NHB118="Yes"),2,0)</f>
        <v>2</v>
      </c>
      <c r="NGW117" s="18"/>
      <c r="NGX117" s="138"/>
      <c r="NGY117" s="18"/>
      <c r="NGZ117" s="138"/>
      <c r="NHA117" s="18"/>
      <c r="NHB117" s="188" t="s">
        <v>47</v>
      </c>
      <c r="NHC117" s="188"/>
      <c r="NHD117" s="188"/>
      <c r="NHE117" s="188"/>
      <c r="NHF117" s="188"/>
      <c r="NHG117" s="188"/>
      <c r="NHH117" s="188"/>
      <c r="NHI117" s="14"/>
      <c r="NHJ117" s="15">
        <v>2</v>
      </c>
      <c r="NHK117" s="14"/>
      <c r="NHL117" s="17">
        <f>IF(OR(NHR118="Yes"),2,0)</f>
        <v>2</v>
      </c>
      <c r="NHM117" s="18"/>
      <c r="NHN117" s="138"/>
      <c r="NHO117" s="18"/>
      <c r="NHP117" s="138"/>
      <c r="NHQ117" s="18"/>
      <c r="NHR117" s="188" t="s">
        <v>47</v>
      </c>
      <c r="NHS117" s="188"/>
      <c r="NHT117" s="188"/>
      <c r="NHU117" s="188"/>
      <c r="NHV117" s="188"/>
      <c r="NHW117" s="188"/>
      <c r="NHX117" s="188"/>
      <c r="NHY117" s="14"/>
      <c r="NHZ117" s="15">
        <v>2</v>
      </c>
      <c r="NIA117" s="14"/>
      <c r="NIB117" s="17">
        <f>IF(OR(NIH118="Yes"),2,0)</f>
        <v>2</v>
      </c>
      <c r="NIC117" s="18"/>
      <c r="NID117" s="138"/>
      <c r="NIE117" s="18"/>
      <c r="NIF117" s="138"/>
      <c r="NIG117" s="18"/>
      <c r="NIH117" s="188" t="s">
        <v>47</v>
      </c>
      <c r="NII117" s="188"/>
      <c r="NIJ117" s="188"/>
      <c r="NIK117" s="188"/>
      <c r="NIL117" s="188"/>
      <c r="NIM117" s="188"/>
      <c r="NIN117" s="188"/>
      <c r="NIO117" s="14"/>
      <c r="NIP117" s="15">
        <v>2</v>
      </c>
      <c r="NIQ117" s="14"/>
      <c r="NIR117" s="17">
        <f>IF(OR(NIX118="Yes"),2,0)</f>
        <v>2</v>
      </c>
      <c r="NIS117" s="18"/>
      <c r="NIT117" s="138"/>
      <c r="NIU117" s="18"/>
      <c r="NIV117" s="138"/>
      <c r="NIW117" s="18"/>
      <c r="NIX117" s="188" t="s">
        <v>47</v>
      </c>
      <c r="NIY117" s="188"/>
      <c r="NIZ117" s="188"/>
      <c r="NJA117" s="188"/>
      <c r="NJB117" s="188"/>
      <c r="NJC117" s="188"/>
      <c r="NJD117" s="188"/>
      <c r="NJE117" s="14"/>
      <c r="NJF117" s="15">
        <v>2</v>
      </c>
      <c r="NJG117" s="14"/>
      <c r="NJH117" s="17">
        <f>IF(OR(NJN118="Yes"),2,0)</f>
        <v>2</v>
      </c>
      <c r="NJI117" s="18"/>
      <c r="NJJ117" s="138"/>
      <c r="NJK117" s="18"/>
      <c r="NJL117" s="138"/>
      <c r="NJM117" s="18"/>
      <c r="NJN117" s="188" t="s">
        <v>47</v>
      </c>
      <c r="NJO117" s="188"/>
      <c r="NJP117" s="188"/>
      <c r="NJQ117" s="188"/>
      <c r="NJR117" s="188"/>
      <c r="NJS117" s="188"/>
      <c r="NJT117" s="188"/>
      <c r="NJU117" s="14"/>
      <c r="NJV117" s="15">
        <v>2</v>
      </c>
      <c r="NJW117" s="14"/>
      <c r="NJX117" s="17">
        <f>IF(OR(NKD118="Yes"),2,0)</f>
        <v>2</v>
      </c>
      <c r="NJY117" s="18"/>
      <c r="NJZ117" s="138"/>
      <c r="NKA117" s="18"/>
      <c r="NKB117" s="138"/>
      <c r="NKC117" s="18"/>
      <c r="NKD117" s="188" t="s">
        <v>47</v>
      </c>
      <c r="NKE117" s="188"/>
      <c r="NKF117" s="188"/>
      <c r="NKG117" s="188"/>
      <c r="NKH117" s="188"/>
      <c r="NKI117" s="188"/>
      <c r="NKJ117" s="188"/>
      <c r="NKK117" s="14"/>
      <c r="NKL117" s="15">
        <v>2</v>
      </c>
      <c r="NKM117" s="14"/>
      <c r="NKN117" s="17">
        <f>IF(OR(NKT118="Yes"),2,0)</f>
        <v>2</v>
      </c>
      <c r="NKO117" s="18"/>
      <c r="NKP117" s="138"/>
      <c r="NKQ117" s="18"/>
      <c r="NKR117" s="138"/>
      <c r="NKS117" s="18"/>
      <c r="NKT117" s="188" t="s">
        <v>47</v>
      </c>
      <c r="NKU117" s="188"/>
      <c r="NKV117" s="188"/>
      <c r="NKW117" s="188"/>
      <c r="NKX117" s="188"/>
      <c r="NKY117" s="188"/>
      <c r="NKZ117" s="188"/>
      <c r="NLA117" s="14"/>
      <c r="NLB117" s="15">
        <v>2</v>
      </c>
      <c r="NLC117" s="14"/>
      <c r="NLD117" s="17">
        <f>IF(OR(NLJ118="Yes"),2,0)</f>
        <v>2</v>
      </c>
      <c r="NLE117" s="18"/>
      <c r="NLF117" s="138"/>
      <c r="NLG117" s="18"/>
      <c r="NLH117" s="138"/>
      <c r="NLI117" s="18"/>
      <c r="NLJ117" s="188" t="s">
        <v>47</v>
      </c>
      <c r="NLK117" s="188"/>
      <c r="NLL117" s="188"/>
      <c r="NLM117" s="188"/>
      <c r="NLN117" s="188"/>
      <c r="NLO117" s="188"/>
      <c r="NLP117" s="188"/>
      <c r="NLQ117" s="14"/>
      <c r="NLR117" s="15">
        <v>2</v>
      </c>
      <c r="NLS117" s="14"/>
      <c r="NLT117" s="17">
        <f>IF(OR(NLZ118="Yes"),2,0)</f>
        <v>2</v>
      </c>
      <c r="NLU117" s="18"/>
      <c r="NLV117" s="138"/>
      <c r="NLW117" s="18"/>
      <c r="NLX117" s="138"/>
      <c r="NLY117" s="18"/>
      <c r="NLZ117" s="188" t="s">
        <v>47</v>
      </c>
      <c r="NMA117" s="188"/>
      <c r="NMB117" s="188"/>
      <c r="NMC117" s="188"/>
      <c r="NMD117" s="188"/>
      <c r="NME117" s="188"/>
      <c r="NMF117" s="188"/>
      <c r="NMG117" s="14"/>
      <c r="NMH117" s="15">
        <v>2</v>
      </c>
      <c r="NMI117" s="14"/>
      <c r="NMJ117" s="17">
        <f>IF(OR(NMP118="Yes"),2,0)</f>
        <v>2</v>
      </c>
      <c r="NMK117" s="18"/>
      <c r="NML117" s="138"/>
      <c r="NMM117" s="18"/>
      <c r="NMN117" s="138"/>
      <c r="NMO117" s="18"/>
      <c r="NMP117" s="188" t="s">
        <v>47</v>
      </c>
      <c r="NMQ117" s="188"/>
      <c r="NMR117" s="188"/>
      <c r="NMS117" s="188"/>
      <c r="NMT117" s="188"/>
      <c r="NMU117" s="188"/>
      <c r="NMV117" s="188"/>
      <c r="NMW117" s="14"/>
      <c r="NMX117" s="15">
        <v>2</v>
      </c>
      <c r="NMY117" s="14"/>
      <c r="NMZ117" s="17">
        <f>IF(OR(NNF118="Yes"),2,0)</f>
        <v>2</v>
      </c>
      <c r="NNA117" s="18"/>
      <c r="NNB117" s="138"/>
      <c r="NNC117" s="18"/>
      <c r="NND117" s="138"/>
      <c r="NNE117" s="18"/>
      <c r="NNF117" s="188" t="s">
        <v>47</v>
      </c>
      <c r="NNG117" s="188"/>
      <c r="NNH117" s="188"/>
      <c r="NNI117" s="188"/>
      <c r="NNJ117" s="188"/>
      <c r="NNK117" s="188"/>
      <c r="NNL117" s="188"/>
      <c r="NNM117" s="14"/>
      <c r="NNN117" s="15">
        <v>2</v>
      </c>
      <c r="NNO117" s="14"/>
      <c r="NNP117" s="17">
        <f>IF(OR(NNV118="Yes"),2,0)</f>
        <v>2</v>
      </c>
      <c r="NNQ117" s="18"/>
      <c r="NNR117" s="138"/>
      <c r="NNS117" s="18"/>
      <c r="NNT117" s="138"/>
      <c r="NNU117" s="18"/>
      <c r="NNV117" s="188" t="s">
        <v>47</v>
      </c>
      <c r="NNW117" s="188"/>
      <c r="NNX117" s="188"/>
      <c r="NNY117" s="188"/>
      <c r="NNZ117" s="188"/>
      <c r="NOA117" s="188"/>
      <c r="NOB117" s="188"/>
      <c r="NOC117" s="14"/>
      <c r="NOD117" s="15">
        <v>2</v>
      </c>
      <c r="NOE117" s="14"/>
      <c r="NOF117" s="17">
        <f>IF(OR(NOL118="Yes"),2,0)</f>
        <v>2</v>
      </c>
      <c r="NOG117" s="18"/>
      <c r="NOH117" s="138"/>
      <c r="NOI117" s="18"/>
      <c r="NOJ117" s="138"/>
      <c r="NOK117" s="18"/>
      <c r="NOL117" s="188" t="s">
        <v>47</v>
      </c>
      <c r="NOM117" s="188"/>
      <c r="NON117" s="188"/>
      <c r="NOO117" s="188"/>
      <c r="NOP117" s="188"/>
      <c r="NOQ117" s="188"/>
      <c r="NOR117" s="188"/>
      <c r="NOS117" s="14"/>
      <c r="NOT117" s="15">
        <v>2</v>
      </c>
      <c r="NOU117" s="14"/>
      <c r="NOV117" s="17">
        <f>IF(OR(NPB118="Yes"),2,0)</f>
        <v>2</v>
      </c>
      <c r="NOW117" s="18"/>
      <c r="NOX117" s="138"/>
      <c r="NOY117" s="18"/>
      <c r="NOZ117" s="138"/>
      <c r="NPA117" s="18"/>
      <c r="NPB117" s="188" t="s">
        <v>47</v>
      </c>
      <c r="NPC117" s="188"/>
      <c r="NPD117" s="188"/>
      <c r="NPE117" s="188"/>
      <c r="NPF117" s="188"/>
      <c r="NPG117" s="188"/>
      <c r="NPH117" s="188"/>
      <c r="NPI117" s="14"/>
      <c r="NPJ117" s="15">
        <v>2</v>
      </c>
      <c r="NPK117" s="14"/>
      <c r="NPL117" s="17">
        <f>IF(OR(NPR118="Yes"),2,0)</f>
        <v>2</v>
      </c>
      <c r="NPM117" s="18"/>
      <c r="NPN117" s="138"/>
      <c r="NPO117" s="18"/>
      <c r="NPP117" s="138"/>
      <c r="NPQ117" s="18"/>
      <c r="NPR117" s="188" t="s">
        <v>47</v>
      </c>
      <c r="NPS117" s="188"/>
      <c r="NPT117" s="188"/>
      <c r="NPU117" s="188"/>
      <c r="NPV117" s="188"/>
      <c r="NPW117" s="188"/>
      <c r="NPX117" s="188"/>
      <c r="NPY117" s="14"/>
      <c r="NPZ117" s="15">
        <v>2</v>
      </c>
      <c r="NQA117" s="14"/>
      <c r="NQB117" s="17">
        <f>IF(OR(NQH118="Yes"),2,0)</f>
        <v>2</v>
      </c>
      <c r="NQC117" s="18"/>
      <c r="NQD117" s="138"/>
      <c r="NQE117" s="18"/>
      <c r="NQF117" s="138"/>
      <c r="NQG117" s="18"/>
      <c r="NQH117" s="188" t="s">
        <v>47</v>
      </c>
      <c r="NQI117" s="188"/>
      <c r="NQJ117" s="188"/>
      <c r="NQK117" s="188"/>
      <c r="NQL117" s="188"/>
      <c r="NQM117" s="188"/>
      <c r="NQN117" s="188"/>
      <c r="NQO117" s="14"/>
      <c r="NQP117" s="15">
        <v>2</v>
      </c>
      <c r="NQQ117" s="14"/>
      <c r="NQR117" s="17">
        <f>IF(OR(NQX118="Yes"),2,0)</f>
        <v>2</v>
      </c>
      <c r="NQS117" s="18"/>
      <c r="NQT117" s="138"/>
      <c r="NQU117" s="18"/>
      <c r="NQV117" s="138"/>
      <c r="NQW117" s="18"/>
      <c r="NQX117" s="188" t="s">
        <v>47</v>
      </c>
      <c r="NQY117" s="188"/>
      <c r="NQZ117" s="188"/>
      <c r="NRA117" s="188"/>
      <c r="NRB117" s="188"/>
      <c r="NRC117" s="188"/>
      <c r="NRD117" s="188"/>
      <c r="NRE117" s="14"/>
      <c r="NRF117" s="15">
        <v>2</v>
      </c>
      <c r="NRG117" s="14"/>
      <c r="NRH117" s="17">
        <f>IF(OR(NRN118="Yes"),2,0)</f>
        <v>2</v>
      </c>
      <c r="NRI117" s="18"/>
      <c r="NRJ117" s="138"/>
      <c r="NRK117" s="18"/>
      <c r="NRL117" s="138"/>
      <c r="NRM117" s="18"/>
      <c r="NRN117" s="188" t="s">
        <v>47</v>
      </c>
      <c r="NRO117" s="188"/>
      <c r="NRP117" s="188"/>
      <c r="NRQ117" s="188"/>
      <c r="NRR117" s="188"/>
      <c r="NRS117" s="188"/>
      <c r="NRT117" s="188"/>
      <c r="NRU117" s="14"/>
      <c r="NRV117" s="15">
        <v>2</v>
      </c>
      <c r="NRW117" s="14"/>
      <c r="NRX117" s="17">
        <f>IF(OR(NSD118="Yes"),2,0)</f>
        <v>2</v>
      </c>
      <c r="NRY117" s="18"/>
      <c r="NRZ117" s="138"/>
      <c r="NSA117" s="18"/>
      <c r="NSB117" s="138"/>
      <c r="NSC117" s="18"/>
      <c r="NSD117" s="188" t="s">
        <v>47</v>
      </c>
      <c r="NSE117" s="188"/>
      <c r="NSF117" s="188"/>
      <c r="NSG117" s="188"/>
      <c r="NSH117" s="188"/>
      <c r="NSI117" s="188"/>
      <c r="NSJ117" s="188"/>
      <c r="NSK117" s="14"/>
      <c r="NSL117" s="15">
        <v>2</v>
      </c>
      <c r="NSM117" s="14"/>
      <c r="NSN117" s="17">
        <f>IF(OR(NST118="Yes"),2,0)</f>
        <v>2</v>
      </c>
      <c r="NSO117" s="18"/>
      <c r="NSP117" s="138"/>
      <c r="NSQ117" s="18"/>
      <c r="NSR117" s="138"/>
      <c r="NSS117" s="18"/>
      <c r="NST117" s="188" t="s">
        <v>47</v>
      </c>
      <c r="NSU117" s="188"/>
      <c r="NSV117" s="188"/>
      <c r="NSW117" s="188"/>
      <c r="NSX117" s="188"/>
      <c r="NSY117" s="188"/>
      <c r="NSZ117" s="188"/>
      <c r="NTA117" s="14"/>
      <c r="NTB117" s="15">
        <v>2</v>
      </c>
      <c r="NTC117" s="14"/>
      <c r="NTD117" s="17">
        <f>IF(OR(NTJ118="Yes"),2,0)</f>
        <v>2</v>
      </c>
      <c r="NTE117" s="18"/>
      <c r="NTF117" s="138"/>
      <c r="NTG117" s="18"/>
      <c r="NTH117" s="138"/>
      <c r="NTI117" s="18"/>
      <c r="NTJ117" s="188" t="s">
        <v>47</v>
      </c>
      <c r="NTK117" s="188"/>
      <c r="NTL117" s="188"/>
      <c r="NTM117" s="188"/>
      <c r="NTN117" s="188"/>
      <c r="NTO117" s="188"/>
      <c r="NTP117" s="188"/>
      <c r="NTQ117" s="14"/>
      <c r="NTR117" s="15">
        <v>2</v>
      </c>
      <c r="NTS117" s="14"/>
      <c r="NTT117" s="17">
        <f>IF(OR(NTZ118="Yes"),2,0)</f>
        <v>2</v>
      </c>
      <c r="NTU117" s="18"/>
      <c r="NTV117" s="138"/>
      <c r="NTW117" s="18"/>
      <c r="NTX117" s="138"/>
      <c r="NTY117" s="18"/>
      <c r="NTZ117" s="188" t="s">
        <v>47</v>
      </c>
      <c r="NUA117" s="188"/>
      <c r="NUB117" s="188"/>
      <c r="NUC117" s="188"/>
      <c r="NUD117" s="188"/>
      <c r="NUE117" s="188"/>
      <c r="NUF117" s="188"/>
      <c r="NUG117" s="14"/>
      <c r="NUH117" s="15">
        <v>2</v>
      </c>
      <c r="NUI117" s="14"/>
      <c r="NUJ117" s="17">
        <f>IF(OR(NUP118="Yes"),2,0)</f>
        <v>2</v>
      </c>
      <c r="NUK117" s="18"/>
      <c r="NUL117" s="138"/>
      <c r="NUM117" s="18"/>
      <c r="NUN117" s="138"/>
      <c r="NUO117" s="18"/>
      <c r="NUP117" s="188" t="s">
        <v>47</v>
      </c>
      <c r="NUQ117" s="188"/>
      <c r="NUR117" s="188"/>
      <c r="NUS117" s="188"/>
      <c r="NUT117" s="188"/>
      <c r="NUU117" s="188"/>
      <c r="NUV117" s="188"/>
      <c r="NUW117" s="14"/>
      <c r="NUX117" s="15">
        <v>2</v>
      </c>
      <c r="NUY117" s="14"/>
      <c r="NUZ117" s="17">
        <f>IF(OR(NVF118="Yes"),2,0)</f>
        <v>2</v>
      </c>
      <c r="NVA117" s="18"/>
      <c r="NVB117" s="138"/>
      <c r="NVC117" s="18"/>
      <c r="NVD117" s="138"/>
      <c r="NVE117" s="18"/>
      <c r="NVF117" s="188" t="s">
        <v>47</v>
      </c>
      <c r="NVG117" s="188"/>
      <c r="NVH117" s="188"/>
      <c r="NVI117" s="188"/>
      <c r="NVJ117" s="188"/>
      <c r="NVK117" s="188"/>
      <c r="NVL117" s="188"/>
      <c r="NVM117" s="14"/>
      <c r="NVN117" s="15">
        <v>2</v>
      </c>
      <c r="NVO117" s="14"/>
      <c r="NVP117" s="17">
        <f>IF(OR(NVV118="Yes"),2,0)</f>
        <v>2</v>
      </c>
      <c r="NVQ117" s="18"/>
      <c r="NVR117" s="138"/>
      <c r="NVS117" s="18"/>
      <c r="NVT117" s="138"/>
      <c r="NVU117" s="18"/>
      <c r="NVV117" s="188" t="s">
        <v>47</v>
      </c>
      <c r="NVW117" s="188"/>
      <c r="NVX117" s="188"/>
      <c r="NVY117" s="188"/>
      <c r="NVZ117" s="188"/>
      <c r="NWA117" s="188"/>
      <c r="NWB117" s="188"/>
      <c r="NWC117" s="14"/>
      <c r="NWD117" s="15">
        <v>2</v>
      </c>
      <c r="NWE117" s="14"/>
      <c r="NWF117" s="17">
        <f>IF(OR(NWL118="Yes"),2,0)</f>
        <v>2</v>
      </c>
      <c r="NWG117" s="18"/>
      <c r="NWH117" s="138"/>
      <c r="NWI117" s="18"/>
      <c r="NWJ117" s="138"/>
      <c r="NWK117" s="18"/>
      <c r="NWL117" s="188" t="s">
        <v>47</v>
      </c>
      <c r="NWM117" s="188"/>
      <c r="NWN117" s="188"/>
      <c r="NWO117" s="188"/>
      <c r="NWP117" s="188"/>
      <c r="NWQ117" s="188"/>
      <c r="NWR117" s="188"/>
      <c r="NWS117" s="14"/>
      <c r="NWT117" s="15">
        <v>2</v>
      </c>
      <c r="NWU117" s="14"/>
      <c r="NWV117" s="17">
        <f>IF(OR(NXB118="Yes"),2,0)</f>
        <v>2</v>
      </c>
      <c r="NWW117" s="18"/>
      <c r="NWX117" s="138"/>
      <c r="NWY117" s="18"/>
      <c r="NWZ117" s="138"/>
      <c r="NXA117" s="18"/>
      <c r="NXB117" s="188" t="s">
        <v>47</v>
      </c>
      <c r="NXC117" s="188"/>
      <c r="NXD117" s="188"/>
      <c r="NXE117" s="188"/>
      <c r="NXF117" s="188"/>
      <c r="NXG117" s="188"/>
      <c r="NXH117" s="188"/>
      <c r="NXI117" s="14"/>
      <c r="NXJ117" s="15">
        <v>2</v>
      </c>
      <c r="NXK117" s="14"/>
      <c r="NXL117" s="17">
        <f>IF(OR(NXR118="Yes"),2,0)</f>
        <v>2</v>
      </c>
      <c r="NXM117" s="18"/>
      <c r="NXN117" s="138"/>
      <c r="NXO117" s="18"/>
      <c r="NXP117" s="138"/>
      <c r="NXQ117" s="18"/>
      <c r="NXR117" s="188" t="s">
        <v>47</v>
      </c>
      <c r="NXS117" s="188"/>
      <c r="NXT117" s="188"/>
      <c r="NXU117" s="188"/>
      <c r="NXV117" s="188"/>
      <c r="NXW117" s="188"/>
      <c r="NXX117" s="188"/>
      <c r="NXY117" s="14"/>
      <c r="NXZ117" s="15">
        <v>2</v>
      </c>
      <c r="NYA117" s="14"/>
      <c r="NYB117" s="17">
        <f>IF(OR(NYH118="Yes"),2,0)</f>
        <v>2</v>
      </c>
      <c r="NYC117" s="18"/>
      <c r="NYD117" s="138"/>
      <c r="NYE117" s="18"/>
      <c r="NYF117" s="138"/>
      <c r="NYG117" s="18"/>
      <c r="NYH117" s="188" t="s">
        <v>47</v>
      </c>
      <c r="NYI117" s="188"/>
      <c r="NYJ117" s="188"/>
      <c r="NYK117" s="188"/>
      <c r="NYL117" s="188"/>
      <c r="NYM117" s="188"/>
      <c r="NYN117" s="188"/>
      <c r="NYO117" s="14"/>
      <c r="NYP117" s="15">
        <v>2</v>
      </c>
      <c r="NYQ117" s="14"/>
      <c r="NYR117" s="17">
        <f>IF(OR(NYX118="Yes"),2,0)</f>
        <v>2</v>
      </c>
      <c r="NYS117" s="18"/>
      <c r="NYT117" s="138"/>
      <c r="NYU117" s="18"/>
      <c r="NYV117" s="138"/>
      <c r="NYW117" s="18"/>
      <c r="NYX117" s="188" t="s">
        <v>47</v>
      </c>
      <c r="NYY117" s="188"/>
      <c r="NYZ117" s="188"/>
      <c r="NZA117" s="188"/>
      <c r="NZB117" s="188"/>
      <c r="NZC117" s="188"/>
      <c r="NZD117" s="188"/>
      <c r="NZE117" s="14"/>
      <c r="NZF117" s="15">
        <v>2</v>
      </c>
      <c r="NZG117" s="14"/>
      <c r="NZH117" s="17">
        <f>IF(OR(NZN118="Yes"),2,0)</f>
        <v>2</v>
      </c>
      <c r="NZI117" s="18"/>
      <c r="NZJ117" s="138"/>
      <c r="NZK117" s="18"/>
      <c r="NZL117" s="138"/>
      <c r="NZM117" s="18"/>
      <c r="NZN117" s="188" t="s">
        <v>47</v>
      </c>
      <c r="NZO117" s="188"/>
      <c r="NZP117" s="188"/>
      <c r="NZQ117" s="188"/>
      <c r="NZR117" s="188"/>
      <c r="NZS117" s="188"/>
      <c r="NZT117" s="188"/>
      <c r="NZU117" s="14"/>
      <c r="NZV117" s="15">
        <v>2</v>
      </c>
      <c r="NZW117" s="14"/>
      <c r="NZX117" s="17">
        <f>IF(OR(OAD118="Yes"),2,0)</f>
        <v>2</v>
      </c>
      <c r="NZY117" s="18"/>
      <c r="NZZ117" s="138"/>
      <c r="OAA117" s="18"/>
      <c r="OAB117" s="138"/>
      <c r="OAC117" s="18"/>
      <c r="OAD117" s="188" t="s">
        <v>47</v>
      </c>
      <c r="OAE117" s="188"/>
      <c r="OAF117" s="188"/>
      <c r="OAG117" s="188"/>
      <c r="OAH117" s="188"/>
      <c r="OAI117" s="188"/>
      <c r="OAJ117" s="188"/>
      <c r="OAK117" s="14"/>
      <c r="OAL117" s="15">
        <v>2</v>
      </c>
      <c r="OAM117" s="14"/>
      <c r="OAN117" s="17">
        <f>IF(OR(OAT118="Yes"),2,0)</f>
        <v>2</v>
      </c>
      <c r="OAO117" s="18"/>
      <c r="OAP117" s="138"/>
      <c r="OAQ117" s="18"/>
      <c r="OAR117" s="138"/>
      <c r="OAS117" s="18"/>
      <c r="OAT117" s="188" t="s">
        <v>47</v>
      </c>
      <c r="OAU117" s="188"/>
      <c r="OAV117" s="188"/>
      <c r="OAW117" s="188"/>
      <c r="OAX117" s="188"/>
      <c r="OAY117" s="188"/>
      <c r="OAZ117" s="188"/>
      <c r="OBA117" s="14"/>
      <c r="OBB117" s="15">
        <v>2</v>
      </c>
      <c r="OBC117" s="14"/>
      <c r="OBD117" s="17">
        <f>IF(OR(OBJ118="Yes"),2,0)</f>
        <v>2</v>
      </c>
      <c r="OBE117" s="18"/>
      <c r="OBF117" s="138"/>
      <c r="OBG117" s="18"/>
      <c r="OBH117" s="138"/>
      <c r="OBI117" s="18"/>
      <c r="OBJ117" s="188" t="s">
        <v>47</v>
      </c>
      <c r="OBK117" s="188"/>
      <c r="OBL117" s="188"/>
      <c r="OBM117" s="188"/>
      <c r="OBN117" s="188"/>
      <c r="OBO117" s="188"/>
      <c r="OBP117" s="188"/>
      <c r="OBQ117" s="14"/>
      <c r="OBR117" s="15">
        <v>2</v>
      </c>
      <c r="OBS117" s="14"/>
      <c r="OBT117" s="17">
        <f>IF(OR(OBZ118="Yes"),2,0)</f>
        <v>2</v>
      </c>
      <c r="OBU117" s="18"/>
      <c r="OBV117" s="138"/>
      <c r="OBW117" s="18"/>
      <c r="OBX117" s="138"/>
      <c r="OBY117" s="18"/>
      <c r="OBZ117" s="188" t="s">
        <v>47</v>
      </c>
      <c r="OCA117" s="188"/>
      <c r="OCB117" s="188"/>
      <c r="OCC117" s="188"/>
      <c r="OCD117" s="188"/>
      <c r="OCE117" s="188"/>
      <c r="OCF117" s="188"/>
      <c r="OCG117" s="14"/>
      <c r="OCH117" s="15">
        <v>2</v>
      </c>
      <c r="OCI117" s="14"/>
      <c r="OCJ117" s="17">
        <f>IF(OR(OCP118="Yes"),2,0)</f>
        <v>2</v>
      </c>
      <c r="OCK117" s="18"/>
      <c r="OCL117" s="138"/>
      <c r="OCM117" s="18"/>
      <c r="OCN117" s="138"/>
      <c r="OCO117" s="18"/>
      <c r="OCP117" s="188" t="s">
        <v>47</v>
      </c>
      <c r="OCQ117" s="188"/>
      <c r="OCR117" s="188"/>
      <c r="OCS117" s="188"/>
      <c r="OCT117" s="188"/>
      <c r="OCU117" s="188"/>
      <c r="OCV117" s="188"/>
      <c r="OCW117" s="14"/>
      <c r="OCX117" s="15">
        <v>2</v>
      </c>
      <c r="OCY117" s="14"/>
      <c r="OCZ117" s="17">
        <f>IF(OR(ODF118="Yes"),2,0)</f>
        <v>2</v>
      </c>
      <c r="ODA117" s="18"/>
      <c r="ODB117" s="138"/>
      <c r="ODC117" s="18"/>
      <c r="ODD117" s="138"/>
      <c r="ODE117" s="18"/>
      <c r="ODF117" s="188" t="s">
        <v>47</v>
      </c>
      <c r="ODG117" s="188"/>
      <c r="ODH117" s="188"/>
      <c r="ODI117" s="188"/>
      <c r="ODJ117" s="188"/>
      <c r="ODK117" s="188"/>
      <c r="ODL117" s="188"/>
      <c r="ODM117" s="14"/>
      <c r="ODN117" s="15">
        <v>2</v>
      </c>
      <c r="ODO117" s="14"/>
      <c r="ODP117" s="17">
        <f>IF(OR(ODV118="Yes"),2,0)</f>
        <v>2</v>
      </c>
      <c r="ODQ117" s="18"/>
      <c r="ODR117" s="138"/>
      <c r="ODS117" s="18"/>
      <c r="ODT117" s="138"/>
      <c r="ODU117" s="18"/>
      <c r="ODV117" s="188" t="s">
        <v>47</v>
      </c>
      <c r="ODW117" s="188"/>
      <c r="ODX117" s="188"/>
      <c r="ODY117" s="188"/>
      <c r="ODZ117" s="188"/>
      <c r="OEA117" s="188"/>
      <c r="OEB117" s="188"/>
      <c r="OEC117" s="14"/>
      <c r="OED117" s="15">
        <v>2</v>
      </c>
      <c r="OEE117" s="14"/>
      <c r="OEF117" s="17">
        <f>IF(OR(OEL118="Yes"),2,0)</f>
        <v>2</v>
      </c>
      <c r="OEG117" s="18"/>
      <c r="OEH117" s="138"/>
      <c r="OEI117" s="18"/>
      <c r="OEJ117" s="138"/>
      <c r="OEK117" s="18"/>
      <c r="OEL117" s="188" t="s">
        <v>47</v>
      </c>
      <c r="OEM117" s="188"/>
      <c r="OEN117" s="188"/>
      <c r="OEO117" s="188"/>
      <c r="OEP117" s="188"/>
      <c r="OEQ117" s="188"/>
      <c r="OER117" s="188"/>
      <c r="OES117" s="14"/>
      <c r="OET117" s="15">
        <v>2</v>
      </c>
      <c r="OEU117" s="14"/>
      <c r="OEV117" s="17">
        <f>IF(OR(OFB118="Yes"),2,0)</f>
        <v>2</v>
      </c>
      <c r="OEW117" s="18"/>
      <c r="OEX117" s="138"/>
      <c r="OEY117" s="18"/>
      <c r="OEZ117" s="138"/>
      <c r="OFA117" s="18"/>
      <c r="OFB117" s="188" t="s">
        <v>47</v>
      </c>
      <c r="OFC117" s="188"/>
      <c r="OFD117" s="188"/>
      <c r="OFE117" s="188"/>
      <c r="OFF117" s="188"/>
      <c r="OFG117" s="188"/>
      <c r="OFH117" s="188"/>
      <c r="OFI117" s="14"/>
      <c r="OFJ117" s="15">
        <v>2</v>
      </c>
      <c r="OFK117" s="14"/>
      <c r="OFL117" s="17">
        <f>IF(OR(OFR118="Yes"),2,0)</f>
        <v>2</v>
      </c>
      <c r="OFM117" s="18"/>
      <c r="OFN117" s="138"/>
      <c r="OFO117" s="18"/>
      <c r="OFP117" s="138"/>
      <c r="OFQ117" s="18"/>
      <c r="OFR117" s="188" t="s">
        <v>47</v>
      </c>
      <c r="OFS117" s="188"/>
      <c r="OFT117" s="188"/>
      <c r="OFU117" s="188"/>
      <c r="OFV117" s="188"/>
      <c r="OFW117" s="188"/>
      <c r="OFX117" s="188"/>
      <c r="OFY117" s="14"/>
      <c r="OFZ117" s="15">
        <v>2</v>
      </c>
      <c r="OGA117" s="14"/>
      <c r="OGB117" s="17">
        <f>IF(OR(OGH118="Yes"),2,0)</f>
        <v>2</v>
      </c>
      <c r="OGC117" s="18"/>
      <c r="OGD117" s="138"/>
      <c r="OGE117" s="18"/>
      <c r="OGF117" s="138"/>
      <c r="OGG117" s="18"/>
      <c r="OGH117" s="188" t="s">
        <v>47</v>
      </c>
      <c r="OGI117" s="188"/>
      <c r="OGJ117" s="188"/>
      <c r="OGK117" s="188"/>
      <c r="OGL117" s="188"/>
      <c r="OGM117" s="188"/>
      <c r="OGN117" s="188"/>
      <c r="OGO117" s="14"/>
      <c r="OGP117" s="15">
        <v>2</v>
      </c>
      <c r="OGQ117" s="14"/>
      <c r="OGR117" s="17">
        <f>IF(OR(OGX118="Yes"),2,0)</f>
        <v>2</v>
      </c>
      <c r="OGS117" s="18"/>
      <c r="OGT117" s="138"/>
      <c r="OGU117" s="18"/>
      <c r="OGV117" s="138"/>
      <c r="OGW117" s="18"/>
      <c r="OGX117" s="188" t="s">
        <v>47</v>
      </c>
      <c r="OGY117" s="188"/>
      <c r="OGZ117" s="188"/>
      <c r="OHA117" s="188"/>
      <c r="OHB117" s="188"/>
      <c r="OHC117" s="188"/>
      <c r="OHD117" s="188"/>
      <c r="OHE117" s="14"/>
      <c r="OHF117" s="15">
        <v>2</v>
      </c>
      <c r="OHG117" s="14"/>
      <c r="OHH117" s="17">
        <f>IF(OR(OHN118="Yes"),2,0)</f>
        <v>2</v>
      </c>
      <c r="OHI117" s="18"/>
      <c r="OHJ117" s="138"/>
      <c r="OHK117" s="18"/>
      <c r="OHL117" s="138"/>
      <c r="OHM117" s="18"/>
      <c r="OHN117" s="188" t="s">
        <v>47</v>
      </c>
      <c r="OHO117" s="188"/>
      <c r="OHP117" s="188"/>
      <c r="OHQ117" s="188"/>
      <c r="OHR117" s="188"/>
      <c r="OHS117" s="188"/>
      <c r="OHT117" s="188"/>
      <c r="OHU117" s="14"/>
      <c r="OHV117" s="15">
        <v>2</v>
      </c>
      <c r="OHW117" s="14"/>
      <c r="OHX117" s="17">
        <f>IF(OR(OID118="Yes"),2,0)</f>
        <v>2</v>
      </c>
      <c r="OHY117" s="18"/>
      <c r="OHZ117" s="138"/>
      <c r="OIA117" s="18"/>
      <c r="OIB117" s="138"/>
      <c r="OIC117" s="18"/>
      <c r="OID117" s="188" t="s">
        <v>47</v>
      </c>
      <c r="OIE117" s="188"/>
      <c r="OIF117" s="188"/>
      <c r="OIG117" s="188"/>
      <c r="OIH117" s="188"/>
      <c r="OII117" s="188"/>
      <c r="OIJ117" s="188"/>
      <c r="OIK117" s="14"/>
      <c r="OIL117" s="15">
        <v>2</v>
      </c>
      <c r="OIM117" s="14"/>
      <c r="OIN117" s="17">
        <f>IF(OR(OIT118="Yes"),2,0)</f>
        <v>2</v>
      </c>
      <c r="OIO117" s="18"/>
      <c r="OIP117" s="138"/>
      <c r="OIQ117" s="18"/>
      <c r="OIR117" s="138"/>
      <c r="OIS117" s="18"/>
      <c r="OIT117" s="188" t="s">
        <v>47</v>
      </c>
      <c r="OIU117" s="188"/>
      <c r="OIV117" s="188"/>
      <c r="OIW117" s="188"/>
      <c r="OIX117" s="188"/>
      <c r="OIY117" s="188"/>
      <c r="OIZ117" s="188"/>
      <c r="OJA117" s="14"/>
      <c r="OJB117" s="15">
        <v>2</v>
      </c>
      <c r="OJC117" s="14"/>
      <c r="OJD117" s="17">
        <f>IF(OR(OJJ118="Yes"),2,0)</f>
        <v>2</v>
      </c>
      <c r="OJE117" s="18"/>
      <c r="OJF117" s="138"/>
      <c r="OJG117" s="18"/>
      <c r="OJH117" s="138"/>
      <c r="OJI117" s="18"/>
      <c r="OJJ117" s="188" t="s">
        <v>47</v>
      </c>
      <c r="OJK117" s="188"/>
      <c r="OJL117" s="188"/>
      <c r="OJM117" s="188"/>
      <c r="OJN117" s="188"/>
      <c r="OJO117" s="188"/>
      <c r="OJP117" s="188"/>
      <c r="OJQ117" s="14"/>
      <c r="OJR117" s="15">
        <v>2</v>
      </c>
      <c r="OJS117" s="14"/>
      <c r="OJT117" s="17">
        <f>IF(OR(OJZ118="Yes"),2,0)</f>
        <v>2</v>
      </c>
      <c r="OJU117" s="18"/>
      <c r="OJV117" s="138"/>
      <c r="OJW117" s="18"/>
      <c r="OJX117" s="138"/>
      <c r="OJY117" s="18"/>
      <c r="OJZ117" s="188" t="s">
        <v>47</v>
      </c>
      <c r="OKA117" s="188"/>
      <c r="OKB117" s="188"/>
      <c r="OKC117" s="188"/>
      <c r="OKD117" s="188"/>
      <c r="OKE117" s="188"/>
      <c r="OKF117" s="188"/>
      <c r="OKG117" s="14"/>
      <c r="OKH117" s="15">
        <v>2</v>
      </c>
      <c r="OKI117" s="14"/>
      <c r="OKJ117" s="17">
        <f>IF(OR(OKP118="Yes"),2,0)</f>
        <v>2</v>
      </c>
      <c r="OKK117" s="18"/>
      <c r="OKL117" s="138"/>
      <c r="OKM117" s="18"/>
      <c r="OKN117" s="138"/>
      <c r="OKO117" s="18"/>
      <c r="OKP117" s="188" t="s">
        <v>47</v>
      </c>
      <c r="OKQ117" s="188"/>
      <c r="OKR117" s="188"/>
      <c r="OKS117" s="188"/>
      <c r="OKT117" s="188"/>
      <c r="OKU117" s="188"/>
      <c r="OKV117" s="188"/>
      <c r="OKW117" s="14"/>
      <c r="OKX117" s="15">
        <v>2</v>
      </c>
      <c r="OKY117" s="14"/>
      <c r="OKZ117" s="17">
        <f>IF(OR(OLF118="Yes"),2,0)</f>
        <v>2</v>
      </c>
      <c r="OLA117" s="18"/>
      <c r="OLB117" s="138"/>
      <c r="OLC117" s="18"/>
      <c r="OLD117" s="138"/>
      <c r="OLE117" s="18"/>
      <c r="OLF117" s="188" t="s">
        <v>47</v>
      </c>
      <c r="OLG117" s="188"/>
      <c r="OLH117" s="188"/>
      <c r="OLI117" s="188"/>
      <c r="OLJ117" s="188"/>
      <c r="OLK117" s="188"/>
      <c r="OLL117" s="188"/>
      <c r="OLM117" s="14"/>
      <c r="OLN117" s="15">
        <v>2</v>
      </c>
      <c r="OLO117" s="14"/>
      <c r="OLP117" s="17">
        <f>IF(OR(OLV118="Yes"),2,0)</f>
        <v>2</v>
      </c>
      <c r="OLQ117" s="18"/>
      <c r="OLR117" s="138"/>
      <c r="OLS117" s="18"/>
      <c r="OLT117" s="138"/>
      <c r="OLU117" s="18"/>
      <c r="OLV117" s="188" t="s">
        <v>47</v>
      </c>
      <c r="OLW117" s="188"/>
      <c r="OLX117" s="188"/>
      <c r="OLY117" s="188"/>
      <c r="OLZ117" s="188"/>
      <c r="OMA117" s="188"/>
      <c r="OMB117" s="188"/>
      <c r="OMC117" s="14"/>
      <c r="OMD117" s="15">
        <v>2</v>
      </c>
      <c r="OME117" s="14"/>
      <c r="OMF117" s="17">
        <f>IF(OR(OML118="Yes"),2,0)</f>
        <v>2</v>
      </c>
      <c r="OMG117" s="18"/>
      <c r="OMH117" s="138"/>
      <c r="OMI117" s="18"/>
      <c r="OMJ117" s="138"/>
      <c r="OMK117" s="18"/>
      <c r="OML117" s="188" t="s">
        <v>47</v>
      </c>
      <c r="OMM117" s="188"/>
      <c r="OMN117" s="188"/>
      <c r="OMO117" s="188"/>
      <c r="OMP117" s="188"/>
      <c r="OMQ117" s="188"/>
      <c r="OMR117" s="188"/>
      <c r="OMS117" s="14"/>
      <c r="OMT117" s="15">
        <v>2</v>
      </c>
      <c r="OMU117" s="14"/>
      <c r="OMV117" s="17">
        <f>IF(OR(ONB118="Yes"),2,0)</f>
        <v>2</v>
      </c>
      <c r="OMW117" s="18"/>
      <c r="OMX117" s="138"/>
      <c r="OMY117" s="18"/>
      <c r="OMZ117" s="138"/>
      <c r="ONA117" s="18"/>
      <c r="ONB117" s="188" t="s">
        <v>47</v>
      </c>
      <c r="ONC117" s="188"/>
      <c r="OND117" s="188"/>
      <c r="ONE117" s="188"/>
      <c r="ONF117" s="188"/>
      <c r="ONG117" s="188"/>
      <c r="ONH117" s="188"/>
      <c r="ONI117" s="14"/>
      <c r="ONJ117" s="15">
        <v>2</v>
      </c>
      <c r="ONK117" s="14"/>
      <c r="ONL117" s="17">
        <f>IF(OR(ONR118="Yes"),2,0)</f>
        <v>2</v>
      </c>
      <c r="ONM117" s="18"/>
      <c r="ONN117" s="138"/>
      <c r="ONO117" s="18"/>
      <c r="ONP117" s="138"/>
      <c r="ONQ117" s="18"/>
      <c r="ONR117" s="188" t="s">
        <v>47</v>
      </c>
      <c r="ONS117" s="188"/>
      <c r="ONT117" s="188"/>
      <c r="ONU117" s="188"/>
      <c r="ONV117" s="188"/>
      <c r="ONW117" s="188"/>
      <c r="ONX117" s="188"/>
      <c r="ONY117" s="14"/>
      <c r="ONZ117" s="15">
        <v>2</v>
      </c>
      <c r="OOA117" s="14"/>
      <c r="OOB117" s="17">
        <f>IF(OR(OOH118="Yes"),2,0)</f>
        <v>2</v>
      </c>
      <c r="OOC117" s="18"/>
      <c r="OOD117" s="138"/>
      <c r="OOE117" s="18"/>
      <c r="OOF117" s="138"/>
      <c r="OOG117" s="18"/>
      <c r="OOH117" s="188" t="s">
        <v>47</v>
      </c>
      <c r="OOI117" s="188"/>
      <c r="OOJ117" s="188"/>
      <c r="OOK117" s="188"/>
      <c r="OOL117" s="188"/>
      <c r="OOM117" s="188"/>
      <c r="OON117" s="188"/>
      <c r="OOO117" s="14"/>
      <c r="OOP117" s="15">
        <v>2</v>
      </c>
      <c r="OOQ117" s="14"/>
      <c r="OOR117" s="17">
        <f>IF(OR(OOX118="Yes"),2,0)</f>
        <v>2</v>
      </c>
      <c r="OOS117" s="18"/>
      <c r="OOT117" s="138"/>
      <c r="OOU117" s="18"/>
      <c r="OOV117" s="138"/>
      <c r="OOW117" s="18"/>
      <c r="OOX117" s="188" t="s">
        <v>47</v>
      </c>
      <c r="OOY117" s="188"/>
      <c r="OOZ117" s="188"/>
      <c r="OPA117" s="188"/>
      <c r="OPB117" s="188"/>
      <c r="OPC117" s="188"/>
      <c r="OPD117" s="188"/>
      <c r="OPE117" s="14"/>
      <c r="OPF117" s="15">
        <v>2</v>
      </c>
      <c r="OPG117" s="14"/>
      <c r="OPH117" s="17">
        <f>IF(OR(OPN118="Yes"),2,0)</f>
        <v>2</v>
      </c>
      <c r="OPI117" s="18"/>
      <c r="OPJ117" s="138"/>
      <c r="OPK117" s="18"/>
      <c r="OPL117" s="138"/>
      <c r="OPM117" s="18"/>
      <c r="OPN117" s="188" t="s">
        <v>47</v>
      </c>
      <c r="OPO117" s="188"/>
      <c r="OPP117" s="188"/>
      <c r="OPQ117" s="188"/>
      <c r="OPR117" s="188"/>
      <c r="OPS117" s="188"/>
      <c r="OPT117" s="188"/>
      <c r="OPU117" s="14"/>
      <c r="OPV117" s="15">
        <v>2</v>
      </c>
      <c r="OPW117" s="14"/>
      <c r="OPX117" s="17">
        <f>IF(OR(OQD118="Yes"),2,0)</f>
        <v>2</v>
      </c>
      <c r="OPY117" s="18"/>
      <c r="OPZ117" s="138"/>
      <c r="OQA117" s="18"/>
      <c r="OQB117" s="138"/>
      <c r="OQC117" s="18"/>
      <c r="OQD117" s="188" t="s">
        <v>47</v>
      </c>
      <c r="OQE117" s="188"/>
      <c r="OQF117" s="188"/>
      <c r="OQG117" s="188"/>
      <c r="OQH117" s="188"/>
      <c r="OQI117" s="188"/>
      <c r="OQJ117" s="188"/>
      <c r="OQK117" s="14"/>
      <c r="OQL117" s="15">
        <v>2</v>
      </c>
      <c r="OQM117" s="14"/>
      <c r="OQN117" s="17">
        <f>IF(OR(OQT118="Yes"),2,0)</f>
        <v>2</v>
      </c>
      <c r="OQO117" s="18"/>
      <c r="OQP117" s="138"/>
      <c r="OQQ117" s="18"/>
      <c r="OQR117" s="138"/>
      <c r="OQS117" s="18"/>
      <c r="OQT117" s="188" t="s">
        <v>47</v>
      </c>
      <c r="OQU117" s="188"/>
      <c r="OQV117" s="188"/>
      <c r="OQW117" s="188"/>
      <c r="OQX117" s="188"/>
      <c r="OQY117" s="188"/>
      <c r="OQZ117" s="188"/>
      <c r="ORA117" s="14"/>
      <c r="ORB117" s="15">
        <v>2</v>
      </c>
      <c r="ORC117" s="14"/>
      <c r="ORD117" s="17">
        <f>IF(OR(ORJ118="Yes"),2,0)</f>
        <v>2</v>
      </c>
      <c r="ORE117" s="18"/>
      <c r="ORF117" s="138"/>
      <c r="ORG117" s="18"/>
      <c r="ORH117" s="138"/>
      <c r="ORI117" s="18"/>
      <c r="ORJ117" s="188" t="s">
        <v>47</v>
      </c>
      <c r="ORK117" s="188"/>
      <c r="ORL117" s="188"/>
      <c r="ORM117" s="188"/>
      <c r="ORN117" s="188"/>
      <c r="ORO117" s="188"/>
      <c r="ORP117" s="188"/>
      <c r="ORQ117" s="14"/>
      <c r="ORR117" s="15">
        <v>2</v>
      </c>
      <c r="ORS117" s="14"/>
      <c r="ORT117" s="17">
        <f>IF(OR(ORZ118="Yes"),2,0)</f>
        <v>2</v>
      </c>
      <c r="ORU117" s="18"/>
      <c r="ORV117" s="138"/>
      <c r="ORW117" s="18"/>
      <c r="ORX117" s="138"/>
      <c r="ORY117" s="18"/>
      <c r="ORZ117" s="188" t="s">
        <v>47</v>
      </c>
      <c r="OSA117" s="188"/>
      <c r="OSB117" s="188"/>
      <c r="OSC117" s="188"/>
      <c r="OSD117" s="188"/>
      <c r="OSE117" s="188"/>
      <c r="OSF117" s="188"/>
      <c r="OSG117" s="14"/>
      <c r="OSH117" s="15">
        <v>2</v>
      </c>
      <c r="OSI117" s="14"/>
      <c r="OSJ117" s="17">
        <f>IF(OR(OSP118="Yes"),2,0)</f>
        <v>2</v>
      </c>
      <c r="OSK117" s="18"/>
      <c r="OSL117" s="138"/>
      <c r="OSM117" s="18"/>
      <c r="OSN117" s="138"/>
      <c r="OSO117" s="18"/>
      <c r="OSP117" s="188" t="s">
        <v>47</v>
      </c>
      <c r="OSQ117" s="188"/>
      <c r="OSR117" s="188"/>
      <c r="OSS117" s="188"/>
      <c r="OST117" s="188"/>
      <c r="OSU117" s="188"/>
      <c r="OSV117" s="188"/>
      <c r="OSW117" s="14"/>
      <c r="OSX117" s="15">
        <v>2</v>
      </c>
      <c r="OSY117" s="14"/>
      <c r="OSZ117" s="17">
        <f>IF(OR(OTF118="Yes"),2,0)</f>
        <v>2</v>
      </c>
      <c r="OTA117" s="18"/>
      <c r="OTB117" s="138"/>
      <c r="OTC117" s="18"/>
      <c r="OTD117" s="138"/>
      <c r="OTE117" s="18"/>
      <c r="OTF117" s="188" t="s">
        <v>47</v>
      </c>
      <c r="OTG117" s="188"/>
      <c r="OTH117" s="188"/>
      <c r="OTI117" s="188"/>
      <c r="OTJ117" s="188"/>
      <c r="OTK117" s="188"/>
      <c r="OTL117" s="188"/>
      <c r="OTM117" s="14"/>
      <c r="OTN117" s="15">
        <v>2</v>
      </c>
      <c r="OTO117" s="14"/>
      <c r="OTP117" s="17">
        <f>IF(OR(OTV118="Yes"),2,0)</f>
        <v>2</v>
      </c>
      <c r="OTQ117" s="18"/>
      <c r="OTR117" s="138"/>
      <c r="OTS117" s="18"/>
      <c r="OTT117" s="138"/>
      <c r="OTU117" s="18"/>
      <c r="OTV117" s="188" t="s">
        <v>47</v>
      </c>
      <c r="OTW117" s="188"/>
      <c r="OTX117" s="188"/>
      <c r="OTY117" s="188"/>
      <c r="OTZ117" s="188"/>
      <c r="OUA117" s="188"/>
      <c r="OUB117" s="188"/>
      <c r="OUC117" s="14"/>
      <c r="OUD117" s="15">
        <v>2</v>
      </c>
      <c r="OUE117" s="14"/>
      <c r="OUF117" s="17">
        <f>IF(OR(OUL118="Yes"),2,0)</f>
        <v>2</v>
      </c>
      <c r="OUG117" s="18"/>
      <c r="OUH117" s="138"/>
      <c r="OUI117" s="18"/>
      <c r="OUJ117" s="138"/>
      <c r="OUK117" s="18"/>
      <c r="OUL117" s="188" t="s">
        <v>47</v>
      </c>
      <c r="OUM117" s="188"/>
      <c r="OUN117" s="188"/>
      <c r="OUO117" s="188"/>
      <c r="OUP117" s="188"/>
      <c r="OUQ117" s="188"/>
      <c r="OUR117" s="188"/>
      <c r="OUS117" s="14"/>
      <c r="OUT117" s="15">
        <v>2</v>
      </c>
      <c r="OUU117" s="14"/>
      <c r="OUV117" s="17">
        <f>IF(OR(OVB118="Yes"),2,0)</f>
        <v>2</v>
      </c>
      <c r="OUW117" s="18"/>
      <c r="OUX117" s="138"/>
      <c r="OUY117" s="18"/>
      <c r="OUZ117" s="138"/>
      <c r="OVA117" s="18"/>
      <c r="OVB117" s="188" t="s">
        <v>47</v>
      </c>
      <c r="OVC117" s="188"/>
      <c r="OVD117" s="188"/>
      <c r="OVE117" s="188"/>
      <c r="OVF117" s="188"/>
      <c r="OVG117" s="188"/>
      <c r="OVH117" s="188"/>
      <c r="OVI117" s="14"/>
      <c r="OVJ117" s="15">
        <v>2</v>
      </c>
      <c r="OVK117" s="14"/>
      <c r="OVL117" s="17">
        <f>IF(OR(OVR118="Yes"),2,0)</f>
        <v>2</v>
      </c>
      <c r="OVM117" s="18"/>
      <c r="OVN117" s="138"/>
      <c r="OVO117" s="18"/>
      <c r="OVP117" s="138"/>
      <c r="OVQ117" s="18"/>
      <c r="OVR117" s="188" t="s">
        <v>47</v>
      </c>
      <c r="OVS117" s="188"/>
      <c r="OVT117" s="188"/>
      <c r="OVU117" s="188"/>
      <c r="OVV117" s="188"/>
      <c r="OVW117" s="188"/>
      <c r="OVX117" s="188"/>
      <c r="OVY117" s="14"/>
      <c r="OVZ117" s="15">
        <v>2</v>
      </c>
      <c r="OWA117" s="14"/>
      <c r="OWB117" s="17">
        <f>IF(OR(OWH118="Yes"),2,0)</f>
        <v>2</v>
      </c>
      <c r="OWC117" s="18"/>
      <c r="OWD117" s="138"/>
      <c r="OWE117" s="18"/>
      <c r="OWF117" s="138"/>
      <c r="OWG117" s="18"/>
      <c r="OWH117" s="188" t="s">
        <v>47</v>
      </c>
      <c r="OWI117" s="188"/>
      <c r="OWJ117" s="188"/>
      <c r="OWK117" s="188"/>
      <c r="OWL117" s="188"/>
      <c r="OWM117" s="188"/>
      <c r="OWN117" s="188"/>
      <c r="OWO117" s="14"/>
      <c r="OWP117" s="15">
        <v>2</v>
      </c>
      <c r="OWQ117" s="14"/>
      <c r="OWR117" s="17">
        <f>IF(OR(OWX118="Yes"),2,0)</f>
        <v>2</v>
      </c>
      <c r="OWS117" s="18"/>
      <c r="OWT117" s="138"/>
      <c r="OWU117" s="18"/>
      <c r="OWV117" s="138"/>
      <c r="OWW117" s="18"/>
      <c r="OWX117" s="188" t="s">
        <v>47</v>
      </c>
      <c r="OWY117" s="188"/>
      <c r="OWZ117" s="188"/>
      <c r="OXA117" s="188"/>
      <c r="OXB117" s="188"/>
      <c r="OXC117" s="188"/>
      <c r="OXD117" s="188"/>
      <c r="OXE117" s="14"/>
      <c r="OXF117" s="15">
        <v>2</v>
      </c>
      <c r="OXG117" s="14"/>
      <c r="OXH117" s="17">
        <f>IF(OR(OXN118="Yes"),2,0)</f>
        <v>2</v>
      </c>
      <c r="OXI117" s="18"/>
      <c r="OXJ117" s="138"/>
      <c r="OXK117" s="18"/>
      <c r="OXL117" s="138"/>
      <c r="OXM117" s="18"/>
      <c r="OXN117" s="188" t="s">
        <v>47</v>
      </c>
      <c r="OXO117" s="188"/>
      <c r="OXP117" s="188"/>
      <c r="OXQ117" s="188"/>
      <c r="OXR117" s="188"/>
      <c r="OXS117" s="188"/>
      <c r="OXT117" s="188"/>
      <c r="OXU117" s="14"/>
      <c r="OXV117" s="15">
        <v>2</v>
      </c>
      <c r="OXW117" s="14"/>
      <c r="OXX117" s="17">
        <f>IF(OR(OYD118="Yes"),2,0)</f>
        <v>2</v>
      </c>
      <c r="OXY117" s="18"/>
      <c r="OXZ117" s="138"/>
      <c r="OYA117" s="18"/>
      <c r="OYB117" s="138"/>
      <c r="OYC117" s="18"/>
      <c r="OYD117" s="188" t="s">
        <v>47</v>
      </c>
      <c r="OYE117" s="188"/>
      <c r="OYF117" s="188"/>
      <c r="OYG117" s="188"/>
      <c r="OYH117" s="188"/>
      <c r="OYI117" s="188"/>
      <c r="OYJ117" s="188"/>
      <c r="OYK117" s="14"/>
      <c r="OYL117" s="15">
        <v>2</v>
      </c>
      <c r="OYM117" s="14"/>
      <c r="OYN117" s="17">
        <f>IF(OR(OYT118="Yes"),2,0)</f>
        <v>2</v>
      </c>
      <c r="OYO117" s="18"/>
      <c r="OYP117" s="138"/>
      <c r="OYQ117" s="18"/>
      <c r="OYR117" s="138"/>
      <c r="OYS117" s="18"/>
      <c r="OYT117" s="188" t="s">
        <v>47</v>
      </c>
      <c r="OYU117" s="188"/>
      <c r="OYV117" s="188"/>
      <c r="OYW117" s="188"/>
      <c r="OYX117" s="188"/>
      <c r="OYY117" s="188"/>
      <c r="OYZ117" s="188"/>
      <c r="OZA117" s="14"/>
      <c r="OZB117" s="15">
        <v>2</v>
      </c>
      <c r="OZC117" s="14"/>
      <c r="OZD117" s="17">
        <f>IF(OR(OZJ118="Yes"),2,0)</f>
        <v>2</v>
      </c>
      <c r="OZE117" s="18"/>
      <c r="OZF117" s="138"/>
      <c r="OZG117" s="18"/>
      <c r="OZH117" s="138"/>
      <c r="OZI117" s="18"/>
      <c r="OZJ117" s="188" t="s">
        <v>47</v>
      </c>
      <c r="OZK117" s="188"/>
      <c r="OZL117" s="188"/>
      <c r="OZM117" s="188"/>
      <c r="OZN117" s="188"/>
      <c r="OZO117" s="188"/>
      <c r="OZP117" s="188"/>
      <c r="OZQ117" s="14"/>
      <c r="OZR117" s="15">
        <v>2</v>
      </c>
      <c r="OZS117" s="14"/>
      <c r="OZT117" s="17">
        <f>IF(OR(OZZ118="Yes"),2,0)</f>
        <v>2</v>
      </c>
      <c r="OZU117" s="18"/>
      <c r="OZV117" s="138"/>
      <c r="OZW117" s="18"/>
      <c r="OZX117" s="138"/>
      <c r="OZY117" s="18"/>
      <c r="OZZ117" s="188" t="s">
        <v>47</v>
      </c>
      <c r="PAA117" s="188"/>
      <c r="PAB117" s="188"/>
      <c r="PAC117" s="188"/>
      <c r="PAD117" s="188"/>
      <c r="PAE117" s="188"/>
      <c r="PAF117" s="188"/>
      <c r="PAG117" s="14"/>
      <c r="PAH117" s="15">
        <v>2</v>
      </c>
      <c r="PAI117" s="14"/>
      <c r="PAJ117" s="17">
        <f>IF(OR(PAP118="Yes"),2,0)</f>
        <v>2</v>
      </c>
      <c r="PAK117" s="18"/>
      <c r="PAL117" s="138"/>
      <c r="PAM117" s="18"/>
      <c r="PAN117" s="138"/>
      <c r="PAO117" s="18"/>
      <c r="PAP117" s="188" t="s">
        <v>47</v>
      </c>
      <c r="PAQ117" s="188"/>
      <c r="PAR117" s="188"/>
      <c r="PAS117" s="188"/>
      <c r="PAT117" s="188"/>
      <c r="PAU117" s="188"/>
      <c r="PAV117" s="188"/>
      <c r="PAW117" s="14"/>
      <c r="PAX117" s="15">
        <v>2</v>
      </c>
      <c r="PAY117" s="14"/>
      <c r="PAZ117" s="17">
        <f>IF(OR(PBF118="Yes"),2,0)</f>
        <v>2</v>
      </c>
      <c r="PBA117" s="18"/>
      <c r="PBB117" s="138"/>
      <c r="PBC117" s="18"/>
      <c r="PBD117" s="138"/>
      <c r="PBE117" s="18"/>
      <c r="PBF117" s="188" t="s">
        <v>47</v>
      </c>
      <c r="PBG117" s="188"/>
      <c r="PBH117" s="188"/>
      <c r="PBI117" s="188"/>
      <c r="PBJ117" s="188"/>
      <c r="PBK117" s="188"/>
      <c r="PBL117" s="188"/>
      <c r="PBM117" s="14"/>
      <c r="PBN117" s="15">
        <v>2</v>
      </c>
      <c r="PBO117" s="14"/>
      <c r="PBP117" s="17">
        <f>IF(OR(PBV118="Yes"),2,0)</f>
        <v>2</v>
      </c>
      <c r="PBQ117" s="18"/>
      <c r="PBR117" s="138"/>
      <c r="PBS117" s="18"/>
      <c r="PBT117" s="138"/>
      <c r="PBU117" s="18"/>
      <c r="PBV117" s="188" t="s">
        <v>47</v>
      </c>
      <c r="PBW117" s="188"/>
      <c r="PBX117" s="188"/>
      <c r="PBY117" s="188"/>
      <c r="PBZ117" s="188"/>
      <c r="PCA117" s="188"/>
      <c r="PCB117" s="188"/>
      <c r="PCC117" s="14"/>
      <c r="PCD117" s="15">
        <v>2</v>
      </c>
      <c r="PCE117" s="14"/>
      <c r="PCF117" s="17">
        <f>IF(OR(PCL118="Yes"),2,0)</f>
        <v>2</v>
      </c>
      <c r="PCG117" s="18"/>
      <c r="PCH117" s="138"/>
      <c r="PCI117" s="18"/>
      <c r="PCJ117" s="138"/>
      <c r="PCK117" s="18"/>
      <c r="PCL117" s="188" t="s">
        <v>47</v>
      </c>
      <c r="PCM117" s="188"/>
      <c r="PCN117" s="188"/>
      <c r="PCO117" s="188"/>
      <c r="PCP117" s="188"/>
      <c r="PCQ117" s="188"/>
      <c r="PCR117" s="188"/>
      <c r="PCS117" s="14"/>
      <c r="PCT117" s="15">
        <v>2</v>
      </c>
      <c r="PCU117" s="14"/>
      <c r="PCV117" s="17">
        <f>IF(OR(PDB118="Yes"),2,0)</f>
        <v>2</v>
      </c>
      <c r="PCW117" s="18"/>
      <c r="PCX117" s="138"/>
      <c r="PCY117" s="18"/>
      <c r="PCZ117" s="138"/>
      <c r="PDA117" s="18"/>
      <c r="PDB117" s="188" t="s">
        <v>47</v>
      </c>
      <c r="PDC117" s="188"/>
      <c r="PDD117" s="188"/>
      <c r="PDE117" s="188"/>
      <c r="PDF117" s="188"/>
      <c r="PDG117" s="188"/>
      <c r="PDH117" s="188"/>
      <c r="PDI117" s="14"/>
      <c r="PDJ117" s="15">
        <v>2</v>
      </c>
      <c r="PDK117" s="14"/>
      <c r="PDL117" s="17">
        <f>IF(OR(PDR118="Yes"),2,0)</f>
        <v>2</v>
      </c>
      <c r="PDM117" s="18"/>
      <c r="PDN117" s="138"/>
      <c r="PDO117" s="18"/>
      <c r="PDP117" s="138"/>
      <c r="PDQ117" s="18"/>
      <c r="PDR117" s="188" t="s">
        <v>47</v>
      </c>
      <c r="PDS117" s="188"/>
      <c r="PDT117" s="188"/>
      <c r="PDU117" s="188"/>
      <c r="PDV117" s="188"/>
      <c r="PDW117" s="188"/>
      <c r="PDX117" s="188"/>
      <c r="PDY117" s="14"/>
      <c r="PDZ117" s="15">
        <v>2</v>
      </c>
      <c r="PEA117" s="14"/>
      <c r="PEB117" s="17">
        <f>IF(OR(PEH118="Yes"),2,0)</f>
        <v>2</v>
      </c>
      <c r="PEC117" s="18"/>
      <c r="PED117" s="138"/>
      <c r="PEE117" s="18"/>
      <c r="PEF117" s="138"/>
      <c r="PEG117" s="18"/>
      <c r="PEH117" s="188" t="s">
        <v>47</v>
      </c>
      <c r="PEI117" s="188"/>
      <c r="PEJ117" s="188"/>
      <c r="PEK117" s="188"/>
      <c r="PEL117" s="188"/>
      <c r="PEM117" s="188"/>
      <c r="PEN117" s="188"/>
      <c r="PEO117" s="14"/>
      <c r="PEP117" s="15">
        <v>2</v>
      </c>
      <c r="PEQ117" s="14"/>
      <c r="PER117" s="17">
        <f>IF(OR(PEX118="Yes"),2,0)</f>
        <v>2</v>
      </c>
      <c r="PES117" s="18"/>
      <c r="PET117" s="138"/>
      <c r="PEU117" s="18"/>
      <c r="PEV117" s="138"/>
      <c r="PEW117" s="18"/>
      <c r="PEX117" s="188" t="s">
        <v>47</v>
      </c>
      <c r="PEY117" s="188"/>
      <c r="PEZ117" s="188"/>
      <c r="PFA117" s="188"/>
      <c r="PFB117" s="188"/>
      <c r="PFC117" s="188"/>
      <c r="PFD117" s="188"/>
      <c r="PFE117" s="14"/>
      <c r="PFF117" s="15">
        <v>2</v>
      </c>
      <c r="PFG117" s="14"/>
      <c r="PFH117" s="17">
        <f>IF(OR(PFN118="Yes"),2,0)</f>
        <v>2</v>
      </c>
      <c r="PFI117" s="18"/>
      <c r="PFJ117" s="138"/>
      <c r="PFK117" s="18"/>
      <c r="PFL117" s="138"/>
      <c r="PFM117" s="18"/>
      <c r="PFN117" s="188" t="s">
        <v>47</v>
      </c>
      <c r="PFO117" s="188"/>
      <c r="PFP117" s="188"/>
      <c r="PFQ117" s="188"/>
      <c r="PFR117" s="188"/>
      <c r="PFS117" s="188"/>
      <c r="PFT117" s="188"/>
      <c r="PFU117" s="14"/>
      <c r="PFV117" s="15">
        <v>2</v>
      </c>
      <c r="PFW117" s="14"/>
      <c r="PFX117" s="17">
        <f>IF(OR(PGD118="Yes"),2,0)</f>
        <v>2</v>
      </c>
      <c r="PFY117" s="18"/>
      <c r="PFZ117" s="138"/>
      <c r="PGA117" s="18"/>
      <c r="PGB117" s="138"/>
      <c r="PGC117" s="18"/>
      <c r="PGD117" s="188" t="s">
        <v>47</v>
      </c>
      <c r="PGE117" s="188"/>
      <c r="PGF117" s="188"/>
      <c r="PGG117" s="188"/>
      <c r="PGH117" s="188"/>
      <c r="PGI117" s="188"/>
      <c r="PGJ117" s="188"/>
      <c r="PGK117" s="14"/>
      <c r="PGL117" s="15">
        <v>2</v>
      </c>
      <c r="PGM117" s="14"/>
      <c r="PGN117" s="17">
        <f>IF(OR(PGT118="Yes"),2,0)</f>
        <v>2</v>
      </c>
      <c r="PGO117" s="18"/>
      <c r="PGP117" s="138"/>
      <c r="PGQ117" s="18"/>
      <c r="PGR117" s="138"/>
      <c r="PGS117" s="18"/>
      <c r="PGT117" s="188" t="s">
        <v>47</v>
      </c>
      <c r="PGU117" s="188"/>
      <c r="PGV117" s="188"/>
      <c r="PGW117" s="188"/>
      <c r="PGX117" s="188"/>
      <c r="PGY117" s="188"/>
      <c r="PGZ117" s="188"/>
      <c r="PHA117" s="14"/>
      <c r="PHB117" s="15">
        <v>2</v>
      </c>
      <c r="PHC117" s="14"/>
      <c r="PHD117" s="17">
        <f>IF(OR(PHJ118="Yes"),2,0)</f>
        <v>2</v>
      </c>
      <c r="PHE117" s="18"/>
      <c r="PHF117" s="138"/>
      <c r="PHG117" s="18"/>
      <c r="PHH117" s="138"/>
      <c r="PHI117" s="18"/>
      <c r="PHJ117" s="188" t="s">
        <v>47</v>
      </c>
      <c r="PHK117" s="188"/>
      <c r="PHL117" s="188"/>
      <c r="PHM117" s="188"/>
      <c r="PHN117" s="188"/>
      <c r="PHO117" s="188"/>
      <c r="PHP117" s="188"/>
      <c r="PHQ117" s="14"/>
      <c r="PHR117" s="15">
        <v>2</v>
      </c>
      <c r="PHS117" s="14"/>
      <c r="PHT117" s="17">
        <f>IF(OR(PHZ118="Yes"),2,0)</f>
        <v>2</v>
      </c>
      <c r="PHU117" s="18"/>
      <c r="PHV117" s="138"/>
      <c r="PHW117" s="18"/>
      <c r="PHX117" s="138"/>
      <c r="PHY117" s="18"/>
      <c r="PHZ117" s="188" t="s">
        <v>47</v>
      </c>
      <c r="PIA117" s="188"/>
      <c r="PIB117" s="188"/>
      <c r="PIC117" s="188"/>
      <c r="PID117" s="188"/>
      <c r="PIE117" s="188"/>
      <c r="PIF117" s="188"/>
      <c r="PIG117" s="14"/>
      <c r="PIH117" s="15">
        <v>2</v>
      </c>
      <c r="PII117" s="14"/>
      <c r="PIJ117" s="17">
        <f>IF(OR(PIP118="Yes"),2,0)</f>
        <v>2</v>
      </c>
      <c r="PIK117" s="18"/>
      <c r="PIL117" s="138"/>
      <c r="PIM117" s="18"/>
      <c r="PIN117" s="138"/>
      <c r="PIO117" s="18"/>
      <c r="PIP117" s="188" t="s">
        <v>47</v>
      </c>
      <c r="PIQ117" s="188"/>
      <c r="PIR117" s="188"/>
      <c r="PIS117" s="188"/>
      <c r="PIT117" s="188"/>
      <c r="PIU117" s="188"/>
      <c r="PIV117" s="188"/>
      <c r="PIW117" s="14"/>
      <c r="PIX117" s="15">
        <v>2</v>
      </c>
      <c r="PIY117" s="14"/>
      <c r="PIZ117" s="17">
        <f>IF(OR(PJF118="Yes"),2,0)</f>
        <v>2</v>
      </c>
      <c r="PJA117" s="18"/>
      <c r="PJB117" s="138"/>
      <c r="PJC117" s="18"/>
      <c r="PJD117" s="138"/>
      <c r="PJE117" s="18"/>
      <c r="PJF117" s="188" t="s">
        <v>47</v>
      </c>
      <c r="PJG117" s="188"/>
      <c r="PJH117" s="188"/>
      <c r="PJI117" s="188"/>
      <c r="PJJ117" s="188"/>
      <c r="PJK117" s="188"/>
      <c r="PJL117" s="188"/>
      <c r="PJM117" s="14"/>
      <c r="PJN117" s="15">
        <v>2</v>
      </c>
      <c r="PJO117" s="14"/>
      <c r="PJP117" s="17">
        <f>IF(OR(PJV118="Yes"),2,0)</f>
        <v>2</v>
      </c>
      <c r="PJQ117" s="18"/>
      <c r="PJR117" s="138"/>
      <c r="PJS117" s="18"/>
      <c r="PJT117" s="138"/>
      <c r="PJU117" s="18"/>
      <c r="PJV117" s="188" t="s">
        <v>47</v>
      </c>
      <c r="PJW117" s="188"/>
      <c r="PJX117" s="188"/>
      <c r="PJY117" s="188"/>
      <c r="PJZ117" s="188"/>
      <c r="PKA117" s="188"/>
      <c r="PKB117" s="188"/>
      <c r="PKC117" s="14"/>
      <c r="PKD117" s="15">
        <v>2</v>
      </c>
      <c r="PKE117" s="14"/>
      <c r="PKF117" s="17">
        <f>IF(OR(PKL118="Yes"),2,0)</f>
        <v>2</v>
      </c>
      <c r="PKG117" s="18"/>
      <c r="PKH117" s="138"/>
      <c r="PKI117" s="18"/>
      <c r="PKJ117" s="138"/>
      <c r="PKK117" s="18"/>
      <c r="PKL117" s="188" t="s">
        <v>47</v>
      </c>
      <c r="PKM117" s="188"/>
      <c r="PKN117" s="188"/>
      <c r="PKO117" s="188"/>
      <c r="PKP117" s="188"/>
      <c r="PKQ117" s="188"/>
      <c r="PKR117" s="188"/>
      <c r="PKS117" s="14"/>
      <c r="PKT117" s="15">
        <v>2</v>
      </c>
      <c r="PKU117" s="14"/>
      <c r="PKV117" s="17">
        <f>IF(OR(PLB118="Yes"),2,0)</f>
        <v>2</v>
      </c>
      <c r="PKW117" s="18"/>
      <c r="PKX117" s="138"/>
      <c r="PKY117" s="18"/>
      <c r="PKZ117" s="138"/>
      <c r="PLA117" s="18"/>
      <c r="PLB117" s="188" t="s">
        <v>47</v>
      </c>
      <c r="PLC117" s="188"/>
      <c r="PLD117" s="188"/>
      <c r="PLE117" s="188"/>
      <c r="PLF117" s="188"/>
      <c r="PLG117" s="188"/>
      <c r="PLH117" s="188"/>
      <c r="PLI117" s="14"/>
      <c r="PLJ117" s="15">
        <v>2</v>
      </c>
      <c r="PLK117" s="14"/>
      <c r="PLL117" s="17">
        <f>IF(OR(PLR118="Yes"),2,0)</f>
        <v>2</v>
      </c>
      <c r="PLM117" s="18"/>
      <c r="PLN117" s="138"/>
      <c r="PLO117" s="18"/>
      <c r="PLP117" s="138"/>
      <c r="PLQ117" s="18"/>
      <c r="PLR117" s="188" t="s">
        <v>47</v>
      </c>
      <c r="PLS117" s="188"/>
      <c r="PLT117" s="188"/>
      <c r="PLU117" s="188"/>
      <c r="PLV117" s="188"/>
      <c r="PLW117" s="188"/>
      <c r="PLX117" s="188"/>
      <c r="PLY117" s="14"/>
      <c r="PLZ117" s="15">
        <v>2</v>
      </c>
      <c r="PMA117" s="14"/>
      <c r="PMB117" s="17">
        <f>IF(OR(PMH118="Yes"),2,0)</f>
        <v>2</v>
      </c>
      <c r="PMC117" s="18"/>
      <c r="PMD117" s="138"/>
      <c r="PME117" s="18"/>
      <c r="PMF117" s="138"/>
      <c r="PMG117" s="18"/>
      <c r="PMH117" s="188" t="s">
        <v>47</v>
      </c>
      <c r="PMI117" s="188"/>
      <c r="PMJ117" s="188"/>
      <c r="PMK117" s="188"/>
      <c r="PML117" s="188"/>
      <c r="PMM117" s="188"/>
      <c r="PMN117" s="188"/>
      <c r="PMO117" s="14"/>
      <c r="PMP117" s="15">
        <v>2</v>
      </c>
      <c r="PMQ117" s="14"/>
      <c r="PMR117" s="17">
        <f>IF(OR(PMX118="Yes"),2,0)</f>
        <v>2</v>
      </c>
      <c r="PMS117" s="18"/>
      <c r="PMT117" s="138"/>
      <c r="PMU117" s="18"/>
      <c r="PMV117" s="138"/>
      <c r="PMW117" s="18"/>
      <c r="PMX117" s="188" t="s">
        <v>47</v>
      </c>
      <c r="PMY117" s="188"/>
      <c r="PMZ117" s="188"/>
      <c r="PNA117" s="188"/>
      <c r="PNB117" s="188"/>
      <c r="PNC117" s="188"/>
      <c r="PND117" s="188"/>
      <c r="PNE117" s="14"/>
      <c r="PNF117" s="15">
        <v>2</v>
      </c>
      <c r="PNG117" s="14"/>
      <c r="PNH117" s="17">
        <f>IF(OR(PNN118="Yes"),2,0)</f>
        <v>2</v>
      </c>
      <c r="PNI117" s="18"/>
      <c r="PNJ117" s="138"/>
      <c r="PNK117" s="18"/>
      <c r="PNL117" s="138"/>
      <c r="PNM117" s="18"/>
      <c r="PNN117" s="188" t="s">
        <v>47</v>
      </c>
      <c r="PNO117" s="188"/>
      <c r="PNP117" s="188"/>
      <c r="PNQ117" s="188"/>
      <c r="PNR117" s="188"/>
      <c r="PNS117" s="188"/>
      <c r="PNT117" s="188"/>
      <c r="PNU117" s="14"/>
      <c r="PNV117" s="15">
        <v>2</v>
      </c>
      <c r="PNW117" s="14"/>
      <c r="PNX117" s="17">
        <f>IF(OR(POD118="Yes"),2,0)</f>
        <v>2</v>
      </c>
      <c r="PNY117" s="18"/>
      <c r="PNZ117" s="138"/>
      <c r="POA117" s="18"/>
      <c r="POB117" s="138"/>
      <c r="POC117" s="18"/>
      <c r="POD117" s="188" t="s">
        <v>47</v>
      </c>
      <c r="POE117" s="188"/>
      <c r="POF117" s="188"/>
      <c r="POG117" s="188"/>
      <c r="POH117" s="188"/>
      <c r="POI117" s="188"/>
      <c r="POJ117" s="188"/>
      <c r="POK117" s="14"/>
      <c r="POL117" s="15">
        <v>2</v>
      </c>
      <c r="POM117" s="14"/>
      <c r="PON117" s="17">
        <f>IF(OR(POT118="Yes"),2,0)</f>
        <v>2</v>
      </c>
      <c r="POO117" s="18"/>
      <c r="POP117" s="138"/>
      <c r="POQ117" s="18"/>
      <c r="POR117" s="138"/>
      <c r="POS117" s="18"/>
      <c r="POT117" s="188" t="s">
        <v>47</v>
      </c>
      <c r="POU117" s="188"/>
      <c r="POV117" s="188"/>
      <c r="POW117" s="188"/>
      <c r="POX117" s="188"/>
      <c r="POY117" s="188"/>
      <c r="POZ117" s="188"/>
      <c r="PPA117" s="14"/>
      <c r="PPB117" s="15">
        <v>2</v>
      </c>
      <c r="PPC117" s="14"/>
      <c r="PPD117" s="17">
        <f>IF(OR(PPJ118="Yes"),2,0)</f>
        <v>2</v>
      </c>
      <c r="PPE117" s="18"/>
      <c r="PPF117" s="138"/>
      <c r="PPG117" s="18"/>
      <c r="PPH117" s="138"/>
      <c r="PPI117" s="18"/>
      <c r="PPJ117" s="188" t="s">
        <v>47</v>
      </c>
      <c r="PPK117" s="188"/>
      <c r="PPL117" s="188"/>
      <c r="PPM117" s="188"/>
      <c r="PPN117" s="188"/>
      <c r="PPO117" s="188"/>
      <c r="PPP117" s="188"/>
      <c r="PPQ117" s="14"/>
      <c r="PPR117" s="15">
        <v>2</v>
      </c>
      <c r="PPS117" s="14"/>
      <c r="PPT117" s="17">
        <f>IF(OR(PPZ118="Yes"),2,0)</f>
        <v>2</v>
      </c>
      <c r="PPU117" s="18"/>
      <c r="PPV117" s="138"/>
      <c r="PPW117" s="18"/>
      <c r="PPX117" s="138"/>
      <c r="PPY117" s="18"/>
      <c r="PPZ117" s="188" t="s">
        <v>47</v>
      </c>
      <c r="PQA117" s="188"/>
      <c r="PQB117" s="188"/>
      <c r="PQC117" s="188"/>
      <c r="PQD117" s="188"/>
      <c r="PQE117" s="188"/>
      <c r="PQF117" s="188"/>
      <c r="PQG117" s="14"/>
      <c r="PQH117" s="15">
        <v>2</v>
      </c>
      <c r="PQI117" s="14"/>
      <c r="PQJ117" s="17">
        <f>IF(OR(PQP118="Yes"),2,0)</f>
        <v>2</v>
      </c>
      <c r="PQK117" s="18"/>
      <c r="PQL117" s="138"/>
      <c r="PQM117" s="18"/>
      <c r="PQN117" s="138"/>
      <c r="PQO117" s="18"/>
      <c r="PQP117" s="188" t="s">
        <v>47</v>
      </c>
      <c r="PQQ117" s="188"/>
      <c r="PQR117" s="188"/>
      <c r="PQS117" s="188"/>
      <c r="PQT117" s="188"/>
      <c r="PQU117" s="188"/>
      <c r="PQV117" s="188"/>
      <c r="PQW117" s="14"/>
      <c r="PQX117" s="15">
        <v>2</v>
      </c>
      <c r="PQY117" s="14"/>
      <c r="PQZ117" s="17">
        <f>IF(OR(PRF118="Yes"),2,0)</f>
        <v>2</v>
      </c>
      <c r="PRA117" s="18"/>
      <c r="PRB117" s="138"/>
      <c r="PRC117" s="18"/>
      <c r="PRD117" s="138"/>
      <c r="PRE117" s="18"/>
      <c r="PRF117" s="188" t="s">
        <v>47</v>
      </c>
      <c r="PRG117" s="188"/>
      <c r="PRH117" s="188"/>
      <c r="PRI117" s="188"/>
      <c r="PRJ117" s="188"/>
      <c r="PRK117" s="188"/>
      <c r="PRL117" s="188"/>
      <c r="PRM117" s="14"/>
      <c r="PRN117" s="15">
        <v>2</v>
      </c>
      <c r="PRO117" s="14"/>
      <c r="PRP117" s="17">
        <f>IF(OR(PRV118="Yes"),2,0)</f>
        <v>2</v>
      </c>
      <c r="PRQ117" s="18"/>
      <c r="PRR117" s="138"/>
      <c r="PRS117" s="18"/>
      <c r="PRT117" s="138"/>
      <c r="PRU117" s="18"/>
      <c r="PRV117" s="188" t="s">
        <v>47</v>
      </c>
      <c r="PRW117" s="188"/>
      <c r="PRX117" s="188"/>
      <c r="PRY117" s="188"/>
      <c r="PRZ117" s="188"/>
      <c r="PSA117" s="188"/>
      <c r="PSB117" s="188"/>
      <c r="PSC117" s="14"/>
      <c r="PSD117" s="15">
        <v>2</v>
      </c>
      <c r="PSE117" s="14"/>
      <c r="PSF117" s="17">
        <f>IF(OR(PSL118="Yes"),2,0)</f>
        <v>2</v>
      </c>
      <c r="PSG117" s="18"/>
      <c r="PSH117" s="138"/>
      <c r="PSI117" s="18"/>
      <c r="PSJ117" s="138"/>
      <c r="PSK117" s="18"/>
      <c r="PSL117" s="188" t="s">
        <v>47</v>
      </c>
      <c r="PSM117" s="188"/>
      <c r="PSN117" s="188"/>
      <c r="PSO117" s="188"/>
      <c r="PSP117" s="188"/>
      <c r="PSQ117" s="188"/>
      <c r="PSR117" s="188"/>
      <c r="PSS117" s="14"/>
      <c r="PST117" s="15">
        <v>2</v>
      </c>
      <c r="PSU117" s="14"/>
      <c r="PSV117" s="17">
        <f>IF(OR(PTB118="Yes"),2,0)</f>
        <v>2</v>
      </c>
      <c r="PSW117" s="18"/>
      <c r="PSX117" s="138"/>
      <c r="PSY117" s="18"/>
      <c r="PSZ117" s="138"/>
      <c r="PTA117" s="18"/>
      <c r="PTB117" s="188" t="s">
        <v>47</v>
      </c>
      <c r="PTC117" s="188"/>
      <c r="PTD117" s="188"/>
      <c r="PTE117" s="188"/>
      <c r="PTF117" s="188"/>
      <c r="PTG117" s="188"/>
      <c r="PTH117" s="188"/>
      <c r="PTI117" s="14"/>
      <c r="PTJ117" s="15">
        <v>2</v>
      </c>
      <c r="PTK117" s="14"/>
      <c r="PTL117" s="17">
        <f>IF(OR(PTR118="Yes"),2,0)</f>
        <v>2</v>
      </c>
      <c r="PTM117" s="18"/>
      <c r="PTN117" s="138"/>
      <c r="PTO117" s="18"/>
      <c r="PTP117" s="138"/>
      <c r="PTQ117" s="18"/>
      <c r="PTR117" s="188" t="s">
        <v>47</v>
      </c>
      <c r="PTS117" s="188"/>
      <c r="PTT117" s="188"/>
      <c r="PTU117" s="188"/>
      <c r="PTV117" s="188"/>
      <c r="PTW117" s="188"/>
      <c r="PTX117" s="188"/>
      <c r="PTY117" s="14"/>
      <c r="PTZ117" s="15">
        <v>2</v>
      </c>
      <c r="PUA117" s="14"/>
      <c r="PUB117" s="17">
        <f>IF(OR(PUH118="Yes"),2,0)</f>
        <v>2</v>
      </c>
      <c r="PUC117" s="18"/>
      <c r="PUD117" s="138"/>
      <c r="PUE117" s="18"/>
      <c r="PUF117" s="138"/>
      <c r="PUG117" s="18"/>
      <c r="PUH117" s="188" t="s">
        <v>47</v>
      </c>
      <c r="PUI117" s="188"/>
      <c r="PUJ117" s="188"/>
      <c r="PUK117" s="188"/>
      <c r="PUL117" s="188"/>
      <c r="PUM117" s="188"/>
      <c r="PUN117" s="188"/>
      <c r="PUO117" s="14"/>
      <c r="PUP117" s="15">
        <v>2</v>
      </c>
      <c r="PUQ117" s="14"/>
      <c r="PUR117" s="17">
        <f>IF(OR(PUX118="Yes"),2,0)</f>
        <v>2</v>
      </c>
      <c r="PUS117" s="18"/>
      <c r="PUT117" s="138"/>
      <c r="PUU117" s="18"/>
      <c r="PUV117" s="138"/>
      <c r="PUW117" s="18"/>
      <c r="PUX117" s="188" t="s">
        <v>47</v>
      </c>
      <c r="PUY117" s="188"/>
      <c r="PUZ117" s="188"/>
      <c r="PVA117" s="188"/>
      <c r="PVB117" s="188"/>
      <c r="PVC117" s="188"/>
      <c r="PVD117" s="188"/>
      <c r="PVE117" s="14"/>
      <c r="PVF117" s="15">
        <v>2</v>
      </c>
      <c r="PVG117" s="14"/>
      <c r="PVH117" s="17">
        <f>IF(OR(PVN118="Yes"),2,0)</f>
        <v>2</v>
      </c>
      <c r="PVI117" s="18"/>
      <c r="PVJ117" s="138"/>
      <c r="PVK117" s="18"/>
      <c r="PVL117" s="138"/>
      <c r="PVM117" s="18"/>
      <c r="PVN117" s="188" t="s">
        <v>47</v>
      </c>
      <c r="PVO117" s="188"/>
      <c r="PVP117" s="188"/>
      <c r="PVQ117" s="188"/>
      <c r="PVR117" s="188"/>
      <c r="PVS117" s="188"/>
      <c r="PVT117" s="188"/>
      <c r="PVU117" s="14"/>
      <c r="PVV117" s="15">
        <v>2</v>
      </c>
      <c r="PVW117" s="14"/>
      <c r="PVX117" s="17">
        <f>IF(OR(PWD118="Yes"),2,0)</f>
        <v>2</v>
      </c>
      <c r="PVY117" s="18"/>
      <c r="PVZ117" s="138"/>
      <c r="PWA117" s="18"/>
      <c r="PWB117" s="138"/>
      <c r="PWC117" s="18"/>
      <c r="PWD117" s="188" t="s">
        <v>47</v>
      </c>
      <c r="PWE117" s="188"/>
      <c r="PWF117" s="188"/>
      <c r="PWG117" s="188"/>
      <c r="PWH117" s="188"/>
      <c r="PWI117" s="188"/>
      <c r="PWJ117" s="188"/>
      <c r="PWK117" s="14"/>
      <c r="PWL117" s="15">
        <v>2</v>
      </c>
      <c r="PWM117" s="14"/>
      <c r="PWN117" s="17">
        <f>IF(OR(PWT118="Yes"),2,0)</f>
        <v>2</v>
      </c>
      <c r="PWO117" s="18"/>
      <c r="PWP117" s="138"/>
      <c r="PWQ117" s="18"/>
      <c r="PWR117" s="138"/>
      <c r="PWS117" s="18"/>
      <c r="PWT117" s="188" t="s">
        <v>47</v>
      </c>
      <c r="PWU117" s="188"/>
      <c r="PWV117" s="188"/>
      <c r="PWW117" s="188"/>
      <c r="PWX117" s="188"/>
      <c r="PWY117" s="188"/>
      <c r="PWZ117" s="188"/>
      <c r="PXA117" s="14"/>
      <c r="PXB117" s="15">
        <v>2</v>
      </c>
      <c r="PXC117" s="14"/>
      <c r="PXD117" s="17">
        <f>IF(OR(PXJ118="Yes"),2,0)</f>
        <v>2</v>
      </c>
      <c r="PXE117" s="18"/>
      <c r="PXF117" s="138"/>
      <c r="PXG117" s="18"/>
      <c r="PXH117" s="138"/>
      <c r="PXI117" s="18"/>
      <c r="PXJ117" s="188" t="s">
        <v>47</v>
      </c>
      <c r="PXK117" s="188"/>
      <c r="PXL117" s="188"/>
      <c r="PXM117" s="188"/>
      <c r="PXN117" s="188"/>
      <c r="PXO117" s="188"/>
      <c r="PXP117" s="188"/>
      <c r="PXQ117" s="14"/>
      <c r="PXR117" s="15">
        <v>2</v>
      </c>
      <c r="PXS117" s="14"/>
      <c r="PXT117" s="17">
        <f>IF(OR(PXZ118="Yes"),2,0)</f>
        <v>2</v>
      </c>
      <c r="PXU117" s="18"/>
      <c r="PXV117" s="138"/>
      <c r="PXW117" s="18"/>
      <c r="PXX117" s="138"/>
      <c r="PXY117" s="18"/>
      <c r="PXZ117" s="188" t="s">
        <v>47</v>
      </c>
      <c r="PYA117" s="188"/>
      <c r="PYB117" s="188"/>
      <c r="PYC117" s="188"/>
      <c r="PYD117" s="188"/>
      <c r="PYE117" s="188"/>
      <c r="PYF117" s="188"/>
      <c r="PYG117" s="14"/>
      <c r="PYH117" s="15">
        <v>2</v>
      </c>
      <c r="PYI117" s="14"/>
      <c r="PYJ117" s="17">
        <f>IF(OR(PYP118="Yes"),2,0)</f>
        <v>2</v>
      </c>
      <c r="PYK117" s="18"/>
      <c r="PYL117" s="138"/>
      <c r="PYM117" s="18"/>
      <c r="PYN117" s="138"/>
      <c r="PYO117" s="18"/>
      <c r="PYP117" s="188" t="s">
        <v>47</v>
      </c>
      <c r="PYQ117" s="188"/>
      <c r="PYR117" s="188"/>
      <c r="PYS117" s="188"/>
      <c r="PYT117" s="188"/>
      <c r="PYU117" s="188"/>
      <c r="PYV117" s="188"/>
      <c r="PYW117" s="14"/>
      <c r="PYX117" s="15">
        <v>2</v>
      </c>
      <c r="PYY117" s="14"/>
      <c r="PYZ117" s="17">
        <f>IF(OR(PZF118="Yes"),2,0)</f>
        <v>2</v>
      </c>
      <c r="PZA117" s="18"/>
      <c r="PZB117" s="138"/>
      <c r="PZC117" s="18"/>
      <c r="PZD117" s="138"/>
      <c r="PZE117" s="18"/>
      <c r="PZF117" s="188" t="s">
        <v>47</v>
      </c>
      <c r="PZG117" s="188"/>
      <c r="PZH117" s="188"/>
      <c r="PZI117" s="188"/>
      <c r="PZJ117" s="188"/>
      <c r="PZK117" s="188"/>
      <c r="PZL117" s="188"/>
      <c r="PZM117" s="14"/>
      <c r="PZN117" s="15">
        <v>2</v>
      </c>
      <c r="PZO117" s="14"/>
      <c r="PZP117" s="17">
        <f>IF(OR(PZV118="Yes"),2,0)</f>
        <v>2</v>
      </c>
      <c r="PZQ117" s="18"/>
      <c r="PZR117" s="138"/>
      <c r="PZS117" s="18"/>
      <c r="PZT117" s="138"/>
      <c r="PZU117" s="18"/>
      <c r="PZV117" s="188" t="s">
        <v>47</v>
      </c>
      <c r="PZW117" s="188"/>
      <c r="PZX117" s="188"/>
      <c r="PZY117" s="188"/>
      <c r="PZZ117" s="188"/>
      <c r="QAA117" s="188"/>
      <c r="QAB117" s="188"/>
      <c r="QAC117" s="14"/>
      <c r="QAD117" s="15">
        <v>2</v>
      </c>
      <c r="QAE117" s="14"/>
      <c r="QAF117" s="17">
        <f>IF(OR(QAL118="Yes"),2,0)</f>
        <v>2</v>
      </c>
      <c r="QAG117" s="18"/>
      <c r="QAH117" s="138"/>
      <c r="QAI117" s="18"/>
      <c r="QAJ117" s="138"/>
      <c r="QAK117" s="18"/>
      <c r="QAL117" s="188" t="s">
        <v>47</v>
      </c>
      <c r="QAM117" s="188"/>
      <c r="QAN117" s="188"/>
      <c r="QAO117" s="188"/>
      <c r="QAP117" s="188"/>
      <c r="QAQ117" s="188"/>
      <c r="QAR117" s="188"/>
      <c r="QAS117" s="14"/>
      <c r="QAT117" s="15">
        <v>2</v>
      </c>
      <c r="QAU117" s="14"/>
      <c r="QAV117" s="17">
        <f>IF(OR(QBB118="Yes"),2,0)</f>
        <v>2</v>
      </c>
      <c r="QAW117" s="18"/>
      <c r="QAX117" s="138"/>
      <c r="QAY117" s="18"/>
      <c r="QAZ117" s="138"/>
      <c r="QBA117" s="18"/>
      <c r="QBB117" s="188" t="s">
        <v>47</v>
      </c>
      <c r="QBC117" s="188"/>
      <c r="QBD117" s="188"/>
      <c r="QBE117" s="188"/>
      <c r="QBF117" s="188"/>
      <c r="QBG117" s="188"/>
      <c r="QBH117" s="188"/>
      <c r="QBI117" s="14"/>
      <c r="QBJ117" s="15">
        <v>2</v>
      </c>
      <c r="QBK117" s="14"/>
      <c r="QBL117" s="17">
        <f>IF(OR(QBR118="Yes"),2,0)</f>
        <v>2</v>
      </c>
      <c r="QBM117" s="18"/>
      <c r="QBN117" s="138"/>
      <c r="QBO117" s="18"/>
      <c r="QBP117" s="138"/>
      <c r="QBQ117" s="18"/>
      <c r="QBR117" s="188" t="s">
        <v>47</v>
      </c>
      <c r="QBS117" s="188"/>
      <c r="QBT117" s="188"/>
      <c r="QBU117" s="188"/>
      <c r="QBV117" s="188"/>
      <c r="QBW117" s="188"/>
      <c r="QBX117" s="188"/>
      <c r="QBY117" s="14"/>
      <c r="QBZ117" s="15">
        <v>2</v>
      </c>
      <c r="QCA117" s="14"/>
      <c r="QCB117" s="17">
        <f>IF(OR(QCH118="Yes"),2,0)</f>
        <v>2</v>
      </c>
      <c r="QCC117" s="18"/>
      <c r="QCD117" s="138"/>
      <c r="QCE117" s="18"/>
      <c r="QCF117" s="138"/>
      <c r="QCG117" s="18"/>
      <c r="QCH117" s="188" t="s">
        <v>47</v>
      </c>
      <c r="QCI117" s="188"/>
      <c r="QCJ117" s="188"/>
      <c r="QCK117" s="188"/>
      <c r="QCL117" s="188"/>
      <c r="QCM117" s="188"/>
      <c r="QCN117" s="188"/>
      <c r="QCO117" s="14"/>
      <c r="QCP117" s="15">
        <v>2</v>
      </c>
      <c r="QCQ117" s="14"/>
      <c r="QCR117" s="17">
        <f>IF(OR(QCX118="Yes"),2,0)</f>
        <v>2</v>
      </c>
      <c r="QCS117" s="18"/>
      <c r="QCT117" s="138"/>
      <c r="QCU117" s="18"/>
      <c r="QCV117" s="138"/>
      <c r="QCW117" s="18"/>
      <c r="QCX117" s="188" t="s">
        <v>47</v>
      </c>
      <c r="QCY117" s="188"/>
      <c r="QCZ117" s="188"/>
      <c r="QDA117" s="188"/>
      <c r="QDB117" s="188"/>
      <c r="QDC117" s="188"/>
      <c r="QDD117" s="188"/>
      <c r="QDE117" s="14"/>
      <c r="QDF117" s="15">
        <v>2</v>
      </c>
      <c r="QDG117" s="14"/>
      <c r="QDH117" s="17">
        <f>IF(OR(QDN118="Yes"),2,0)</f>
        <v>2</v>
      </c>
      <c r="QDI117" s="18"/>
      <c r="QDJ117" s="138"/>
      <c r="QDK117" s="18"/>
      <c r="QDL117" s="138"/>
      <c r="QDM117" s="18"/>
      <c r="QDN117" s="188" t="s">
        <v>47</v>
      </c>
      <c r="QDO117" s="188"/>
      <c r="QDP117" s="188"/>
      <c r="QDQ117" s="188"/>
      <c r="QDR117" s="188"/>
      <c r="QDS117" s="188"/>
      <c r="QDT117" s="188"/>
      <c r="QDU117" s="14"/>
      <c r="QDV117" s="15">
        <v>2</v>
      </c>
      <c r="QDW117" s="14"/>
      <c r="QDX117" s="17">
        <f>IF(OR(QED118="Yes"),2,0)</f>
        <v>2</v>
      </c>
      <c r="QDY117" s="18"/>
      <c r="QDZ117" s="138"/>
      <c r="QEA117" s="18"/>
      <c r="QEB117" s="138"/>
      <c r="QEC117" s="18"/>
      <c r="QED117" s="188" t="s">
        <v>47</v>
      </c>
      <c r="QEE117" s="188"/>
      <c r="QEF117" s="188"/>
      <c r="QEG117" s="188"/>
      <c r="QEH117" s="188"/>
      <c r="QEI117" s="188"/>
      <c r="QEJ117" s="188"/>
      <c r="QEK117" s="14"/>
      <c r="QEL117" s="15">
        <v>2</v>
      </c>
      <c r="QEM117" s="14"/>
      <c r="QEN117" s="17">
        <f>IF(OR(QET118="Yes"),2,0)</f>
        <v>2</v>
      </c>
      <c r="QEO117" s="18"/>
      <c r="QEP117" s="138"/>
      <c r="QEQ117" s="18"/>
      <c r="QER117" s="138"/>
      <c r="QES117" s="18"/>
      <c r="QET117" s="188" t="s">
        <v>47</v>
      </c>
      <c r="QEU117" s="188"/>
      <c r="QEV117" s="188"/>
      <c r="QEW117" s="188"/>
      <c r="QEX117" s="188"/>
      <c r="QEY117" s="188"/>
      <c r="QEZ117" s="188"/>
      <c r="QFA117" s="14"/>
      <c r="QFB117" s="15">
        <v>2</v>
      </c>
      <c r="QFC117" s="14"/>
      <c r="QFD117" s="17">
        <f>IF(OR(QFJ118="Yes"),2,0)</f>
        <v>2</v>
      </c>
      <c r="QFE117" s="18"/>
      <c r="QFF117" s="138"/>
      <c r="QFG117" s="18"/>
      <c r="QFH117" s="138"/>
      <c r="QFI117" s="18"/>
      <c r="QFJ117" s="188" t="s">
        <v>47</v>
      </c>
      <c r="QFK117" s="188"/>
      <c r="QFL117" s="188"/>
      <c r="QFM117" s="188"/>
      <c r="QFN117" s="188"/>
      <c r="QFO117" s="188"/>
      <c r="QFP117" s="188"/>
      <c r="QFQ117" s="14"/>
      <c r="QFR117" s="15">
        <v>2</v>
      </c>
      <c r="QFS117" s="14"/>
      <c r="QFT117" s="17">
        <f>IF(OR(QFZ118="Yes"),2,0)</f>
        <v>2</v>
      </c>
      <c r="QFU117" s="18"/>
      <c r="QFV117" s="138"/>
      <c r="QFW117" s="18"/>
      <c r="QFX117" s="138"/>
      <c r="QFY117" s="18"/>
      <c r="QFZ117" s="188" t="s">
        <v>47</v>
      </c>
      <c r="QGA117" s="188"/>
      <c r="QGB117" s="188"/>
      <c r="QGC117" s="188"/>
      <c r="QGD117" s="188"/>
      <c r="QGE117" s="188"/>
      <c r="QGF117" s="188"/>
      <c r="QGG117" s="14"/>
      <c r="QGH117" s="15">
        <v>2</v>
      </c>
      <c r="QGI117" s="14"/>
      <c r="QGJ117" s="17">
        <f>IF(OR(QGP118="Yes"),2,0)</f>
        <v>2</v>
      </c>
      <c r="QGK117" s="18"/>
      <c r="QGL117" s="138"/>
      <c r="QGM117" s="18"/>
      <c r="QGN117" s="138"/>
      <c r="QGO117" s="18"/>
      <c r="QGP117" s="188" t="s">
        <v>47</v>
      </c>
      <c r="QGQ117" s="188"/>
      <c r="QGR117" s="188"/>
      <c r="QGS117" s="188"/>
      <c r="QGT117" s="188"/>
      <c r="QGU117" s="188"/>
      <c r="QGV117" s="188"/>
      <c r="QGW117" s="14"/>
      <c r="QGX117" s="15">
        <v>2</v>
      </c>
      <c r="QGY117" s="14"/>
      <c r="QGZ117" s="17">
        <f>IF(OR(QHF118="Yes"),2,0)</f>
        <v>2</v>
      </c>
      <c r="QHA117" s="18"/>
      <c r="QHB117" s="138"/>
      <c r="QHC117" s="18"/>
      <c r="QHD117" s="138"/>
      <c r="QHE117" s="18"/>
      <c r="QHF117" s="188" t="s">
        <v>47</v>
      </c>
      <c r="QHG117" s="188"/>
      <c r="QHH117" s="188"/>
      <c r="QHI117" s="188"/>
      <c r="QHJ117" s="188"/>
      <c r="QHK117" s="188"/>
      <c r="QHL117" s="188"/>
      <c r="QHM117" s="14"/>
      <c r="QHN117" s="15">
        <v>2</v>
      </c>
      <c r="QHO117" s="14"/>
      <c r="QHP117" s="17">
        <f>IF(OR(QHV118="Yes"),2,0)</f>
        <v>2</v>
      </c>
      <c r="QHQ117" s="18"/>
      <c r="QHR117" s="138"/>
      <c r="QHS117" s="18"/>
      <c r="QHT117" s="138"/>
      <c r="QHU117" s="18"/>
      <c r="QHV117" s="188" t="s">
        <v>47</v>
      </c>
      <c r="QHW117" s="188"/>
      <c r="QHX117" s="188"/>
      <c r="QHY117" s="188"/>
      <c r="QHZ117" s="188"/>
      <c r="QIA117" s="188"/>
      <c r="QIB117" s="188"/>
      <c r="QIC117" s="14"/>
      <c r="QID117" s="15">
        <v>2</v>
      </c>
      <c r="QIE117" s="14"/>
      <c r="QIF117" s="17">
        <f>IF(OR(QIL118="Yes"),2,0)</f>
        <v>2</v>
      </c>
      <c r="QIG117" s="18"/>
      <c r="QIH117" s="138"/>
      <c r="QII117" s="18"/>
      <c r="QIJ117" s="138"/>
      <c r="QIK117" s="18"/>
      <c r="QIL117" s="188" t="s">
        <v>47</v>
      </c>
      <c r="QIM117" s="188"/>
      <c r="QIN117" s="188"/>
      <c r="QIO117" s="188"/>
      <c r="QIP117" s="188"/>
      <c r="QIQ117" s="188"/>
      <c r="QIR117" s="188"/>
      <c r="QIS117" s="14"/>
      <c r="QIT117" s="15">
        <v>2</v>
      </c>
      <c r="QIU117" s="14"/>
      <c r="QIV117" s="17">
        <f>IF(OR(QJB118="Yes"),2,0)</f>
        <v>2</v>
      </c>
      <c r="QIW117" s="18"/>
      <c r="QIX117" s="138"/>
      <c r="QIY117" s="18"/>
      <c r="QIZ117" s="138"/>
      <c r="QJA117" s="18"/>
      <c r="QJB117" s="188" t="s">
        <v>47</v>
      </c>
      <c r="QJC117" s="188"/>
      <c r="QJD117" s="188"/>
      <c r="QJE117" s="188"/>
      <c r="QJF117" s="188"/>
      <c r="QJG117" s="188"/>
      <c r="QJH117" s="188"/>
      <c r="QJI117" s="14"/>
      <c r="QJJ117" s="15">
        <v>2</v>
      </c>
      <c r="QJK117" s="14"/>
      <c r="QJL117" s="17">
        <f>IF(OR(QJR118="Yes"),2,0)</f>
        <v>2</v>
      </c>
      <c r="QJM117" s="18"/>
      <c r="QJN117" s="138"/>
      <c r="QJO117" s="18"/>
      <c r="QJP117" s="138"/>
      <c r="QJQ117" s="18"/>
      <c r="QJR117" s="188" t="s">
        <v>47</v>
      </c>
      <c r="QJS117" s="188"/>
      <c r="QJT117" s="188"/>
      <c r="QJU117" s="188"/>
      <c r="QJV117" s="188"/>
      <c r="QJW117" s="188"/>
      <c r="QJX117" s="188"/>
      <c r="QJY117" s="14"/>
      <c r="QJZ117" s="15">
        <v>2</v>
      </c>
      <c r="QKA117" s="14"/>
      <c r="QKB117" s="17">
        <f>IF(OR(QKH118="Yes"),2,0)</f>
        <v>2</v>
      </c>
      <c r="QKC117" s="18"/>
      <c r="QKD117" s="138"/>
      <c r="QKE117" s="18"/>
      <c r="QKF117" s="138"/>
      <c r="QKG117" s="18"/>
      <c r="QKH117" s="188" t="s">
        <v>47</v>
      </c>
      <c r="QKI117" s="188"/>
      <c r="QKJ117" s="188"/>
      <c r="QKK117" s="188"/>
      <c r="QKL117" s="188"/>
      <c r="QKM117" s="188"/>
      <c r="QKN117" s="188"/>
      <c r="QKO117" s="14"/>
      <c r="QKP117" s="15">
        <v>2</v>
      </c>
      <c r="QKQ117" s="14"/>
      <c r="QKR117" s="17">
        <f>IF(OR(QKX118="Yes"),2,0)</f>
        <v>2</v>
      </c>
      <c r="QKS117" s="18"/>
      <c r="QKT117" s="138"/>
      <c r="QKU117" s="18"/>
      <c r="QKV117" s="138"/>
      <c r="QKW117" s="18"/>
      <c r="QKX117" s="188" t="s">
        <v>47</v>
      </c>
      <c r="QKY117" s="188"/>
      <c r="QKZ117" s="188"/>
      <c r="QLA117" s="188"/>
      <c r="QLB117" s="188"/>
      <c r="QLC117" s="188"/>
      <c r="QLD117" s="188"/>
      <c r="QLE117" s="14"/>
      <c r="QLF117" s="15">
        <v>2</v>
      </c>
      <c r="QLG117" s="14"/>
      <c r="QLH117" s="17">
        <f>IF(OR(QLN118="Yes"),2,0)</f>
        <v>2</v>
      </c>
      <c r="QLI117" s="18"/>
      <c r="QLJ117" s="138"/>
      <c r="QLK117" s="18"/>
      <c r="QLL117" s="138"/>
      <c r="QLM117" s="18"/>
      <c r="QLN117" s="188" t="s">
        <v>47</v>
      </c>
      <c r="QLO117" s="188"/>
      <c r="QLP117" s="188"/>
      <c r="QLQ117" s="188"/>
      <c r="QLR117" s="188"/>
      <c r="QLS117" s="188"/>
      <c r="QLT117" s="188"/>
      <c r="QLU117" s="14"/>
      <c r="QLV117" s="15">
        <v>2</v>
      </c>
      <c r="QLW117" s="14"/>
      <c r="QLX117" s="17">
        <f>IF(OR(QMD118="Yes"),2,0)</f>
        <v>2</v>
      </c>
      <c r="QLY117" s="18"/>
      <c r="QLZ117" s="138"/>
      <c r="QMA117" s="18"/>
      <c r="QMB117" s="138"/>
      <c r="QMC117" s="18"/>
      <c r="QMD117" s="188" t="s">
        <v>47</v>
      </c>
      <c r="QME117" s="188"/>
      <c r="QMF117" s="188"/>
      <c r="QMG117" s="188"/>
      <c r="QMH117" s="188"/>
      <c r="QMI117" s="188"/>
      <c r="QMJ117" s="188"/>
      <c r="QMK117" s="14"/>
      <c r="QML117" s="15">
        <v>2</v>
      </c>
      <c r="QMM117" s="14"/>
      <c r="QMN117" s="17">
        <f>IF(OR(QMT118="Yes"),2,0)</f>
        <v>2</v>
      </c>
      <c r="QMO117" s="18"/>
      <c r="QMP117" s="138"/>
      <c r="QMQ117" s="18"/>
      <c r="QMR117" s="138"/>
      <c r="QMS117" s="18"/>
      <c r="QMT117" s="188" t="s">
        <v>47</v>
      </c>
      <c r="QMU117" s="188"/>
      <c r="QMV117" s="188"/>
      <c r="QMW117" s="188"/>
      <c r="QMX117" s="188"/>
      <c r="QMY117" s="188"/>
      <c r="QMZ117" s="188"/>
      <c r="QNA117" s="14"/>
      <c r="QNB117" s="15">
        <v>2</v>
      </c>
      <c r="QNC117" s="14"/>
      <c r="QND117" s="17">
        <f>IF(OR(QNJ118="Yes"),2,0)</f>
        <v>2</v>
      </c>
      <c r="QNE117" s="18"/>
      <c r="QNF117" s="138"/>
      <c r="QNG117" s="18"/>
      <c r="QNH117" s="138"/>
      <c r="QNI117" s="18"/>
      <c r="QNJ117" s="188" t="s">
        <v>47</v>
      </c>
      <c r="QNK117" s="188"/>
      <c r="QNL117" s="188"/>
      <c r="QNM117" s="188"/>
      <c r="QNN117" s="188"/>
      <c r="QNO117" s="188"/>
      <c r="QNP117" s="188"/>
      <c r="QNQ117" s="14"/>
      <c r="QNR117" s="15">
        <v>2</v>
      </c>
      <c r="QNS117" s="14"/>
      <c r="QNT117" s="17">
        <f>IF(OR(QNZ118="Yes"),2,0)</f>
        <v>2</v>
      </c>
      <c r="QNU117" s="18"/>
      <c r="QNV117" s="138"/>
      <c r="QNW117" s="18"/>
      <c r="QNX117" s="138"/>
      <c r="QNY117" s="18"/>
      <c r="QNZ117" s="188" t="s">
        <v>47</v>
      </c>
      <c r="QOA117" s="188"/>
      <c r="QOB117" s="188"/>
      <c r="QOC117" s="188"/>
      <c r="QOD117" s="188"/>
      <c r="QOE117" s="188"/>
      <c r="QOF117" s="188"/>
      <c r="QOG117" s="14"/>
      <c r="QOH117" s="15">
        <v>2</v>
      </c>
      <c r="QOI117" s="14"/>
      <c r="QOJ117" s="17">
        <f>IF(OR(QOP118="Yes"),2,0)</f>
        <v>2</v>
      </c>
      <c r="QOK117" s="18"/>
      <c r="QOL117" s="138"/>
      <c r="QOM117" s="18"/>
      <c r="QON117" s="138"/>
      <c r="QOO117" s="18"/>
      <c r="QOP117" s="188" t="s">
        <v>47</v>
      </c>
      <c r="QOQ117" s="188"/>
      <c r="QOR117" s="188"/>
      <c r="QOS117" s="188"/>
      <c r="QOT117" s="188"/>
      <c r="QOU117" s="188"/>
      <c r="QOV117" s="188"/>
      <c r="QOW117" s="14"/>
      <c r="QOX117" s="15">
        <v>2</v>
      </c>
      <c r="QOY117" s="14"/>
      <c r="QOZ117" s="17">
        <f>IF(OR(QPF118="Yes"),2,0)</f>
        <v>2</v>
      </c>
      <c r="QPA117" s="18"/>
      <c r="QPB117" s="138"/>
      <c r="QPC117" s="18"/>
      <c r="QPD117" s="138"/>
      <c r="QPE117" s="18"/>
      <c r="QPF117" s="188" t="s">
        <v>47</v>
      </c>
      <c r="QPG117" s="188"/>
      <c r="QPH117" s="188"/>
      <c r="QPI117" s="188"/>
      <c r="QPJ117" s="188"/>
      <c r="QPK117" s="188"/>
      <c r="QPL117" s="188"/>
      <c r="QPM117" s="14"/>
      <c r="QPN117" s="15">
        <v>2</v>
      </c>
      <c r="QPO117" s="14"/>
      <c r="QPP117" s="17">
        <f>IF(OR(QPV118="Yes"),2,0)</f>
        <v>2</v>
      </c>
      <c r="QPQ117" s="18"/>
      <c r="QPR117" s="138"/>
      <c r="QPS117" s="18"/>
      <c r="QPT117" s="138"/>
      <c r="QPU117" s="18"/>
      <c r="QPV117" s="188" t="s">
        <v>47</v>
      </c>
      <c r="QPW117" s="188"/>
      <c r="QPX117" s="188"/>
      <c r="QPY117" s="188"/>
      <c r="QPZ117" s="188"/>
      <c r="QQA117" s="188"/>
      <c r="QQB117" s="188"/>
      <c r="QQC117" s="14"/>
      <c r="QQD117" s="15">
        <v>2</v>
      </c>
      <c r="QQE117" s="14"/>
      <c r="QQF117" s="17">
        <f>IF(OR(QQL118="Yes"),2,0)</f>
        <v>2</v>
      </c>
      <c r="QQG117" s="18"/>
      <c r="QQH117" s="138"/>
      <c r="QQI117" s="18"/>
      <c r="QQJ117" s="138"/>
      <c r="QQK117" s="18"/>
      <c r="QQL117" s="188" t="s">
        <v>47</v>
      </c>
      <c r="QQM117" s="188"/>
      <c r="QQN117" s="188"/>
      <c r="QQO117" s="188"/>
      <c r="QQP117" s="188"/>
      <c r="QQQ117" s="188"/>
      <c r="QQR117" s="188"/>
      <c r="QQS117" s="14"/>
      <c r="QQT117" s="15">
        <v>2</v>
      </c>
      <c r="QQU117" s="14"/>
      <c r="QQV117" s="17">
        <f>IF(OR(QRB118="Yes"),2,0)</f>
        <v>2</v>
      </c>
      <c r="QQW117" s="18"/>
      <c r="QQX117" s="138"/>
      <c r="QQY117" s="18"/>
      <c r="QQZ117" s="138"/>
      <c r="QRA117" s="18"/>
      <c r="QRB117" s="188" t="s">
        <v>47</v>
      </c>
      <c r="QRC117" s="188"/>
      <c r="QRD117" s="188"/>
      <c r="QRE117" s="188"/>
      <c r="QRF117" s="188"/>
      <c r="QRG117" s="188"/>
      <c r="QRH117" s="188"/>
      <c r="QRI117" s="14"/>
      <c r="QRJ117" s="15">
        <v>2</v>
      </c>
      <c r="QRK117" s="14"/>
      <c r="QRL117" s="17">
        <f>IF(OR(QRR118="Yes"),2,0)</f>
        <v>2</v>
      </c>
      <c r="QRM117" s="18"/>
      <c r="QRN117" s="138"/>
      <c r="QRO117" s="18"/>
      <c r="QRP117" s="138"/>
      <c r="QRQ117" s="18"/>
      <c r="QRR117" s="188" t="s">
        <v>47</v>
      </c>
      <c r="QRS117" s="188"/>
      <c r="QRT117" s="188"/>
      <c r="QRU117" s="188"/>
      <c r="QRV117" s="188"/>
      <c r="QRW117" s="188"/>
      <c r="QRX117" s="188"/>
      <c r="QRY117" s="14"/>
      <c r="QRZ117" s="15">
        <v>2</v>
      </c>
      <c r="QSA117" s="14"/>
      <c r="QSB117" s="17">
        <f>IF(OR(QSH118="Yes"),2,0)</f>
        <v>2</v>
      </c>
      <c r="QSC117" s="18"/>
      <c r="QSD117" s="138"/>
      <c r="QSE117" s="18"/>
      <c r="QSF117" s="138"/>
      <c r="QSG117" s="18"/>
      <c r="QSH117" s="188" t="s">
        <v>47</v>
      </c>
      <c r="QSI117" s="188"/>
      <c r="QSJ117" s="188"/>
      <c r="QSK117" s="188"/>
      <c r="QSL117" s="188"/>
      <c r="QSM117" s="188"/>
      <c r="QSN117" s="188"/>
      <c r="QSO117" s="14"/>
      <c r="QSP117" s="15">
        <v>2</v>
      </c>
      <c r="QSQ117" s="14"/>
      <c r="QSR117" s="17">
        <f>IF(OR(QSX118="Yes"),2,0)</f>
        <v>2</v>
      </c>
      <c r="QSS117" s="18"/>
      <c r="QST117" s="138"/>
      <c r="QSU117" s="18"/>
      <c r="QSV117" s="138"/>
      <c r="QSW117" s="18"/>
      <c r="QSX117" s="188" t="s">
        <v>47</v>
      </c>
      <c r="QSY117" s="188"/>
      <c r="QSZ117" s="188"/>
      <c r="QTA117" s="188"/>
      <c r="QTB117" s="188"/>
      <c r="QTC117" s="188"/>
      <c r="QTD117" s="188"/>
      <c r="QTE117" s="14"/>
      <c r="QTF117" s="15">
        <v>2</v>
      </c>
      <c r="QTG117" s="14"/>
      <c r="QTH117" s="17">
        <f>IF(OR(QTN118="Yes"),2,0)</f>
        <v>2</v>
      </c>
      <c r="QTI117" s="18"/>
      <c r="QTJ117" s="138"/>
      <c r="QTK117" s="18"/>
      <c r="QTL117" s="138"/>
      <c r="QTM117" s="18"/>
      <c r="QTN117" s="188" t="s">
        <v>47</v>
      </c>
      <c r="QTO117" s="188"/>
      <c r="QTP117" s="188"/>
      <c r="QTQ117" s="188"/>
      <c r="QTR117" s="188"/>
      <c r="QTS117" s="188"/>
      <c r="QTT117" s="188"/>
      <c r="QTU117" s="14"/>
      <c r="QTV117" s="15">
        <v>2</v>
      </c>
      <c r="QTW117" s="14"/>
      <c r="QTX117" s="17">
        <f>IF(OR(QUD118="Yes"),2,0)</f>
        <v>2</v>
      </c>
      <c r="QTY117" s="18"/>
      <c r="QTZ117" s="138"/>
      <c r="QUA117" s="18"/>
      <c r="QUB117" s="138"/>
      <c r="QUC117" s="18"/>
      <c r="QUD117" s="188" t="s">
        <v>47</v>
      </c>
      <c r="QUE117" s="188"/>
      <c r="QUF117" s="188"/>
      <c r="QUG117" s="188"/>
      <c r="QUH117" s="188"/>
      <c r="QUI117" s="188"/>
      <c r="QUJ117" s="188"/>
      <c r="QUK117" s="14"/>
      <c r="QUL117" s="15">
        <v>2</v>
      </c>
      <c r="QUM117" s="14"/>
      <c r="QUN117" s="17">
        <f>IF(OR(QUT118="Yes"),2,0)</f>
        <v>2</v>
      </c>
      <c r="QUO117" s="18"/>
      <c r="QUP117" s="138"/>
      <c r="QUQ117" s="18"/>
      <c r="QUR117" s="138"/>
      <c r="QUS117" s="18"/>
      <c r="QUT117" s="188" t="s">
        <v>47</v>
      </c>
      <c r="QUU117" s="188"/>
      <c r="QUV117" s="188"/>
      <c r="QUW117" s="188"/>
      <c r="QUX117" s="188"/>
      <c r="QUY117" s="188"/>
      <c r="QUZ117" s="188"/>
      <c r="QVA117" s="14"/>
      <c r="QVB117" s="15">
        <v>2</v>
      </c>
      <c r="QVC117" s="14"/>
      <c r="QVD117" s="17">
        <f>IF(OR(QVJ118="Yes"),2,0)</f>
        <v>2</v>
      </c>
      <c r="QVE117" s="18"/>
      <c r="QVF117" s="138"/>
      <c r="QVG117" s="18"/>
      <c r="QVH117" s="138"/>
      <c r="QVI117" s="18"/>
      <c r="QVJ117" s="188" t="s">
        <v>47</v>
      </c>
      <c r="QVK117" s="188"/>
      <c r="QVL117" s="188"/>
      <c r="QVM117" s="188"/>
      <c r="QVN117" s="188"/>
      <c r="QVO117" s="188"/>
      <c r="QVP117" s="188"/>
      <c r="QVQ117" s="14"/>
      <c r="QVR117" s="15">
        <v>2</v>
      </c>
      <c r="QVS117" s="14"/>
      <c r="QVT117" s="17">
        <f>IF(OR(QVZ118="Yes"),2,0)</f>
        <v>2</v>
      </c>
      <c r="QVU117" s="18"/>
      <c r="QVV117" s="138"/>
      <c r="QVW117" s="18"/>
      <c r="QVX117" s="138"/>
      <c r="QVY117" s="18"/>
      <c r="QVZ117" s="188" t="s">
        <v>47</v>
      </c>
      <c r="QWA117" s="188"/>
      <c r="QWB117" s="188"/>
      <c r="QWC117" s="188"/>
      <c r="QWD117" s="188"/>
      <c r="QWE117" s="188"/>
      <c r="QWF117" s="188"/>
      <c r="QWG117" s="14"/>
      <c r="QWH117" s="15">
        <v>2</v>
      </c>
      <c r="QWI117" s="14"/>
      <c r="QWJ117" s="17">
        <f>IF(OR(QWP118="Yes"),2,0)</f>
        <v>2</v>
      </c>
      <c r="QWK117" s="18"/>
      <c r="QWL117" s="138"/>
      <c r="QWM117" s="18"/>
      <c r="QWN117" s="138"/>
      <c r="QWO117" s="18"/>
      <c r="QWP117" s="188" t="s">
        <v>47</v>
      </c>
      <c r="QWQ117" s="188"/>
      <c r="QWR117" s="188"/>
      <c r="QWS117" s="188"/>
      <c r="QWT117" s="188"/>
      <c r="QWU117" s="188"/>
      <c r="QWV117" s="188"/>
      <c r="QWW117" s="14"/>
      <c r="QWX117" s="15">
        <v>2</v>
      </c>
      <c r="QWY117" s="14"/>
      <c r="QWZ117" s="17">
        <f>IF(OR(QXF118="Yes"),2,0)</f>
        <v>2</v>
      </c>
      <c r="QXA117" s="18"/>
      <c r="QXB117" s="138"/>
      <c r="QXC117" s="18"/>
      <c r="QXD117" s="138"/>
      <c r="QXE117" s="18"/>
      <c r="QXF117" s="188" t="s">
        <v>47</v>
      </c>
      <c r="QXG117" s="188"/>
      <c r="QXH117" s="188"/>
      <c r="QXI117" s="188"/>
      <c r="QXJ117" s="188"/>
      <c r="QXK117" s="188"/>
      <c r="QXL117" s="188"/>
      <c r="QXM117" s="14"/>
      <c r="QXN117" s="15">
        <v>2</v>
      </c>
      <c r="QXO117" s="14"/>
      <c r="QXP117" s="17">
        <f>IF(OR(QXV118="Yes"),2,0)</f>
        <v>2</v>
      </c>
      <c r="QXQ117" s="18"/>
      <c r="QXR117" s="138"/>
      <c r="QXS117" s="18"/>
      <c r="QXT117" s="138"/>
      <c r="QXU117" s="18"/>
      <c r="QXV117" s="188" t="s">
        <v>47</v>
      </c>
      <c r="QXW117" s="188"/>
      <c r="QXX117" s="188"/>
      <c r="QXY117" s="188"/>
      <c r="QXZ117" s="188"/>
      <c r="QYA117" s="188"/>
      <c r="QYB117" s="188"/>
      <c r="QYC117" s="14"/>
      <c r="QYD117" s="15">
        <v>2</v>
      </c>
      <c r="QYE117" s="14"/>
      <c r="QYF117" s="17">
        <f>IF(OR(QYL118="Yes"),2,0)</f>
        <v>2</v>
      </c>
      <c r="QYG117" s="18"/>
      <c r="QYH117" s="138"/>
      <c r="QYI117" s="18"/>
      <c r="QYJ117" s="138"/>
      <c r="QYK117" s="18"/>
      <c r="QYL117" s="188" t="s">
        <v>47</v>
      </c>
      <c r="QYM117" s="188"/>
      <c r="QYN117" s="188"/>
      <c r="QYO117" s="188"/>
      <c r="QYP117" s="188"/>
      <c r="QYQ117" s="188"/>
      <c r="QYR117" s="188"/>
      <c r="QYS117" s="14"/>
      <c r="QYT117" s="15">
        <v>2</v>
      </c>
      <c r="QYU117" s="14"/>
      <c r="QYV117" s="17">
        <f>IF(OR(QZB118="Yes"),2,0)</f>
        <v>2</v>
      </c>
      <c r="QYW117" s="18"/>
      <c r="QYX117" s="138"/>
      <c r="QYY117" s="18"/>
      <c r="QYZ117" s="138"/>
      <c r="QZA117" s="18"/>
      <c r="QZB117" s="188" t="s">
        <v>47</v>
      </c>
      <c r="QZC117" s="188"/>
      <c r="QZD117" s="188"/>
      <c r="QZE117" s="188"/>
      <c r="QZF117" s="188"/>
      <c r="QZG117" s="188"/>
      <c r="QZH117" s="188"/>
      <c r="QZI117" s="14"/>
      <c r="QZJ117" s="15">
        <v>2</v>
      </c>
      <c r="QZK117" s="14"/>
      <c r="QZL117" s="17">
        <f>IF(OR(QZR118="Yes"),2,0)</f>
        <v>2</v>
      </c>
      <c r="QZM117" s="18"/>
      <c r="QZN117" s="138"/>
      <c r="QZO117" s="18"/>
      <c r="QZP117" s="138"/>
      <c r="QZQ117" s="18"/>
      <c r="QZR117" s="188" t="s">
        <v>47</v>
      </c>
      <c r="QZS117" s="188"/>
      <c r="QZT117" s="188"/>
      <c r="QZU117" s="188"/>
      <c r="QZV117" s="188"/>
      <c r="QZW117" s="188"/>
      <c r="QZX117" s="188"/>
      <c r="QZY117" s="14"/>
      <c r="QZZ117" s="15">
        <v>2</v>
      </c>
      <c r="RAA117" s="14"/>
      <c r="RAB117" s="17">
        <f>IF(OR(RAH118="Yes"),2,0)</f>
        <v>2</v>
      </c>
      <c r="RAC117" s="18"/>
      <c r="RAD117" s="138"/>
      <c r="RAE117" s="18"/>
      <c r="RAF117" s="138"/>
      <c r="RAG117" s="18"/>
      <c r="RAH117" s="188" t="s">
        <v>47</v>
      </c>
      <c r="RAI117" s="188"/>
      <c r="RAJ117" s="188"/>
      <c r="RAK117" s="188"/>
      <c r="RAL117" s="188"/>
      <c r="RAM117" s="188"/>
      <c r="RAN117" s="188"/>
      <c r="RAO117" s="14"/>
      <c r="RAP117" s="15">
        <v>2</v>
      </c>
      <c r="RAQ117" s="14"/>
      <c r="RAR117" s="17">
        <f>IF(OR(RAX118="Yes"),2,0)</f>
        <v>2</v>
      </c>
      <c r="RAS117" s="18"/>
      <c r="RAT117" s="138"/>
      <c r="RAU117" s="18"/>
      <c r="RAV117" s="138"/>
      <c r="RAW117" s="18"/>
      <c r="RAX117" s="188" t="s">
        <v>47</v>
      </c>
      <c r="RAY117" s="188"/>
      <c r="RAZ117" s="188"/>
      <c r="RBA117" s="188"/>
      <c r="RBB117" s="188"/>
      <c r="RBC117" s="188"/>
      <c r="RBD117" s="188"/>
      <c r="RBE117" s="14"/>
      <c r="RBF117" s="15">
        <v>2</v>
      </c>
      <c r="RBG117" s="14"/>
      <c r="RBH117" s="17">
        <f>IF(OR(RBN118="Yes"),2,0)</f>
        <v>2</v>
      </c>
      <c r="RBI117" s="18"/>
      <c r="RBJ117" s="138"/>
      <c r="RBK117" s="18"/>
      <c r="RBL117" s="138"/>
      <c r="RBM117" s="18"/>
      <c r="RBN117" s="188" t="s">
        <v>47</v>
      </c>
      <c r="RBO117" s="188"/>
      <c r="RBP117" s="188"/>
      <c r="RBQ117" s="188"/>
      <c r="RBR117" s="188"/>
      <c r="RBS117" s="188"/>
      <c r="RBT117" s="188"/>
      <c r="RBU117" s="14"/>
      <c r="RBV117" s="15">
        <v>2</v>
      </c>
      <c r="RBW117" s="14"/>
      <c r="RBX117" s="17">
        <f>IF(OR(RCD118="Yes"),2,0)</f>
        <v>2</v>
      </c>
      <c r="RBY117" s="18"/>
      <c r="RBZ117" s="138"/>
      <c r="RCA117" s="18"/>
      <c r="RCB117" s="138"/>
      <c r="RCC117" s="18"/>
      <c r="RCD117" s="188" t="s">
        <v>47</v>
      </c>
      <c r="RCE117" s="188"/>
      <c r="RCF117" s="188"/>
      <c r="RCG117" s="188"/>
      <c r="RCH117" s="188"/>
      <c r="RCI117" s="188"/>
      <c r="RCJ117" s="188"/>
      <c r="RCK117" s="14"/>
      <c r="RCL117" s="15">
        <v>2</v>
      </c>
      <c r="RCM117" s="14"/>
      <c r="RCN117" s="17">
        <f>IF(OR(RCT118="Yes"),2,0)</f>
        <v>2</v>
      </c>
      <c r="RCO117" s="18"/>
      <c r="RCP117" s="138"/>
      <c r="RCQ117" s="18"/>
      <c r="RCR117" s="138"/>
      <c r="RCS117" s="18"/>
      <c r="RCT117" s="188" t="s">
        <v>47</v>
      </c>
      <c r="RCU117" s="188"/>
      <c r="RCV117" s="188"/>
      <c r="RCW117" s="188"/>
      <c r="RCX117" s="188"/>
      <c r="RCY117" s="188"/>
      <c r="RCZ117" s="188"/>
      <c r="RDA117" s="14"/>
      <c r="RDB117" s="15">
        <v>2</v>
      </c>
      <c r="RDC117" s="14"/>
      <c r="RDD117" s="17">
        <f>IF(OR(RDJ118="Yes"),2,0)</f>
        <v>2</v>
      </c>
      <c r="RDE117" s="18"/>
      <c r="RDF117" s="138"/>
      <c r="RDG117" s="18"/>
      <c r="RDH117" s="138"/>
      <c r="RDI117" s="18"/>
      <c r="RDJ117" s="188" t="s">
        <v>47</v>
      </c>
      <c r="RDK117" s="188"/>
      <c r="RDL117" s="188"/>
      <c r="RDM117" s="188"/>
      <c r="RDN117" s="188"/>
      <c r="RDO117" s="188"/>
      <c r="RDP117" s="188"/>
      <c r="RDQ117" s="14"/>
      <c r="RDR117" s="15">
        <v>2</v>
      </c>
      <c r="RDS117" s="14"/>
      <c r="RDT117" s="17">
        <f>IF(OR(RDZ118="Yes"),2,0)</f>
        <v>2</v>
      </c>
      <c r="RDU117" s="18"/>
      <c r="RDV117" s="138"/>
      <c r="RDW117" s="18"/>
      <c r="RDX117" s="138"/>
      <c r="RDY117" s="18"/>
      <c r="RDZ117" s="188" t="s">
        <v>47</v>
      </c>
      <c r="REA117" s="188"/>
      <c r="REB117" s="188"/>
      <c r="REC117" s="188"/>
      <c r="RED117" s="188"/>
      <c r="REE117" s="188"/>
      <c r="REF117" s="188"/>
      <c r="REG117" s="14"/>
      <c r="REH117" s="15">
        <v>2</v>
      </c>
      <c r="REI117" s="14"/>
      <c r="REJ117" s="17">
        <f>IF(OR(REP118="Yes"),2,0)</f>
        <v>2</v>
      </c>
      <c r="REK117" s="18"/>
      <c r="REL117" s="138"/>
      <c r="REM117" s="18"/>
      <c r="REN117" s="138"/>
      <c r="REO117" s="18"/>
      <c r="REP117" s="188" t="s">
        <v>47</v>
      </c>
      <c r="REQ117" s="188"/>
      <c r="RER117" s="188"/>
      <c r="RES117" s="188"/>
      <c r="RET117" s="188"/>
      <c r="REU117" s="188"/>
      <c r="REV117" s="188"/>
      <c r="REW117" s="14"/>
      <c r="REX117" s="15">
        <v>2</v>
      </c>
      <c r="REY117" s="14"/>
      <c r="REZ117" s="17">
        <f>IF(OR(RFF118="Yes"),2,0)</f>
        <v>2</v>
      </c>
      <c r="RFA117" s="18"/>
      <c r="RFB117" s="138"/>
      <c r="RFC117" s="18"/>
      <c r="RFD117" s="138"/>
      <c r="RFE117" s="18"/>
      <c r="RFF117" s="188" t="s">
        <v>47</v>
      </c>
      <c r="RFG117" s="188"/>
      <c r="RFH117" s="188"/>
      <c r="RFI117" s="188"/>
      <c r="RFJ117" s="188"/>
      <c r="RFK117" s="188"/>
      <c r="RFL117" s="188"/>
      <c r="RFM117" s="14"/>
      <c r="RFN117" s="15">
        <v>2</v>
      </c>
      <c r="RFO117" s="14"/>
      <c r="RFP117" s="17">
        <f>IF(OR(RFV118="Yes"),2,0)</f>
        <v>2</v>
      </c>
      <c r="RFQ117" s="18"/>
      <c r="RFR117" s="138"/>
      <c r="RFS117" s="18"/>
      <c r="RFT117" s="138"/>
      <c r="RFU117" s="18"/>
      <c r="RFV117" s="188" t="s">
        <v>47</v>
      </c>
      <c r="RFW117" s="188"/>
      <c r="RFX117" s="188"/>
      <c r="RFY117" s="188"/>
      <c r="RFZ117" s="188"/>
      <c r="RGA117" s="188"/>
      <c r="RGB117" s="188"/>
      <c r="RGC117" s="14"/>
      <c r="RGD117" s="15">
        <v>2</v>
      </c>
      <c r="RGE117" s="14"/>
      <c r="RGF117" s="17">
        <f>IF(OR(RGL118="Yes"),2,0)</f>
        <v>2</v>
      </c>
      <c r="RGG117" s="18"/>
      <c r="RGH117" s="138"/>
      <c r="RGI117" s="18"/>
      <c r="RGJ117" s="138"/>
      <c r="RGK117" s="18"/>
      <c r="RGL117" s="188" t="s">
        <v>47</v>
      </c>
      <c r="RGM117" s="188"/>
      <c r="RGN117" s="188"/>
      <c r="RGO117" s="188"/>
      <c r="RGP117" s="188"/>
      <c r="RGQ117" s="188"/>
      <c r="RGR117" s="188"/>
      <c r="RGS117" s="14"/>
      <c r="RGT117" s="15">
        <v>2</v>
      </c>
      <c r="RGU117" s="14"/>
      <c r="RGV117" s="17">
        <f>IF(OR(RHB118="Yes"),2,0)</f>
        <v>2</v>
      </c>
      <c r="RGW117" s="18"/>
      <c r="RGX117" s="138"/>
      <c r="RGY117" s="18"/>
      <c r="RGZ117" s="138"/>
      <c r="RHA117" s="18"/>
      <c r="RHB117" s="188" t="s">
        <v>47</v>
      </c>
      <c r="RHC117" s="188"/>
      <c r="RHD117" s="188"/>
      <c r="RHE117" s="188"/>
      <c r="RHF117" s="188"/>
      <c r="RHG117" s="188"/>
      <c r="RHH117" s="188"/>
      <c r="RHI117" s="14"/>
      <c r="RHJ117" s="15">
        <v>2</v>
      </c>
      <c r="RHK117" s="14"/>
      <c r="RHL117" s="17">
        <f>IF(OR(RHR118="Yes"),2,0)</f>
        <v>2</v>
      </c>
      <c r="RHM117" s="18"/>
      <c r="RHN117" s="138"/>
      <c r="RHO117" s="18"/>
      <c r="RHP117" s="138"/>
      <c r="RHQ117" s="18"/>
      <c r="RHR117" s="188" t="s">
        <v>47</v>
      </c>
      <c r="RHS117" s="188"/>
      <c r="RHT117" s="188"/>
      <c r="RHU117" s="188"/>
      <c r="RHV117" s="188"/>
      <c r="RHW117" s="188"/>
      <c r="RHX117" s="188"/>
      <c r="RHY117" s="14"/>
      <c r="RHZ117" s="15">
        <v>2</v>
      </c>
      <c r="RIA117" s="14"/>
      <c r="RIB117" s="17">
        <f>IF(OR(RIH118="Yes"),2,0)</f>
        <v>2</v>
      </c>
      <c r="RIC117" s="18"/>
      <c r="RID117" s="138"/>
      <c r="RIE117" s="18"/>
      <c r="RIF117" s="138"/>
      <c r="RIG117" s="18"/>
      <c r="RIH117" s="188" t="s">
        <v>47</v>
      </c>
      <c r="RII117" s="188"/>
      <c r="RIJ117" s="188"/>
      <c r="RIK117" s="188"/>
      <c r="RIL117" s="188"/>
      <c r="RIM117" s="188"/>
      <c r="RIN117" s="188"/>
      <c r="RIO117" s="14"/>
      <c r="RIP117" s="15">
        <v>2</v>
      </c>
      <c r="RIQ117" s="14"/>
      <c r="RIR117" s="17">
        <f>IF(OR(RIX118="Yes"),2,0)</f>
        <v>2</v>
      </c>
      <c r="RIS117" s="18"/>
      <c r="RIT117" s="138"/>
      <c r="RIU117" s="18"/>
      <c r="RIV117" s="138"/>
      <c r="RIW117" s="18"/>
      <c r="RIX117" s="188" t="s">
        <v>47</v>
      </c>
      <c r="RIY117" s="188"/>
      <c r="RIZ117" s="188"/>
      <c r="RJA117" s="188"/>
      <c r="RJB117" s="188"/>
      <c r="RJC117" s="188"/>
      <c r="RJD117" s="188"/>
      <c r="RJE117" s="14"/>
      <c r="RJF117" s="15">
        <v>2</v>
      </c>
      <c r="RJG117" s="14"/>
      <c r="RJH117" s="17">
        <f>IF(OR(RJN118="Yes"),2,0)</f>
        <v>2</v>
      </c>
      <c r="RJI117" s="18"/>
      <c r="RJJ117" s="138"/>
      <c r="RJK117" s="18"/>
      <c r="RJL117" s="138"/>
      <c r="RJM117" s="18"/>
      <c r="RJN117" s="188" t="s">
        <v>47</v>
      </c>
      <c r="RJO117" s="188"/>
      <c r="RJP117" s="188"/>
      <c r="RJQ117" s="188"/>
      <c r="RJR117" s="188"/>
      <c r="RJS117" s="188"/>
      <c r="RJT117" s="188"/>
      <c r="RJU117" s="14"/>
      <c r="RJV117" s="15">
        <v>2</v>
      </c>
      <c r="RJW117" s="14"/>
      <c r="RJX117" s="17">
        <f>IF(OR(RKD118="Yes"),2,0)</f>
        <v>2</v>
      </c>
      <c r="RJY117" s="18"/>
      <c r="RJZ117" s="138"/>
      <c r="RKA117" s="18"/>
      <c r="RKB117" s="138"/>
      <c r="RKC117" s="18"/>
      <c r="RKD117" s="188" t="s">
        <v>47</v>
      </c>
      <c r="RKE117" s="188"/>
      <c r="RKF117" s="188"/>
      <c r="RKG117" s="188"/>
      <c r="RKH117" s="188"/>
      <c r="RKI117" s="188"/>
      <c r="RKJ117" s="188"/>
      <c r="RKK117" s="14"/>
      <c r="RKL117" s="15">
        <v>2</v>
      </c>
      <c r="RKM117" s="14"/>
      <c r="RKN117" s="17">
        <f>IF(OR(RKT118="Yes"),2,0)</f>
        <v>2</v>
      </c>
      <c r="RKO117" s="18"/>
      <c r="RKP117" s="138"/>
      <c r="RKQ117" s="18"/>
      <c r="RKR117" s="138"/>
      <c r="RKS117" s="18"/>
      <c r="RKT117" s="188" t="s">
        <v>47</v>
      </c>
      <c r="RKU117" s="188"/>
      <c r="RKV117" s="188"/>
      <c r="RKW117" s="188"/>
      <c r="RKX117" s="188"/>
      <c r="RKY117" s="188"/>
      <c r="RKZ117" s="188"/>
      <c r="RLA117" s="14"/>
      <c r="RLB117" s="15">
        <v>2</v>
      </c>
      <c r="RLC117" s="14"/>
      <c r="RLD117" s="17">
        <f>IF(OR(RLJ118="Yes"),2,0)</f>
        <v>2</v>
      </c>
      <c r="RLE117" s="18"/>
      <c r="RLF117" s="138"/>
      <c r="RLG117" s="18"/>
      <c r="RLH117" s="138"/>
      <c r="RLI117" s="18"/>
      <c r="RLJ117" s="188" t="s">
        <v>47</v>
      </c>
      <c r="RLK117" s="188"/>
      <c r="RLL117" s="188"/>
      <c r="RLM117" s="188"/>
      <c r="RLN117" s="188"/>
      <c r="RLO117" s="188"/>
      <c r="RLP117" s="188"/>
      <c r="RLQ117" s="14"/>
      <c r="RLR117" s="15">
        <v>2</v>
      </c>
      <c r="RLS117" s="14"/>
      <c r="RLT117" s="17">
        <f>IF(OR(RLZ118="Yes"),2,0)</f>
        <v>2</v>
      </c>
      <c r="RLU117" s="18"/>
      <c r="RLV117" s="138"/>
      <c r="RLW117" s="18"/>
      <c r="RLX117" s="138"/>
      <c r="RLY117" s="18"/>
      <c r="RLZ117" s="188" t="s">
        <v>47</v>
      </c>
      <c r="RMA117" s="188"/>
      <c r="RMB117" s="188"/>
      <c r="RMC117" s="188"/>
      <c r="RMD117" s="188"/>
      <c r="RME117" s="188"/>
      <c r="RMF117" s="188"/>
      <c r="RMG117" s="14"/>
      <c r="RMH117" s="15">
        <v>2</v>
      </c>
      <c r="RMI117" s="14"/>
      <c r="RMJ117" s="17">
        <f>IF(OR(RMP118="Yes"),2,0)</f>
        <v>2</v>
      </c>
      <c r="RMK117" s="18"/>
      <c r="RML117" s="138"/>
      <c r="RMM117" s="18"/>
      <c r="RMN117" s="138"/>
      <c r="RMO117" s="18"/>
      <c r="RMP117" s="188" t="s">
        <v>47</v>
      </c>
      <c r="RMQ117" s="188"/>
      <c r="RMR117" s="188"/>
      <c r="RMS117" s="188"/>
      <c r="RMT117" s="188"/>
      <c r="RMU117" s="188"/>
      <c r="RMV117" s="188"/>
      <c r="RMW117" s="14"/>
      <c r="RMX117" s="15">
        <v>2</v>
      </c>
      <c r="RMY117" s="14"/>
      <c r="RMZ117" s="17">
        <f>IF(OR(RNF118="Yes"),2,0)</f>
        <v>2</v>
      </c>
      <c r="RNA117" s="18"/>
      <c r="RNB117" s="138"/>
      <c r="RNC117" s="18"/>
      <c r="RND117" s="138"/>
      <c r="RNE117" s="18"/>
      <c r="RNF117" s="188" t="s">
        <v>47</v>
      </c>
      <c r="RNG117" s="188"/>
      <c r="RNH117" s="188"/>
      <c r="RNI117" s="188"/>
      <c r="RNJ117" s="188"/>
      <c r="RNK117" s="188"/>
      <c r="RNL117" s="188"/>
      <c r="RNM117" s="14"/>
      <c r="RNN117" s="15">
        <v>2</v>
      </c>
      <c r="RNO117" s="14"/>
      <c r="RNP117" s="17">
        <f>IF(OR(RNV118="Yes"),2,0)</f>
        <v>2</v>
      </c>
      <c r="RNQ117" s="18"/>
      <c r="RNR117" s="138"/>
      <c r="RNS117" s="18"/>
      <c r="RNT117" s="138"/>
      <c r="RNU117" s="18"/>
      <c r="RNV117" s="188" t="s">
        <v>47</v>
      </c>
      <c r="RNW117" s="188"/>
      <c r="RNX117" s="188"/>
      <c r="RNY117" s="188"/>
      <c r="RNZ117" s="188"/>
      <c r="ROA117" s="188"/>
      <c r="ROB117" s="188"/>
      <c r="ROC117" s="14"/>
      <c r="ROD117" s="15">
        <v>2</v>
      </c>
      <c r="ROE117" s="14"/>
      <c r="ROF117" s="17">
        <f>IF(OR(ROL118="Yes"),2,0)</f>
        <v>2</v>
      </c>
      <c r="ROG117" s="18"/>
      <c r="ROH117" s="138"/>
      <c r="ROI117" s="18"/>
      <c r="ROJ117" s="138"/>
      <c r="ROK117" s="18"/>
      <c r="ROL117" s="188" t="s">
        <v>47</v>
      </c>
      <c r="ROM117" s="188"/>
      <c r="RON117" s="188"/>
      <c r="ROO117" s="188"/>
      <c r="ROP117" s="188"/>
      <c r="ROQ117" s="188"/>
      <c r="ROR117" s="188"/>
      <c r="ROS117" s="14"/>
      <c r="ROT117" s="15">
        <v>2</v>
      </c>
      <c r="ROU117" s="14"/>
      <c r="ROV117" s="17">
        <f>IF(OR(RPB118="Yes"),2,0)</f>
        <v>2</v>
      </c>
      <c r="ROW117" s="18"/>
      <c r="ROX117" s="138"/>
      <c r="ROY117" s="18"/>
      <c r="ROZ117" s="138"/>
      <c r="RPA117" s="18"/>
      <c r="RPB117" s="188" t="s">
        <v>47</v>
      </c>
      <c r="RPC117" s="188"/>
      <c r="RPD117" s="188"/>
      <c r="RPE117" s="188"/>
      <c r="RPF117" s="188"/>
      <c r="RPG117" s="188"/>
      <c r="RPH117" s="188"/>
      <c r="RPI117" s="14"/>
      <c r="RPJ117" s="15">
        <v>2</v>
      </c>
      <c r="RPK117" s="14"/>
      <c r="RPL117" s="17">
        <f>IF(OR(RPR118="Yes"),2,0)</f>
        <v>2</v>
      </c>
      <c r="RPM117" s="18"/>
      <c r="RPN117" s="138"/>
      <c r="RPO117" s="18"/>
      <c r="RPP117" s="138"/>
      <c r="RPQ117" s="18"/>
      <c r="RPR117" s="188" t="s">
        <v>47</v>
      </c>
      <c r="RPS117" s="188"/>
      <c r="RPT117" s="188"/>
      <c r="RPU117" s="188"/>
      <c r="RPV117" s="188"/>
      <c r="RPW117" s="188"/>
      <c r="RPX117" s="188"/>
      <c r="RPY117" s="14"/>
      <c r="RPZ117" s="15">
        <v>2</v>
      </c>
      <c r="RQA117" s="14"/>
      <c r="RQB117" s="17">
        <f>IF(OR(RQH118="Yes"),2,0)</f>
        <v>2</v>
      </c>
      <c r="RQC117" s="18"/>
      <c r="RQD117" s="138"/>
      <c r="RQE117" s="18"/>
      <c r="RQF117" s="138"/>
      <c r="RQG117" s="18"/>
      <c r="RQH117" s="188" t="s">
        <v>47</v>
      </c>
      <c r="RQI117" s="188"/>
      <c r="RQJ117" s="188"/>
      <c r="RQK117" s="188"/>
      <c r="RQL117" s="188"/>
      <c r="RQM117" s="188"/>
      <c r="RQN117" s="188"/>
      <c r="RQO117" s="14"/>
      <c r="RQP117" s="15">
        <v>2</v>
      </c>
      <c r="RQQ117" s="14"/>
      <c r="RQR117" s="17">
        <f>IF(OR(RQX118="Yes"),2,0)</f>
        <v>2</v>
      </c>
      <c r="RQS117" s="18"/>
      <c r="RQT117" s="138"/>
      <c r="RQU117" s="18"/>
      <c r="RQV117" s="138"/>
      <c r="RQW117" s="18"/>
      <c r="RQX117" s="188" t="s">
        <v>47</v>
      </c>
      <c r="RQY117" s="188"/>
      <c r="RQZ117" s="188"/>
      <c r="RRA117" s="188"/>
      <c r="RRB117" s="188"/>
      <c r="RRC117" s="188"/>
      <c r="RRD117" s="188"/>
      <c r="RRE117" s="14"/>
      <c r="RRF117" s="15">
        <v>2</v>
      </c>
      <c r="RRG117" s="14"/>
      <c r="RRH117" s="17">
        <f>IF(OR(RRN118="Yes"),2,0)</f>
        <v>2</v>
      </c>
      <c r="RRI117" s="18"/>
      <c r="RRJ117" s="138"/>
      <c r="RRK117" s="18"/>
      <c r="RRL117" s="138"/>
      <c r="RRM117" s="18"/>
      <c r="RRN117" s="188" t="s">
        <v>47</v>
      </c>
      <c r="RRO117" s="188"/>
      <c r="RRP117" s="188"/>
      <c r="RRQ117" s="188"/>
      <c r="RRR117" s="188"/>
      <c r="RRS117" s="188"/>
      <c r="RRT117" s="188"/>
      <c r="RRU117" s="14"/>
      <c r="RRV117" s="15">
        <v>2</v>
      </c>
      <c r="RRW117" s="14"/>
      <c r="RRX117" s="17">
        <f>IF(OR(RSD118="Yes"),2,0)</f>
        <v>2</v>
      </c>
      <c r="RRY117" s="18"/>
      <c r="RRZ117" s="138"/>
      <c r="RSA117" s="18"/>
      <c r="RSB117" s="138"/>
      <c r="RSC117" s="18"/>
      <c r="RSD117" s="188" t="s">
        <v>47</v>
      </c>
      <c r="RSE117" s="188"/>
      <c r="RSF117" s="188"/>
      <c r="RSG117" s="188"/>
      <c r="RSH117" s="188"/>
      <c r="RSI117" s="188"/>
      <c r="RSJ117" s="188"/>
      <c r="RSK117" s="14"/>
      <c r="RSL117" s="15">
        <v>2</v>
      </c>
      <c r="RSM117" s="14"/>
      <c r="RSN117" s="17">
        <f>IF(OR(RST118="Yes"),2,0)</f>
        <v>2</v>
      </c>
      <c r="RSO117" s="18"/>
      <c r="RSP117" s="138"/>
      <c r="RSQ117" s="18"/>
      <c r="RSR117" s="138"/>
      <c r="RSS117" s="18"/>
      <c r="RST117" s="188" t="s">
        <v>47</v>
      </c>
      <c r="RSU117" s="188"/>
      <c r="RSV117" s="188"/>
      <c r="RSW117" s="188"/>
      <c r="RSX117" s="188"/>
      <c r="RSY117" s="188"/>
      <c r="RSZ117" s="188"/>
      <c r="RTA117" s="14"/>
      <c r="RTB117" s="15">
        <v>2</v>
      </c>
      <c r="RTC117" s="14"/>
      <c r="RTD117" s="17">
        <f>IF(OR(RTJ118="Yes"),2,0)</f>
        <v>2</v>
      </c>
      <c r="RTE117" s="18"/>
      <c r="RTF117" s="138"/>
      <c r="RTG117" s="18"/>
      <c r="RTH117" s="138"/>
      <c r="RTI117" s="18"/>
      <c r="RTJ117" s="188" t="s">
        <v>47</v>
      </c>
      <c r="RTK117" s="188"/>
      <c r="RTL117" s="188"/>
      <c r="RTM117" s="188"/>
      <c r="RTN117" s="188"/>
      <c r="RTO117" s="188"/>
      <c r="RTP117" s="188"/>
      <c r="RTQ117" s="14"/>
      <c r="RTR117" s="15">
        <v>2</v>
      </c>
      <c r="RTS117" s="14"/>
      <c r="RTT117" s="17">
        <f>IF(OR(RTZ118="Yes"),2,0)</f>
        <v>2</v>
      </c>
      <c r="RTU117" s="18"/>
      <c r="RTV117" s="138"/>
      <c r="RTW117" s="18"/>
      <c r="RTX117" s="138"/>
      <c r="RTY117" s="18"/>
      <c r="RTZ117" s="188" t="s">
        <v>47</v>
      </c>
      <c r="RUA117" s="188"/>
      <c r="RUB117" s="188"/>
      <c r="RUC117" s="188"/>
      <c r="RUD117" s="188"/>
      <c r="RUE117" s="188"/>
      <c r="RUF117" s="188"/>
      <c r="RUG117" s="14"/>
      <c r="RUH117" s="15">
        <v>2</v>
      </c>
      <c r="RUI117" s="14"/>
      <c r="RUJ117" s="17">
        <f>IF(OR(RUP118="Yes"),2,0)</f>
        <v>2</v>
      </c>
      <c r="RUK117" s="18"/>
      <c r="RUL117" s="138"/>
      <c r="RUM117" s="18"/>
      <c r="RUN117" s="138"/>
      <c r="RUO117" s="18"/>
      <c r="RUP117" s="188" t="s">
        <v>47</v>
      </c>
      <c r="RUQ117" s="188"/>
      <c r="RUR117" s="188"/>
      <c r="RUS117" s="188"/>
      <c r="RUT117" s="188"/>
      <c r="RUU117" s="188"/>
      <c r="RUV117" s="188"/>
      <c r="RUW117" s="14"/>
      <c r="RUX117" s="15">
        <v>2</v>
      </c>
      <c r="RUY117" s="14"/>
      <c r="RUZ117" s="17">
        <f>IF(OR(RVF118="Yes"),2,0)</f>
        <v>2</v>
      </c>
      <c r="RVA117" s="18"/>
      <c r="RVB117" s="138"/>
      <c r="RVC117" s="18"/>
      <c r="RVD117" s="138"/>
      <c r="RVE117" s="18"/>
      <c r="RVF117" s="188" t="s">
        <v>47</v>
      </c>
      <c r="RVG117" s="188"/>
      <c r="RVH117" s="188"/>
      <c r="RVI117" s="188"/>
      <c r="RVJ117" s="188"/>
      <c r="RVK117" s="188"/>
      <c r="RVL117" s="188"/>
      <c r="RVM117" s="14"/>
      <c r="RVN117" s="15">
        <v>2</v>
      </c>
      <c r="RVO117" s="14"/>
      <c r="RVP117" s="17">
        <f>IF(OR(RVV118="Yes"),2,0)</f>
        <v>2</v>
      </c>
      <c r="RVQ117" s="18"/>
      <c r="RVR117" s="138"/>
      <c r="RVS117" s="18"/>
      <c r="RVT117" s="138"/>
      <c r="RVU117" s="18"/>
      <c r="RVV117" s="188" t="s">
        <v>47</v>
      </c>
      <c r="RVW117" s="188"/>
      <c r="RVX117" s="188"/>
      <c r="RVY117" s="188"/>
      <c r="RVZ117" s="188"/>
      <c r="RWA117" s="188"/>
      <c r="RWB117" s="188"/>
      <c r="RWC117" s="14"/>
      <c r="RWD117" s="15">
        <v>2</v>
      </c>
      <c r="RWE117" s="14"/>
      <c r="RWF117" s="17">
        <f>IF(OR(RWL118="Yes"),2,0)</f>
        <v>2</v>
      </c>
      <c r="RWG117" s="18"/>
      <c r="RWH117" s="138"/>
      <c r="RWI117" s="18"/>
      <c r="RWJ117" s="138"/>
      <c r="RWK117" s="18"/>
      <c r="RWL117" s="188" t="s">
        <v>47</v>
      </c>
      <c r="RWM117" s="188"/>
      <c r="RWN117" s="188"/>
      <c r="RWO117" s="188"/>
      <c r="RWP117" s="188"/>
      <c r="RWQ117" s="188"/>
      <c r="RWR117" s="188"/>
      <c r="RWS117" s="14"/>
      <c r="RWT117" s="15">
        <v>2</v>
      </c>
      <c r="RWU117" s="14"/>
      <c r="RWV117" s="17">
        <f>IF(OR(RXB118="Yes"),2,0)</f>
        <v>2</v>
      </c>
      <c r="RWW117" s="18"/>
      <c r="RWX117" s="138"/>
      <c r="RWY117" s="18"/>
      <c r="RWZ117" s="138"/>
      <c r="RXA117" s="18"/>
      <c r="RXB117" s="188" t="s">
        <v>47</v>
      </c>
      <c r="RXC117" s="188"/>
      <c r="RXD117" s="188"/>
      <c r="RXE117" s="188"/>
      <c r="RXF117" s="188"/>
      <c r="RXG117" s="188"/>
      <c r="RXH117" s="188"/>
      <c r="RXI117" s="14"/>
      <c r="RXJ117" s="15">
        <v>2</v>
      </c>
      <c r="RXK117" s="14"/>
      <c r="RXL117" s="17">
        <f>IF(OR(RXR118="Yes"),2,0)</f>
        <v>2</v>
      </c>
      <c r="RXM117" s="18"/>
      <c r="RXN117" s="138"/>
      <c r="RXO117" s="18"/>
      <c r="RXP117" s="138"/>
      <c r="RXQ117" s="18"/>
      <c r="RXR117" s="188" t="s">
        <v>47</v>
      </c>
      <c r="RXS117" s="188"/>
      <c r="RXT117" s="188"/>
      <c r="RXU117" s="188"/>
      <c r="RXV117" s="188"/>
      <c r="RXW117" s="188"/>
      <c r="RXX117" s="188"/>
      <c r="RXY117" s="14"/>
      <c r="RXZ117" s="15">
        <v>2</v>
      </c>
      <c r="RYA117" s="14"/>
      <c r="RYB117" s="17">
        <f>IF(OR(RYH118="Yes"),2,0)</f>
        <v>2</v>
      </c>
      <c r="RYC117" s="18"/>
      <c r="RYD117" s="138"/>
      <c r="RYE117" s="18"/>
      <c r="RYF117" s="138"/>
      <c r="RYG117" s="18"/>
      <c r="RYH117" s="188" t="s">
        <v>47</v>
      </c>
      <c r="RYI117" s="188"/>
      <c r="RYJ117" s="188"/>
      <c r="RYK117" s="188"/>
      <c r="RYL117" s="188"/>
      <c r="RYM117" s="188"/>
      <c r="RYN117" s="188"/>
      <c r="RYO117" s="14"/>
      <c r="RYP117" s="15">
        <v>2</v>
      </c>
      <c r="RYQ117" s="14"/>
      <c r="RYR117" s="17">
        <f>IF(OR(RYX118="Yes"),2,0)</f>
        <v>2</v>
      </c>
      <c r="RYS117" s="18"/>
      <c r="RYT117" s="138"/>
      <c r="RYU117" s="18"/>
      <c r="RYV117" s="138"/>
      <c r="RYW117" s="18"/>
      <c r="RYX117" s="188" t="s">
        <v>47</v>
      </c>
      <c r="RYY117" s="188"/>
      <c r="RYZ117" s="188"/>
      <c r="RZA117" s="188"/>
      <c r="RZB117" s="188"/>
      <c r="RZC117" s="188"/>
      <c r="RZD117" s="188"/>
      <c r="RZE117" s="14"/>
      <c r="RZF117" s="15">
        <v>2</v>
      </c>
      <c r="RZG117" s="14"/>
      <c r="RZH117" s="17">
        <f>IF(OR(RZN118="Yes"),2,0)</f>
        <v>2</v>
      </c>
      <c r="RZI117" s="18"/>
      <c r="RZJ117" s="138"/>
      <c r="RZK117" s="18"/>
      <c r="RZL117" s="138"/>
      <c r="RZM117" s="18"/>
      <c r="RZN117" s="188" t="s">
        <v>47</v>
      </c>
      <c r="RZO117" s="188"/>
      <c r="RZP117" s="188"/>
      <c r="RZQ117" s="188"/>
      <c r="RZR117" s="188"/>
      <c r="RZS117" s="188"/>
      <c r="RZT117" s="188"/>
      <c r="RZU117" s="14"/>
      <c r="RZV117" s="15">
        <v>2</v>
      </c>
      <c r="RZW117" s="14"/>
      <c r="RZX117" s="17">
        <f>IF(OR(SAD118="Yes"),2,0)</f>
        <v>2</v>
      </c>
      <c r="RZY117" s="18"/>
      <c r="RZZ117" s="138"/>
      <c r="SAA117" s="18"/>
      <c r="SAB117" s="138"/>
      <c r="SAC117" s="18"/>
      <c r="SAD117" s="188" t="s">
        <v>47</v>
      </c>
      <c r="SAE117" s="188"/>
      <c r="SAF117" s="188"/>
      <c r="SAG117" s="188"/>
      <c r="SAH117" s="188"/>
      <c r="SAI117" s="188"/>
      <c r="SAJ117" s="188"/>
      <c r="SAK117" s="14"/>
      <c r="SAL117" s="15">
        <v>2</v>
      </c>
      <c r="SAM117" s="14"/>
      <c r="SAN117" s="17">
        <f>IF(OR(SAT118="Yes"),2,0)</f>
        <v>2</v>
      </c>
      <c r="SAO117" s="18"/>
      <c r="SAP117" s="138"/>
      <c r="SAQ117" s="18"/>
      <c r="SAR117" s="138"/>
      <c r="SAS117" s="18"/>
      <c r="SAT117" s="188" t="s">
        <v>47</v>
      </c>
      <c r="SAU117" s="188"/>
      <c r="SAV117" s="188"/>
      <c r="SAW117" s="188"/>
      <c r="SAX117" s="188"/>
      <c r="SAY117" s="188"/>
      <c r="SAZ117" s="188"/>
      <c r="SBA117" s="14"/>
      <c r="SBB117" s="15">
        <v>2</v>
      </c>
      <c r="SBC117" s="14"/>
      <c r="SBD117" s="17">
        <f>IF(OR(SBJ118="Yes"),2,0)</f>
        <v>2</v>
      </c>
      <c r="SBE117" s="18"/>
      <c r="SBF117" s="138"/>
      <c r="SBG117" s="18"/>
      <c r="SBH117" s="138"/>
      <c r="SBI117" s="18"/>
      <c r="SBJ117" s="188" t="s">
        <v>47</v>
      </c>
      <c r="SBK117" s="188"/>
      <c r="SBL117" s="188"/>
      <c r="SBM117" s="188"/>
      <c r="SBN117" s="188"/>
      <c r="SBO117" s="188"/>
      <c r="SBP117" s="188"/>
      <c r="SBQ117" s="14"/>
      <c r="SBR117" s="15">
        <v>2</v>
      </c>
      <c r="SBS117" s="14"/>
      <c r="SBT117" s="17">
        <f>IF(OR(SBZ118="Yes"),2,0)</f>
        <v>2</v>
      </c>
      <c r="SBU117" s="18"/>
      <c r="SBV117" s="138"/>
      <c r="SBW117" s="18"/>
      <c r="SBX117" s="138"/>
      <c r="SBY117" s="18"/>
      <c r="SBZ117" s="188" t="s">
        <v>47</v>
      </c>
      <c r="SCA117" s="188"/>
      <c r="SCB117" s="188"/>
      <c r="SCC117" s="188"/>
      <c r="SCD117" s="188"/>
      <c r="SCE117" s="188"/>
      <c r="SCF117" s="188"/>
      <c r="SCG117" s="14"/>
      <c r="SCH117" s="15">
        <v>2</v>
      </c>
      <c r="SCI117" s="14"/>
      <c r="SCJ117" s="17">
        <f>IF(OR(SCP118="Yes"),2,0)</f>
        <v>2</v>
      </c>
      <c r="SCK117" s="18"/>
      <c r="SCL117" s="138"/>
      <c r="SCM117" s="18"/>
      <c r="SCN117" s="138"/>
      <c r="SCO117" s="18"/>
      <c r="SCP117" s="188" t="s">
        <v>47</v>
      </c>
      <c r="SCQ117" s="188"/>
      <c r="SCR117" s="188"/>
      <c r="SCS117" s="188"/>
      <c r="SCT117" s="188"/>
      <c r="SCU117" s="188"/>
      <c r="SCV117" s="188"/>
      <c r="SCW117" s="14"/>
      <c r="SCX117" s="15">
        <v>2</v>
      </c>
      <c r="SCY117" s="14"/>
      <c r="SCZ117" s="17">
        <f>IF(OR(SDF118="Yes"),2,0)</f>
        <v>2</v>
      </c>
      <c r="SDA117" s="18"/>
      <c r="SDB117" s="138"/>
      <c r="SDC117" s="18"/>
      <c r="SDD117" s="138"/>
      <c r="SDE117" s="18"/>
      <c r="SDF117" s="188" t="s">
        <v>47</v>
      </c>
      <c r="SDG117" s="188"/>
      <c r="SDH117" s="188"/>
      <c r="SDI117" s="188"/>
      <c r="SDJ117" s="188"/>
      <c r="SDK117" s="188"/>
      <c r="SDL117" s="188"/>
      <c r="SDM117" s="14"/>
      <c r="SDN117" s="15">
        <v>2</v>
      </c>
      <c r="SDO117" s="14"/>
      <c r="SDP117" s="17">
        <f>IF(OR(SDV118="Yes"),2,0)</f>
        <v>2</v>
      </c>
      <c r="SDQ117" s="18"/>
      <c r="SDR117" s="138"/>
      <c r="SDS117" s="18"/>
      <c r="SDT117" s="138"/>
      <c r="SDU117" s="18"/>
      <c r="SDV117" s="188" t="s">
        <v>47</v>
      </c>
      <c r="SDW117" s="188"/>
      <c r="SDX117" s="188"/>
      <c r="SDY117" s="188"/>
      <c r="SDZ117" s="188"/>
      <c r="SEA117" s="188"/>
      <c r="SEB117" s="188"/>
      <c r="SEC117" s="14"/>
      <c r="SED117" s="15">
        <v>2</v>
      </c>
      <c r="SEE117" s="14"/>
      <c r="SEF117" s="17">
        <f>IF(OR(SEL118="Yes"),2,0)</f>
        <v>2</v>
      </c>
      <c r="SEG117" s="18"/>
      <c r="SEH117" s="138"/>
      <c r="SEI117" s="18"/>
      <c r="SEJ117" s="138"/>
      <c r="SEK117" s="18"/>
      <c r="SEL117" s="188" t="s">
        <v>47</v>
      </c>
      <c r="SEM117" s="188"/>
      <c r="SEN117" s="188"/>
      <c r="SEO117" s="188"/>
      <c r="SEP117" s="188"/>
      <c r="SEQ117" s="188"/>
      <c r="SER117" s="188"/>
      <c r="SES117" s="14"/>
      <c r="SET117" s="15">
        <v>2</v>
      </c>
      <c r="SEU117" s="14"/>
      <c r="SEV117" s="17">
        <f>IF(OR(SFB118="Yes"),2,0)</f>
        <v>2</v>
      </c>
      <c r="SEW117" s="18"/>
      <c r="SEX117" s="138"/>
      <c r="SEY117" s="18"/>
      <c r="SEZ117" s="138"/>
      <c r="SFA117" s="18"/>
      <c r="SFB117" s="188" t="s">
        <v>47</v>
      </c>
      <c r="SFC117" s="188"/>
      <c r="SFD117" s="188"/>
      <c r="SFE117" s="188"/>
      <c r="SFF117" s="188"/>
      <c r="SFG117" s="188"/>
      <c r="SFH117" s="188"/>
      <c r="SFI117" s="14"/>
      <c r="SFJ117" s="15">
        <v>2</v>
      </c>
      <c r="SFK117" s="14"/>
      <c r="SFL117" s="17">
        <f>IF(OR(SFR118="Yes"),2,0)</f>
        <v>2</v>
      </c>
      <c r="SFM117" s="18"/>
      <c r="SFN117" s="138"/>
      <c r="SFO117" s="18"/>
      <c r="SFP117" s="138"/>
      <c r="SFQ117" s="18"/>
      <c r="SFR117" s="188" t="s">
        <v>47</v>
      </c>
      <c r="SFS117" s="188"/>
      <c r="SFT117" s="188"/>
      <c r="SFU117" s="188"/>
      <c r="SFV117" s="188"/>
      <c r="SFW117" s="188"/>
      <c r="SFX117" s="188"/>
      <c r="SFY117" s="14"/>
      <c r="SFZ117" s="15">
        <v>2</v>
      </c>
      <c r="SGA117" s="14"/>
      <c r="SGB117" s="17">
        <f>IF(OR(SGH118="Yes"),2,0)</f>
        <v>2</v>
      </c>
      <c r="SGC117" s="18"/>
      <c r="SGD117" s="138"/>
      <c r="SGE117" s="18"/>
      <c r="SGF117" s="138"/>
      <c r="SGG117" s="18"/>
      <c r="SGH117" s="188" t="s">
        <v>47</v>
      </c>
      <c r="SGI117" s="188"/>
      <c r="SGJ117" s="188"/>
      <c r="SGK117" s="188"/>
      <c r="SGL117" s="188"/>
      <c r="SGM117" s="188"/>
      <c r="SGN117" s="188"/>
      <c r="SGO117" s="14"/>
      <c r="SGP117" s="15">
        <v>2</v>
      </c>
      <c r="SGQ117" s="14"/>
      <c r="SGR117" s="17">
        <f>IF(OR(SGX118="Yes"),2,0)</f>
        <v>2</v>
      </c>
      <c r="SGS117" s="18"/>
      <c r="SGT117" s="138"/>
      <c r="SGU117" s="18"/>
      <c r="SGV117" s="138"/>
      <c r="SGW117" s="18"/>
      <c r="SGX117" s="188" t="s">
        <v>47</v>
      </c>
      <c r="SGY117" s="188"/>
      <c r="SGZ117" s="188"/>
      <c r="SHA117" s="188"/>
      <c r="SHB117" s="188"/>
      <c r="SHC117" s="188"/>
      <c r="SHD117" s="188"/>
      <c r="SHE117" s="14"/>
      <c r="SHF117" s="15">
        <v>2</v>
      </c>
      <c r="SHG117" s="14"/>
      <c r="SHH117" s="17">
        <f>IF(OR(SHN118="Yes"),2,0)</f>
        <v>2</v>
      </c>
      <c r="SHI117" s="18"/>
      <c r="SHJ117" s="138"/>
      <c r="SHK117" s="18"/>
      <c r="SHL117" s="138"/>
      <c r="SHM117" s="18"/>
      <c r="SHN117" s="188" t="s">
        <v>47</v>
      </c>
      <c r="SHO117" s="188"/>
      <c r="SHP117" s="188"/>
      <c r="SHQ117" s="188"/>
      <c r="SHR117" s="188"/>
      <c r="SHS117" s="188"/>
      <c r="SHT117" s="188"/>
      <c r="SHU117" s="14"/>
      <c r="SHV117" s="15">
        <v>2</v>
      </c>
      <c r="SHW117" s="14"/>
      <c r="SHX117" s="17">
        <f>IF(OR(SID118="Yes"),2,0)</f>
        <v>2</v>
      </c>
      <c r="SHY117" s="18"/>
      <c r="SHZ117" s="138"/>
      <c r="SIA117" s="18"/>
      <c r="SIB117" s="138"/>
      <c r="SIC117" s="18"/>
      <c r="SID117" s="188" t="s">
        <v>47</v>
      </c>
      <c r="SIE117" s="188"/>
      <c r="SIF117" s="188"/>
      <c r="SIG117" s="188"/>
      <c r="SIH117" s="188"/>
      <c r="SII117" s="188"/>
      <c r="SIJ117" s="188"/>
      <c r="SIK117" s="14"/>
      <c r="SIL117" s="15">
        <v>2</v>
      </c>
      <c r="SIM117" s="14"/>
      <c r="SIN117" s="17">
        <f>IF(OR(SIT118="Yes"),2,0)</f>
        <v>2</v>
      </c>
      <c r="SIO117" s="18"/>
      <c r="SIP117" s="138"/>
      <c r="SIQ117" s="18"/>
      <c r="SIR117" s="138"/>
      <c r="SIS117" s="18"/>
      <c r="SIT117" s="188" t="s">
        <v>47</v>
      </c>
      <c r="SIU117" s="188"/>
      <c r="SIV117" s="188"/>
      <c r="SIW117" s="188"/>
      <c r="SIX117" s="188"/>
      <c r="SIY117" s="188"/>
      <c r="SIZ117" s="188"/>
      <c r="SJA117" s="14"/>
      <c r="SJB117" s="15">
        <v>2</v>
      </c>
      <c r="SJC117" s="14"/>
      <c r="SJD117" s="17">
        <f>IF(OR(SJJ118="Yes"),2,0)</f>
        <v>2</v>
      </c>
      <c r="SJE117" s="18"/>
      <c r="SJF117" s="138"/>
      <c r="SJG117" s="18"/>
      <c r="SJH117" s="138"/>
      <c r="SJI117" s="18"/>
      <c r="SJJ117" s="188" t="s">
        <v>47</v>
      </c>
      <c r="SJK117" s="188"/>
      <c r="SJL117" s="188"/>
      <c r="SJM117" s="188"/>
      <c r="SJN117" s="188"/>
      <c r="SJO117" s="188"/>
      <c r="SJP117" s="188"/>
      <c r="SJQ117" s="14"/>
      <c r="SJR117" s="15">
        <v>2</v>
      </c>
      <c r="SJS117" s="14"/>
      <c r="SJT117" s="17">
        <f>IF(OR(SJZ118="Yes"),2,0)</f>
        <v>2</v>
      </c>
      <c r="SJU117" s="18"/>
      <c r="SJV117" s="138"/>
      <c r="SJW117" s="18"/>
      <c r="SJX117" s="138"/>
      <c r="SJY117" s="18"/>
      <c r="SJZ117" s="188" t="s">
        <v>47</v>
      </c>
      <c r="SKA117" s="188"/>
      <c r="SKB117" s="188"/>
      <c r="SKC117" s="188"/>
      <c r="SKD117" s="188"/>
      <c r="SKE117" s="188"/>
      <c r="SKF117" s="188"/>
      <c r="SKG117" s="14"/>
      <c r="SKH117" s="15">
        <v>2</v>
      </c>
      <c r="SKI117" s="14"/>
      <c r="SKJ117" s="17">
        <f>IF(OR(SKP118="Yes"),2,0)</f>
        <v>2</v>
      </c>
      <c r="SKK117" s="18"/>
      <c r="SKL117" s="138"/>
      <c r="SKM117" s="18"/>
      <c r="SKN117" s="138"/>
      <c r="SKO117" s="18"/>
      <c r="SKP117" s="188" t="s">
        <v>47</v>
      </c>
      <c r="SKQ117" s="188"/>
      <c r="SKR117" s="188"/>
      <c r="SKS117" s="188"/>
      <c r="SKT117" s="188"/>
      <c r="SKU117" s="188"/>
      <c r="SKV117" s="188"/>
      <c r="SKW117" s="14"/>
      <c r="SKX117" s="15">
        <v>2</v>
      </c>
      <c r="SKY117" s="14"/>
      <c r="SKZ117" s="17">
        <f>IF(OR(SLF118="Yes"),2,0)</f>
        <v>2</v>
      </c>
      <c r="SLA117" s="18"/>
      <c r="SLB117" s="138"/>
      <c r="SLC117" s="18"/>
      <c r="SLD117" s="138"/>
      <c r="SLE117" s="18"/>
      <c r="SLF117" s="188" t="s">
        <v>47</v>
      </c>
      <c r="SLG117" s="188"/>
      <c r="SLH117" s="188"/>
      <c r="SLI117" s="188"/>
      <c r="SLJ117" s="188"/>
      <c r="SLK117" s="188"/>
      <c r="SLL117" s="188"/>
      <c r="SLM117" s="14"/>
      <c r="SLN117" s="15">
        <v>2</v>
      </c>
      <c r="SLO117" s="14"/>
      <c r="SLP117" s="17">
        <f>IF(OR(SLV118="Yes"),2,0)</f>
        <v>2</v>
      </c>
      <c r="SLQ117" s="18"/>
      <c r="SLR117" s="138"/>
      <c r="SLS117" s="18"/>
      <c r="SLT117" s="138"/>
      <c r="SLU117" s="18"/>
      <c r="SLV117" s="188" t="s">
        <v>47</v>
      </c>
      <c r="SLW117" s="188"/>
      <c r="SLX117" s="188"/>
      <c r="SLY117" s="188"/>
      <c r="SLZ117" s="188"/>
      <c r="SMA117" s="188"/>
      <c r="SMB117" s="188"/>
      <c r="SMC117" s="14"/>
      <c r="SMD117" s="15">
        <v>2</v>
      </c>
      <c r="SME117" s="14"/>
      <c r="SMF117" s="17">
        <f>IF(OR(SML118="Yes"),2,0)</f>
        <v>2</v>
      </c>
      <c r="SMG117" s="18"/>
      <c r="SMH117" s="138"/>
      <c r="SMI117" s="18"/>
      <c r="SMJ117" s="138"/>
      <c r="SMK117" s="18"/>
      <c r="SML117" s="188" t="s">
        <v>47</v>
      </c>
      <c r="SMM117" s="188"/>
      <c r="SMN117" s="188"/>
      <c r="SMO117" s="188"/>
      <c r="SMP117" s="188"/>
      <c r="SMQ117" s="188"/>
      <c r="SMR117" s="188"/>
      <c r="SMS117" s="14"/>
      <c r="SMT117" s="15">
        <v>2</v>
      </c>
      <c r="SMU117" s="14"/>
      <c r="SMV117" s="17">
        <f>IF(OR(SNB118="Yes"),2,0)</f>
        <v>2</v>
      </c>
      <c r="SMW117" s="18"/>
      <c r="SMX117" s="138"/>
      <c r="SMY117" s="18"/>
      <c r="SMZ117" s="138"/>
      <c r="SNA117" s="18"/>
      <c r="SNB117" s="188" t="s">
        <v>47</v>
      </c>
      <c r="SNC117" s="188"/>
      <c r="SND117" s="188"/>
      <c r="SNE117" s="188"/>
      <c r="SNF117" s="188"/>
      <c r="SNG117" s="188"/>
      <c r="SNH117" s="188"/>
      <c r="SNI117" s="14"/>
      <c r="SNJ117" s="15">
        <v>2</v>
      </c>
      <c r="SNK117" s="14"/>
      <c r="SNL117" s="17">
        <f>IF(OR(SNR118="Yes"),2,0)</f>
        <v>2</v>
      </c>
      <c r="SNM117" s="18"/>
      <c r="SNN117" s="138"/>
      <c r="SNO117" s="18"/>
      <c r="SNP117" s="138"/>
      <c r="SNQ117" s="18"/>
      <c r="SNR117" s="188" t="s">
        <v>47</v>
      </c>
      <c r="SNS117" s="188"/>
      <c r="SNT117" s="188"/>
      <c r="SNU117" s="188"/>
      <c r="SNV117" s="188"/>
      <c r="SNW117" s="188"/>
      <c r="SNX117" s="188"/>
      <c r="SNY117" s="14"/>
      <c r="SNZ117" s="15">
        <v>2</v>
      </c>
      <c r="SOA117" s="14"/>
      <c r="SOB117" s="17">
        <f>IF(OR(SOH118="Yes"),2,0)</f>
        <v>2</v>
      </c>
      <c r="SOC117" s="18"/>
      <c r="SOD117" s="138"/>
      <c r="SOE117" s="18"/>
      <c r="SOF117" s="138"/>
      <c r="SOG117" s="18"/>
      <c r="SOH117" s="188" t="s">
        <v>47</v>
      </c>
      <c r="SOI117" s="188"/>
      <c r="SOJ117" s="188"/>
      <c r="SOK117" s="188"/>
      <c r="SOL117" s="188"/>
      <c r="SOM117" s="188"/>
      <c r="SON117" s="188"/>
      <c r="SOO117" s="14"/>
      <c r="SOP117" s="15">
        <v>2</v>
      </c>
      <c r="SOQ117" s="14"/>
      <c r="SOR117" s="17">
        <f>IF(OR(SOX118="Yes"),2,0)</f>
        <v>2</v>
      </c>
      <c r="SOS117" s="18"/>
      <c r="SOT117" s="138"/>
      <c r="SOU117" s="18"/>
      <c r="SOV117" s="138"/>
      <c r="SOW117" s="18"/>
      <c r="SOX117" s="188" t="s">
        <v>47</v>
      </c>
      <c r="SOY117" s="188"/>
      <c r="SOZ117" s="188"/>
      <c r="SPA117" s="188"/>
      <c r="SPB117" s="188"/>
      <c r="SPC117" s="188"/>
      <c r="SPD117" s="188"/>
      <c r="SPE117" s="14"/>
      <c r="SPF117" s="15">
        <v>2</v>
      </c>
      <c r="SPG117" s="14"/>
      <c r="SPH117" s="17">
        <f>IF(OR(SPN118="Yes"),2,0)</f>
        <v>2</v>
      </c>
      <c r="SPI117" s="18"/>
      <c r="SPJ117" s="138"/>
      <c r="SPK117" s="18"/>
      <c r="SPL117" s="138"/>
      <c r="SPM117" s="18"/>
      <c r="SPN117" s="188" t="s">
        <v>47</v>
      </c>
      <c r="SPO117" s="188"/>
      <c r="SPP117" s="188"/>
      <c r="SPQ117" s="188"/>
      <c r="SPR117" s="188"/>
      <c r="SPS117" s="188"/>
      <c r="SPT117" s="188"/>
      <c r="SPU117" s="14"/>
      <c r="SPV117" s="15">
        <v>2</v>
      </c>
      <c r="SPW117" s="14"/>
      <c r="SPX117" s="17">
        <f>IF(OR(SQD118="Yes"),2,0)</f>
        <v>2</v>
      </c>
      <c r="SPY117" s="18"/>
      <c r="SPZ117" s="138"/>
      <c r="SQA117" s="18"/>
      <c r="SQB117" s="138"/>
      <c r="SQC117" s="18"/>
      <c r="SQD117" s="188" t="s">
        <v>47</v>
      </c>
      <c r="SQE117" s="188"/>
      <c r="SQF117" s="188"/>
      <c r="SQG117" s="188"/>
      <c r="SQH117" s="188"/>
      <c r="SQI117" s="188"/>
      <c r="SQJ117" s="188"/>
      <c r="SQK117" s="14"/>
      <c r="SQL117" s="15">
        <v>2</v>
      </c>
      <c r="SQM117" s="14"/>
      <c r="SQN117" s="17">
        <f>IF(OR(SQT118="Yes"),2,0)</f>
        <v>2</v>
      </c>
      <c r="SQO117" s="18"/>
      <c r="SQP117" s="138"/>
      <c r="SQQ117" s="18"/>
      <c r="SQR117" s="138"/>
      <c r="SQS117" s="18"/>
      <c r="SQT117" s="188" t="s">
        <v>47</v>
      </c>
      <c r="SQU117" s="188"/>
      <c r="SQV117" s="188"/>
      <c r="SQW117" s="188"/>
      <c r="SQX117" s="188"/>
      <c r="SQY117" s="188"/>
      <c r="SQZ117" s="188"/>
      <c r="SRA117" s="14"/>
      <c r="SRB117" s="15">
        <v>2</v>
      </c>
      <c r="SRC117" s="14"/>
      <c r="SRD117" s="17">
        <f>IF(OR(SRJ118="Yes"),2,0)</f>
        <v>2</v>
      </c>
      <c r="SRE117" s="18"/>
      <c r="SRF117" s="138"/>
      <c r="SRG117" s="18"/>
      <c r="SRH117" s="138"/>
      <c r="SRI117" s="18"/>
      <c r="SRJ117" s="188" t="s">
        <v>47</v>
      </c>
      <c r="SRK117" s="188"/>
      <c r="SRL117" s="188"/>
      <c r="SRM117" s="188"/>
      <c r="SRN117" s="188"/>
      <c r="SRO117" s="188"/>
      <c r="SRP117" s="188"/>
      <c r="SRQ117" s="14"/>
      <c r="SRR117" s="15">
        <v>2</v>
      </c>
      <c r="SRS117" s="14"/>
      <c r="SRT117" s="17">
        <f>IF(OR(SRZ118="Yes"),2,0)</f>
        <v>2</v>
      </c>
      <c r="SRU117" s="18"/>
      <c r="SRV117" s="138"/>
      <c r="SRW117" s="18"/>
      <c r="SRX117" s="138"/>
      <c r="SRY117" s="18"/>
      <c r="SRZ117" s="188" t="s">
        <v>47</v>
      </c>
      <c r="SSA117" s="188"/>
      <c r="SSB117" s="188"/>
      <c r="SSC117" s="188"/>
      <c r="SSD117" s="188"/>
      <c r="SSE117" s="188"/>
      <c r="SSF117" s="188"/>
      <c r="SSG117" s="14"/>
      <c r="SSH117" s="15">
        <v>2</v>
      </c>
      <c r="SSI117" s="14"/>
      <c r="SSJ117" s="17">
        <f>IF(OR(SSP118="Yes"),2,0)</f>
        <v>2</v>
      </c>
      <c r="SSK117" s="18"/>
      <c r="SSL117" s="138"/>
      <c r="SSM117" s="18"/>
      <c r="SSN117" s="138"/>
      <c r="SSO117" s="18"/>
      <c r="SSP117" s="188" t="s">
        <v>47</v>
      </c>
      <c r="SSQ117" s="188"/>
      <c r="SSR117" s="188"/>
      <c r="SSS117" s="188"/>
      <c r="SST117" s="188"/>
      <c r="SSU117" s="188"/>
      <c r="SSV117" s="188"/>
      <c r="SSW117" s="14"/>
      <c r="SSX117" s="15">
        <v>2</v>
      </c>
      <c r="SSY117" s="14"/>
      <c r="SSZ117" s="17">
        <f>IF(OR(STF118="Yes"),2,0)</f>
        <v>2</v>
      </c>
      <c r="STA117" s="18"/>
      <c r="STB117" s="138"/>
      <c r="STC117" s="18"/>
      <c r="STD117" s="138"/>
      <c r="STE117" s="18"/>
      <c r="STF117" s="188" t="s">
        <v>47</v>
      </c>
      <c r="STG117" s="188"/>
      <c r="STH117" s="188"/>
      <c r="STI117" s="188"/>
      <c r="STJ117" s="188"/>
      <c r="STK117" s="188"/>
      <c r="STL117" s="188"/>
      <c r="STM117" s="14"/>
      <c r="STN117" s="15">
        <v>2</v>
      </c>
      <c r="STO117" s="14"/>
      <c r="STP117" s="17">
        <f>IF(OR(STV118="Yes"),2,0)</f>
        <v>2</v>
      </c>
      <c r="STQ117" s="18"/>
      <c r="STR117" s="138"/>
      <c r="STS117" s="18"/>
      <c r="STT117" s="138"/>
      <c r="STU117" s="18"/>
      <c r="STV117" s="188" t="s">
        <v>47</v>
      </c>
      <c r="STW117" s="188"/>
      <c r="STX117" s="188"/>
      <c r="STY117" s="188"/>
      <c r="STZ117" s="188"/>
      <c r="SUA117" s="188"/>
      <c r="SUB117" s="188"/>
      <c r="SUC117" s="14"/>
      <c r="SUD117" s="15">
        <v>2</v>
      </c>
      <c r="SUE117" s="14"/>
      <c r="SUF117" s="17">
        <f>IF(OR(SUL118="Yes"),2,0)</f>
        <v>2</v>
      </c>
      <c r="SUG117" s="18"/>
      <c r="SUH117" s="138"/>
      <c r="SUI117" s="18"/>
      <c r="SUJ117" s="138"/>
      <c r="SUK117" s="18"/>
      <c r="SUL117" s="188" t="s">
        <v>47</v>
      </c>
      <c r="SUM117" s="188"/>
      <c r="SUN117" s="188"/>
      <c r="SUO117" s="188"/>
      <c r="SUP117" s="188"/>
      <c r="SUQ117" s="188"/>
      <c r="SUR117" s="188"/>
      <c r="SUS117" s="14"/>
      <c r="SUT117" s="15">
        <v>2</v>
      </c>
      <c r="SUU117" s="14"/>
      <c r="SUV117" s="17">
        <f>IF(OR(SVB118="Yes"),2,0)</f>
        <v>2</v>
      </c>
      <c r="SUW117" s="18"/>
      <c r="SUX117" s="138"/>
      <c r="SUY117" s="18"/>
      <c r="SUZ117" s="138"/>
      <c r="SVA117" s="18"/>
      <c r="SVB117" s="188" t="s">
        <v>47</v>
      </c>
      <c r="SVC117" s="188"/>
      <c r="SVD117" s="188"/>
      <c r="SVE117" s="188"/>
      <c r="SVF117" s="188"/>
      <c r="SVG117" s="188"/>
      <c r="SVH117" s="188"/>
      <c r="SVI117" s="14"/>
      <c r="SVJ117" s="15">
        <v>2</v>
      </c>
      <c r="SVK117" s="14"/>
      <c r="SVL117" s="17">
        <f>IF(OR(SVR118="Yes"),2,0)</f>
        <v>2</v>
      </c>
      <c r="SVM117" s="18"/>
      <c r="SVN117" s="138"/>
      <c r="SVO117" s="18"/>
      <c r="SVP117" s="138"/>
      <c r="SVQ117" s="18"/>
      <c r="SVR117" s="188" t="s">
        <v>47</v>
      </c>
      <c r="SVS117" s="188"/>
      <c r="SVT117" s="188"/>
      <c r="SVU117" s="188"/>
      <c r="SVV117" s="188"/>
      <c r="SVW117" s="188"/>
      <c r="SVX117" s="188"/>
      <c r="SVY117" s="14"/>
      <c r="SVZ117" s="15">
        <v>2</v>
      </c>
      <c r="SWA117" s="14"/>
      <c r="SWB117" s="17">
        <f>IF(OR(SWH118="Yes"),2,0)</f>
        <v>2</v>
      </c>
      <c r="SWC117" s="18"/>
      <c r="SWD117" s="138"/>
      <c r="SWE117" s="18"/>
      <c r="SWF117" s="138"/>
      <c r="SWG117" s="18"/>
      <c r="SWH117" s="188" t="s">
        <v>47</v>
      </c>
      <c r="SWI117" s="188"/>
      <c r="SWJ117" s="188"/>
      <c r="SWK117" s="188"/>
      <c r="SWL117" s="188"/>
      <c r="SWM117" s="188"/>
      <c r="SWN117" s="188"/>
      <c r="SWO117" s="14"/>
      <c r="SWP117" s="15">
        <v>2</v>
      </c>
      <c r="SWQ117" s="14"/>
      <c r="SWR117" s="17">
        <f>IF(OR(SWX118="Yes"),2,0)</f>
        <v>2</v>
      </c>
      <c r="SWS117" s="18"/>
      <c r="SWT117" s="138"/>
      <c r="SWU117" s="18"/>
      <c r="SWV117" s="138"/>
      <c r="SWW117" s="18"/>
      <c r="SWX117" s="188" t="s">
        <v>47</v>
      </c>
      <c r="SWY117" s="188"/>
      <c r="SWZ117" s="188"/>
      <c r="SXA117" s="188"/>
      <c r="SXB117" s="188"/>
      <c r="SXC117" s="188"/>
      <c r="SXD117" s="188"/>
      <c r="SXE117" s="14"/>
      <c r="SXF117" s="15">
        <v>2</v>
      </c>
      <c r="SXG117" s="14"/>
      <c r="SXH117" s="17">
        <f>IF(OR(SXN118="Yes"),2,0)</f>
        <v>2</v>
      </c>
      <c r="SXI117" s="18"/>
      <c r="SXJ117" s="138"/>
      <c r="SXK117" s="18"/>
      <c r="SXL117" s="138"/>
      <c r="SXM117" s="18"/>
      <c r="SXN117" s="188" t="s">
        <v>47</v>
      </c>
      <c r="SXO117" s="188"/>
      <c r="SXP117" s="188"/>
      <c r="SXQ117" s="188"/>
      <c r="SXR117" s="188"/>
      <c r="SXS117" s="188"/>
      <c r="SXT117" s="188"/>
      <c r="SXU117" s="14"/>
      <c r="SXV117" s="15">
        <v>2</v>
      </c>
      <c r="SXW117" s="14"/>
      <c r="SXX117" s="17">
        <f>IF(OR(SYD118="Yes"),2,0)</f>
        <v>2</v>
      </c>
      <c r="SXY117" s="18"/>
      <c r="SXZ117" s="138"/>
      <c r="SYA117" s="18"/>
      <c r="SYB117" s="138"/>
      <c r="SYC117" s="18"/>
      <c r="SYD117" s="188" t="s">
        <v>47</v>
      </c>
      <c r="SYE117" s="188"/>
      <c r="SYF117" s="188"/>
      <c r="SYG117" s="188"/>
      <c r="SYH117" s="188"/>
      <c r="SYI117" s="188"/>
      <c r="SYJ117" s="188"/>
      <c r="SYK117" s="14"/>
      <c r="SYL117" s="15">
        <v>2</v>
      </c>
      <c r="SYM117" s="14"/>
      <c r="SYN117" s="17">
        <f>IF(OR(SYT118="Yes"),2,0)</f>
        <v>2</v>
      </c>
      <c r="SYO117" s="18"/>
      <c r="SYP117" s="138"/>
      <c r="SYQ117" s="18"/>
      <c r="SYR117" s="138"/>
      <c r="SYS117" s="18"/>
      <c r="SYT117" s="188" t="s">
        <v>47</v>
      </c>
      <c r="SYU117" s="188"/>
      <c r="SYV117" s="188"/>
      <c r="SYW117" s="188"/>
      <c r="SYX117" s="188"/>
      <c r="SYY117" s="188"/>
      <c r="SYZ117" s="188"/>
      <c r="SZA117" s="14"/>
      <c r="SZB117" s="15">
        <v>2</v>
      </c>
      <c r="SZC117" s="14"/>
      <c r="SZD117" s="17">
        <f>IF(OR(SZJ118="Yes"),2,0)</f>
        <v>2</v>
      </c>
      <c r="SZE117" s="18"/>
      <c r="SZF117" s="138"/>
      <c r="SZG117" s="18"/>
      <c r="SZH117" s="138"/>
      <c r="SZI117" s="18"/>
      <c r="SZJ117" s="188" t="s">
        <v>47</v>
      </c>
      <c r="SZK117" s="188"/>
      <c r="SZL117" s="188"/>
      <c r="SZM117" s="188"/>
      <c r="SZN117" s="188"/>
      <c r="SZO117" s="188"/>
      <c r="SZP117" s="188"/>
      <c r="SZQ117" s="14"/>
      <c r="SZR117" s="15">
        <v>2</v>
      </c>
      <c r="SZS117" s="14"/>
      <c r="SZT117" s="17">
        <f>IF(OR(SZZ118="Yes"),2,0)</f>
        <v>2</v>
      </c>
      <c r="SZU117" s="18"/>
      <c r="SZV117" s="138"/>
      <c r="SZW117" s="18"/>
      <c r="SZX117" s="138"/>
      <c r="SZY117" s="18"/>
      <c r="SZZ117" s="188" t="s">
        <v>47</v>
      </c>
      <c r="TAA117" s="188"/>
      <c r="TAB117" s="188"/>
      <c r="TAC117" s="188"/>
      <c r="TAD117" s="188"/>
      <c r="TAE117" s="188"/>
      <c r="TAF117" s="188"/>
      <c r="TAG117" s="14"/>
      <c r="TAH117" s="15">
        <v>2</v>
      </c>
      <c r="TAI117" s="14"/>
      <c r="TAJ117" s="17">
        <f>IF(OR(TAP118="Yes"),2,0)</f>
        <v>2</v>
      </c>
      <c r="TAK117" s="18"/>
      <c r="TAL117" s="138"/>
      <c r="TAM117" s="18"/>
      <c r="TAN117" s="138"/>
      <c r="TAO117" s="18"/>
      <c r="TAP117" s="188" t="s">
        <v>47</v>
      </c>
      <c r="TAQ117" s="188"/>
      <c r="TAR117" s="188"/>
      <c r="TAS117" s="188"/>
      <c r="TAT117" s="188"/>
      <c r="TAU117" s="188"/>
      <c r="TAV117" s="188"/>
      <c r="TAW117" s="14"/>
      <c r="TAX117" s="15">
        <v>2</v>
      </c>
      <c r="TAY117" s="14"/>
      <c r="TAZ117" s="17">
        <f>IF(OR(TBF118="Yes"),2,0)</f>
        <v>2</v>
      </c>
      <c r="TBA117" s="18"/>
      <c r="TBB117" s="138"/>
      <c r="TBC117" s="18"/>
      <c r="TBD117" s="138"/>
      <c r="TBE117" s="18"/>
      <c r="TBF117" s="188" t="s">
        <v>47</v>
      </c>
      <c r="TBG117" s="188"/>
      <c r="TBH117" s="188"/>
      <c r="TBI117" s="188"/>
      <c r="TBJ117" s="188"/>
      <c r="TBK117" s="188"/>
      <c r="TBL117" s="188"/>
      <c r="TBM117" s="14"/>
      <c r="TBN117" s="15">
        <v>2</v>
      </c>
      <c r="TBO117" s="14"/>
      <c r="TBP117" s="17">
        <f>IF(OR(TBV118="Yes"),2,0)</f>
        <v>2</v>
      </c>
      <c r="TBQ117" s="18"/>
      <c r="TBR117" s="138"/>
      <c r="TBS117" s="18"/>
      <c r="TBT117" s="138"/>
      <c r="TBU117" s="18"/>
      <c r="TBV117" s="188" t="s">
        <v>47</v>
      </c>
      <c r="TBW117" s="188"/>
      <c r="TBX117" s="188"/>
      <c r="TBY117" s="188"/>
      <c r="TBZ117" s="188"/>
      <c r="TCA117" s="188"/>
      <c r="TCB117" s="188"/>
      <c r="TCC117" s="14"/>
      <c r="TCD117" s="15">
        <v>2</v>
      </c>
      <c r="TCE117" s="14"/>
      <c r="TCF117" s="17">
        <f>IF(OR(TCL118="Yes"),2,0)</f>
        <v>2</v>
      </c>
      <c r="TCG117" s="18"/>
      <c r="TCH117" s="138"/>
      <c r="TCI117" s="18"/>
      <c r="TCJ117" s="138"/>
      <c r="TCK117" s="18"/>
      <c r="TCL117" s="188" t="s">
        <v>47</v>
      </c>
      <c r="TCM117" s="188"/>
      <c r="TCN117" s="188"/>
      <c r="TCO117" s="188"/>
      <c r="TCP117" s="188"/>
      <c r="TCQ117" s="188"/>
      <c r="TCR117" s="188"/>
      <c r="TCS117" s="14"/>
      <c r="TCT117" s="15">
        <v>2</v>
      </c>
      <c r="TCU117" s="14"/>
      <c r="TCV117" s="17">
        <f>IF(OR(TDB118="Yes"),2,0)</f>
        <v>2</v>
      </c>
      <c r="TCW117" s="18"/>
      <c r="TCX117" s="138"/>
      <c r="TCY117" s="18"/>
      <c r="TCZ117" s="138"/>
      <c r="TDA117" s="18"/>
      <c r="TDB117" s="188" t="s">
        <v>47</v>
      </c>
      <c r="TDC117" s="188"/>
      <c r="TDD117" s="188"/>
      <c r="TDE117" s="188"/>
      <c r="TDF117" s="188"/>
      <c r="TDG117" s="188"/>
      <c r="TDH117" s="188"/>
      <c r="TDI117" s="14"/>
      <c r="TDJ117" s="15">
        <v>2</v>
      </c>
      <c r="TDK117" s="14"/>
      <c r="TDL117" s="17">
        <f>IF(OR(TDR118="Yes"),2,0)</f>
        <v>2</v>
      </c>
      <c r="TDM117" s="18"/>
      <c r="TDN117" s="138"/>
      <c r="TDO117" s="18"/>
      <c r="TDP117" s="138"/>
      <c r="TDQ117" s="18"/>
      <c r="TDR117" s="188" t="s">
        <v>47</v>
      </c>
      <c r="TDS117" s="188"/>
      <c r="TDT117" s="188"/>
      <c r="TDU117" s="188"/>
      <c r="TDV117" s="188"/>
      <c r="TDW117" s="188"/>
      <c r="TDX117" s="188"/>
      <c r="TDY117" s="14"/>
      <c r="TDZ117" s="15">
        <v>2</v>
      </c>
      <c r="TEA117" s="14"/>
      <c r="TEB117" s="17">
        <f>IF(OR(TEH118="Yes"),2,0)</f>
        <v>2</v>
      </c>
      <c r="TEC117" s="18"/>
      <c r="TED117" s="138"/>
      <c r="TEE117" s="18"/>
      <c r="TEF117" s="138"/>
      <c r="TEG117" s="18"/>
      <c r="TEH117" s="188" t="s">
        <v>47</v>
      </c>
      <c r="TEI117" s="188"/>
      <c r="TEJ117" s="188"/>
      <c r="TEK117" s="188"/>
      <c r="TEL117" s="188"/>
      <c r="TEM117" s="188"/>
      <c r="TEN117" s="188"/>
      <c r="TEO117" s="14"/>
      <c r="TEP117" s="15">
        <v>2</v>
      </c>
      <c r="TEQ117" s="14"/>
      <c r="TER117" s="17">
        <f>IF(OR(TEX118="Yes"),2,0)</f>
        <v>2</v>
      </c>
      <c r="TES117" s="18"/>
      <c r="TET117" s="138"/>
      <c r="TEU117" s="18"/>
      <c r="TEV117" s="138"/>
      <c r="TEW117" s="18"/>
      <c r="TEX117" s="188" t="s">
        <v>47</v>
      </c>
      <c r="TEY117" s="188"/>
      <c r="TEZ117" s="188"/>
      <c r="TFA117" s="188"/>
      <c r="TFB117" s="188"/>
      <c r="TFC117" s="188"/>
      <c r="TFD117" s="188"/>
      <c r="TFE117" s="14"/>
      <c r="TFF117" s="15">
        <v>2</v>
      </c>
      <c r="TFG117" s="14"/>
      <c r="TFH117" s="17">
        <f>IF(OR(TFN118="Yes"),2,0)</f>
        <v>2</v>
      </c>
      <c r="TFI117" s="18"/>
      <c r="TFJ117" s="138"/>
      <c r="TFK117" s="18"/>
      <c r="TFL117" s="138"/>
      <c r="TFM117" s="18"/>
      <c r="TFN117" s="188" t="s">
        <v>47</v>
      </c>
      <c r="TFO117" s="188"/>
      <c r="TFP117" s="188"/>
      <c r="TFQ117" s="188"/>
      <c r="TFR117" s="188"/>
      <c r="TFS117" s="188"/>
      <c r="TFT117" s="188"/>
      <c r="TFU117" s="14"/>
      <c r="TFV117" s="15">
        <v>2</v>
      </c>
      <c r="TFW117" s="14"/>
      <c r="TFX117" s="17">
        <f>IF(OR(TGD118="Yes"),2,0)</f>
        <v>2</v>
      </c>
      <c r="TFY117" s="18"/>
      <c r="TFZ117" s="138"/>
      <c r="TGA117" s="18"/>
      <c r="TGB117" s="138"/>
      <c r="TGC117" s="18"/>
      <c r="TGD117" s="188" t="s">
        <v>47</v>
      </c>
      <c r="TGE117" s="188"/>
      <c r="TGF117" s="188"/>
      <c r="TGG117" s="188"/>
      <c r="TGH117" s="188"/>
      <c r="TGI117" s="188"/>
      <c r="TGJ117" s="188"/>
      <c r="TGK117" s="14"/>
      <c r="TGL117" s="15">
        <v>2</v>
      </c>
      <c r="TGM117" s="14"/>
      <c r="TGN117" s="17">
        <f>IF(OR(TGT118="Yes"),2,0)</f>
        <v>2</v>
      </c>
      <c r="TGO117" s="18"/>
      <c r="TGP117" s="138"/>
      <c r="TGQ117" s="18"/>
      <c r="TGR117" s="138"/>
      <c r="TGS117" s="18"/>
      <c r="TGT117" s="188" t="s">
        <v>47</v>
      </c>
      <c r="TGU117" s="188"/>
      <c r="TGV117" s="188"/>
      <c r="TGW117" s="188"/>
      <c r="TGX117" s="188"/>
      <c r="TGY117" s="188"/>
      <c r="TGZ117" s="188"/>
      <c r="THA117" s="14"/>
      <c r="THB117" s="15">
        <v>2</v>
      </c>
      <c r="THC117" s="14"/>
      <c r="THD117" s="17">
        <f>IF(OR(THJ118="Yes"),2,0)</f>
        <v>2</v>
      </c>
      <c r="THE117" s="18"/>
      <c r="THF117" s="138"/>
      <c r="THG117" s="18"/>
      <c r="THH117" s="138"/>
      <c r="THI117" s="18"/>
      <c r="THJ117" s="188" t="s">
        <v>47</v>
      </c>
      <c r="THK117" s="188"/>
      <c r="THL117" s="188"/>
      <c r="THM117" s="188"/>
      <c r="THN117" s="188"/>
      <c r="THO117" s="188"/>
      <c r="THP117" s="188"/>
      <c r="THQ117" s="14"/>
      <c r="THR117" s="15">
        <v>2</v>
      </c>
      <c r="THS117" s="14"/>
      <c r="THT117" s="17">
        <f>IF(OR(THZ118="Yes"),2,0)</f>
        <v>2</v>
      </c>
      <c r="THU117" s="18"/>
      <c r="THV117" s="138"/>
      <c r="THW117" s="18"/>
      <c r="THX117" s="138"/>
      <c r="THY117" s="18"/>
      <c r="THZ117" s="188" t="s">
        <v>47</v>
      </c>
      <c r="TIA117" s="188"/>
      <c r="TIB117" s="188"/>
      <c r="TIC117" s="188"/>
      <c r="TID117" s="188"/>
      <c r="TIE117" s="188"/>
      <c r="TIF117" s="188"/>
      <c r="TIG117" s="14"/>
      <c r="TIH117" s="15">
        <v>2</v>
      </c>
      <c r="TII117" s="14"/>
      <c r="TIJ117" s="17">
        <f>IF(OR(TIP118="Yes"),2,0)</f>
        <v>2</v>
      </c>
      <c r="TIK117" s="18"/>
      <c r="TIL117" s="138"/>
      <c r="TIM117" s="18"/>
      <c r="TIN117" s="138"/>
      <c r="TIO117" s="18"/>
      <c r="TIP117" s="188" t="s">
        <v>47</v>
      </c>
      <c r="TIQ117" s="188"/>
      <c r="TIR117" s="188"/>
      <c r="TIS117" s="188"/>
      <c r="TIT117" s="188"/>
      <c r="TIU117" s="188"/>
      <c r="TIV117" s="188"/>
      <c r="TIW117" s="14"/>
      <c r="TIX117" s="15">
        <v>2</v>
      </c>
      <c r="TIY117" s="14"/>
      <c r="TIZ117" s="17">
        <f>IF(OR(TJF118="Yes"),2,0)</f>
        <v>2</v>
      </c>
      <c r="TJA117" s="18"/>
      <c r="TJB117" s="138"/>
      <c r="TJC117" s="18"/>
      <c r="TJD117" s="138"/>
      <c r="TJE117" s="18"/>
      <c r="TJF117" s="188" t="s">
        <v>47</v>
      </c>
      <c r="TJG117" s="188"/>
      <c r="TJH117" s="188"/>
      <c r="TJI117" s="188"/>
      <c r="TJJ117" s="188"/>
      <c r="TJK117" s="188"/>
      <c r="TJL117" s="188"/>
      <c r="TJM117" s="14"/>
      <c r="TJN117" s="15">
        <v>2</v>
      </c>
      <c r="TJO117" s="14"/>
      <c r="TJP117" s="17">
        <f>IF(OR(TJV118="Yes"),2,0)</f>
        <v>2</v>
      </c>
      <c r="TJQ117" s="18"/>
      <c r="TJR117" s="138"/>
      <c r="TJS117" s="18"/>
      <c r="TJT117" s="138"/>
      <c r="TJU117" s="18"/>
      <c r="TJV117" s="188" t="s">
        <v>47</v>
      </c>
      <c r="TJW117" s="188"/>
      <c r="TJX117" s="188"/>
      <c r="TJY117" s="188"/>
      <c r="TJZ117" s="188"/>
      <c r="TKA117" s="188"/>
      <c r="TKB117" s="188"/>
      <c r="TKC117" s="14"/>
      <c r="TKD117" s="15">
        <v>2</v>
      </c>
      <c r="TKE117" s="14"/>
      <c r="TKF117" s="17">
        <f>IF(OR(TKL118="Yes"),2,0)</f>
        <v>2</v>
      </c>
      <c r="TKG117" s="18"/>
      <c r="TKH117" s="138"/>
      <c r="TKI117" s="18"/>
      <c r="TKJ117" s="138"/>
      <c r="TKK117" s="18"/>
      <c r="TKL117" s="188" t="s">
        <v>47</v>
      </c>
      <c r="TKM117" s="188"/>
      <c r="TKN117" s="188"/>
      <c r="TKO117" s="188"/>
      <c r="TKP117" s="188"/>
      <c r="TKQ117" s="188"/>
      <c r="TKR117" s="188"/>
      <c r="TKS117" s="14"/>
      <c r="TKT117" s="15">
        <v>2</v>
      </c>
      <c r="TKU117" s="14"/>
      <c r="TKV117" s="17">
        <f>IF(OR(TLB118="Yes"),2,0)</f>
        <v>2</v>
      </c>
      <c r="TKW117" s="18"/>
      <c r="TKX117" s="138"/>
      <c r="TKY117" s="18"/>
      <c r="TKZ117" s="138"/>
      <c r="TLA117" s="18"/>
      <c r="TLB117" s="188" t="s">
        <v>47</v>
      </c>
      <c r="TLC117" s="188"/>
      <c r="TLD117" s="188"/>
      <c r="TLE117" s="188"/>
      <c r="TLF117" s="188"/>
      <c r="TLG117" s="188"/>
      <c r="TLH117" s="188"/>
      <c r="TLI117" s="14"/>
      <c r="TLJ117" s="15">
        <v>2</v>
      </c>
      <c r="TLK117" s="14"/>
      <c r="TLL117" s="17">
        <f>IF(OR(TLR118="Yes"),2,0)</f>
        <v>2</v>
      </c>
      <c r="TLM117" s="18"/>
      <c r="TLN117" s="138"/>
      <c r="TLO117" s="18"/>
      <c r="TLP117" s="138"/>
      <c r="TLQ117" s="18"/>
      <c r="TLR117" s="188" t="s">
        <v>47</v>
      </c>
      <c r="TLS117" s="188"/>
      <c r="TLT117" s="188"/>
      <c r="TLU117" s="188"/>
      <c r="TLV117" s="188"/>
      <c r="TLW117" s="188"/>
      <c r="TLX117" s="188"/>
      <c r="TLY117" s="14"/>
      <c r="TLZ117" s="15">
        <v>2</v>
      </c>
      <c r="TMA117" s="14"/>
      <c r="TMB117" s="17">
        <f>IF(OR(TMH118="Yes"),2,0)</f>
        <v>2</v>
      </c>
      <c r="TMC117" s="18"/>
      <c r="TMD117" s="138"/>
      <c r="TME117" s="18"/>
      <c r="TMF117" s="138"/>
      <c r="TMG117" s="18"/>
      <c r="TMH117" s="188" t="s">
        <v>47</v>
      </c>
      <c r="TMI117" s="188"/>
      <c r="TMJ117" s="188"/>
      <c r="TMK117" s="188"/>
      <c r="TML117" s="188"/>
      <c r="TMM117" s="188"/>
      <c r="TMN117" s="188"/>
      <c r="TMO117" s="14"/>
      <c r="TMP117" s="15">
        <v>2</v>
      </c>
      <c r="TMQ117" s="14"/>
      <c r="TMR117" s="17">
        <f>IF(OR(TMX118="Yes"),2,0)</f>
        <v>2</v>
      </c>
      <c r="TMS117" s="18"/>
      <c r="TMT117" s="138"/>
      <c r="TMU117" s="18"/>
      <c r="TMV117" s="138"/>
      <c r="TMW117" s="18"/>
      <c r="TMX117" s="188" t="s">
        <v>47</v>
      </c>
      <c r="TMY117" s="188"/>
      <c r="TMZ117" s="188"/>
      <c r="TNA117" s="188"/>
      <c r="TNB117" s="188"/>
      <c r="TNC117" s="188"/>
      <c r="TND117" s="188"/>
      <c r="TNE117" s="14"/>
      <c r="TNF117" s="15">
        <v>2</v>
      </c>
      <c r="TNG117" s="14"/>
      <c r="TNH117" s="17">
        <f>IF(OR(TNN118="Yes"),2,0)</f>
        <v>2</v>
      </c>
      <c r="TNI117" s="18"/>
      <c r="TNJ117" s="138"/>
      <c r="TNK117" s="18"/>
      <c r="TNL117" s="138"/>
      <c r="TNM117" s="18"/>
      <c r="TNN117" s="188" t="s">
        <v>47</v>
      </c>
      <c r="TNO117" s="188"/>
      <c r="TNP117" s="188"/>
      <c r="TNQ117" s="188"/>
      <c r="TNR117" s="188"/>
      <c r="TNS117" s="188"/>
      <c r="TNT117" s="188"/>
      <c r="TNU117" s="14"/>
      <c r="TNV117" s="15">
        <v>2</v>
      </c>
      <c r="TNW117" s="14"/>
      <c r="TNX117" s="17">
        <f>IF(OR(TOD118="Yes"),2,0)</f>
        <v>2</v>
      </c>
      <c r="TNY117" s="18"/>
      <c r="TNZ117" s="138"/>
      <c r="TOA117" s="18"/>
      <c r="TOB117" s="138"/>
      <c r="TOC117" s="18"/>
      <c r="TOD117" s="188" t="s">
        <v>47</v>
      </c>
      <c r="TOE117" s="188"/>
      <c r="TOF117" s="188"/>
      <c r="TOG117" s="188"/>
      <c r="TOH117" s="188"/>
      <c r="TOI117" s="188"/>
      <c r="TOJ117" s="188"/>
      <c r="TOK117" s="14"/>
      <c r="TOL117" s="15">
        <v>2</v>
      </c>
      <c r="TOM117" s="14"/>
      <c r="TON117" s="17">
        <f>IF(OR(TOT118="Yes"),2,0)</f>
        <v>2</v>
      </c>
      <c r="TOO117" s="18"/>
      <c r="TOP117" s="138"/>
      <c r="TOQ117" s="18"/>
      <c r="TOR117" s="138"/>
      <c r="TOS117" s="18"/>
      <c r="TOT117" s="188" t="s">
        <v>47</v>
      </c>
      <c r="TOU117" s="188"/>
      <c r="TOV117" s="188"/>
      <c r="TOW117" s="188"/>
      <c r="TOX117" s="188"/>
      <c r="TOY117" s="188"/>
      <c r="TOZ117" s="188"/>
      <c r="TPA117" s="14"/>
      <c r="TPB117" s="15">
        <v>2</v>
      </c>
      <c r="TPC117" s="14"/>
      <c r="TPD117" s="17">
        <f>IF(OR(TPJ118="Yes"),2,0)</f>
        <v>2</v>
      </c>
      <c r="TPE117" s="18"/>
      <c r="TPF117" s="138"/>
      <c r="TPG117" s="18"/>
      <c r="TPH117" s="138"/>
      <c r="TPI117" s="18"/>
      <c r="TPJ117" s="188" t="s">
        <v>47</v>
      </c>
      <c r="TPK117" s="188"/>
      <c r="TPL117" s="188"/>
      <c r="TPM117" s="188"/>
      <c r="TPN117" s="188"/>
      <c r="TPO117" s="188"/>
      <c r="TPP117" s="188"/>
      <c r="TPQ117" s="14"/>
      <c r="TPR117" s="15">
        <v>2</v>
      </c>
      <c r="TPS117" s="14"/>
      <c r="TPT117" s="17">
        <f>IF(OR(TPZ118="Yes"),2,0)</f>
        <v>2</v>
      </c>
      <c r="TPU117" s="18"/>
      <c r="TPV117" s="138"/>
      <c r="TPW117" s="18"/>
      <c r="TPX117" s="138"/>
      <c r="TPY117" s="18"/>
      <c r="TPZ117" s="188" t="s">
        <v>47</v>
      </c>
      <c r="TQA117" s="188"/>
      <c r="TQB117" s="188"/>
      <c r="TQC117" s="188"/>
      <c r="TQD117" s="188"/>
      <c r="TQE117" s="188"/>
      <c r="TQF117" s="188"/>
      <c r="TQG117" s="14"/>
      <c r="TQH117" s="15">
        <v>2</v>
      </c>
      <c r="TQI117" s="14"/>
      <c r="TQJ117" s="17">
        <f>IF(OR(TQP118="Yes"),2,0)</f>
        <v>2</v>
      </c>
      <c r="TQK117" s="18"/>
      <c r="TQL117" s="138"/>
      <c r="TQM117" s="18"/>
      <c r="TQN117" s="138"/>
      <c r="TQO117" s="18"/>
      <c r="TQP117" s="188" t="s">
        <v>47</v>
      </c>
      <c r="TQQ117" s="188"/>
      <c r="TQR117" s="188"/>
      <c r="TQS117" s="188"/>
      <c r="TQT117" s="188"/>
      <c r="TQU117" s="188"/>
      <c r="TQV117" s="188"/>
      <c r="TQW117" s="14"/>
      <c r="TQX117" s="15">
        <v>2</v>
      </c>
      <c r="TQY117" s="14"/>
      <c r="TQZ117" s="17">
        <f>IF(OR(TRF118="Yes"),2,0)</f>
        <v>2</v>
      </c>
      <c r="TRA117" s="18"/>
      <c r="TRB117" s="138"/>
      <c r="TRC117" s="18"/>
      <c r="TRD117" s="138"/>
      <c r="TRE117" s="18"/>
      <c r="TRF117" s="188" t="s">
        <v>47</v>
      </c>
      <c r="TRG117" s="188"/>
      <c r="TRH117" s="188"/>
      <c r="TRI117" s="188"/>
      <c r="TRJ117" s="188"/>
      <c r="TRK117" s="188"/>
      <c r="TRL117" s="188"/>
      <c r="TRM117" s="14"/>
      <c r="TRN117" s="15">
        <v>2</v>
      </c>
      <c r="TRO117" s="14"/>
      <c r="TRP117" s="17">
        <f>IF(OR(TRV118="Yes"),2,0)</f>
        <v>2</v>
      </c>
      <c r="TRQ117" s="18"/>
      <c r="TRR117" s="138"/>
      <c r="TRS117" s="18"/>
      <c r="TRT117" s="138"/>
      <c r="TRU117" s="18"/>
      <c r="TRV117" s="188" t="s">
        <v>47</v>
      </c>
      <c r="TRW117" s="188"/>
      <c r="TRX117" s="188"/>
      <c r="TRY117" s="188"/>
      <c r="TRZ117" s="188"/>
      <c r="TSA117" s="188"/>
      <c r="TSB117" s="188"/>
      <c r="TSC117" s="14"/>
      <c r="TSD117" s="15">
        <v>2</v>
      </c>
      <c r="TSE117" s="14"/>
      <c r="TSF117" s="17">
        <f>IF(OR(TSL118="Yes"),2,0)</f>
        <v>2</v>
      </c>
      <c r="TSG117" s="18"/>
      <c r="TSH117" s="138"/>
      <c r="TSI117" s="18"/>
      <c r="TSJ117" s="138"/>
      <c r="TSK117" s="18"/>
      <c r="TSL117" s="188" t="s">
        <v>47</v>
      </c>
      <c r="TSM117" s="188"/>
      <c r="TSN117" s="188"/>
      <c r="TSO117" s="188"/>
      <c r="TSP117" s="188"/>
      <c r="TSQ117" s="188"/>
      <c r="TSR117" s="188"/>
      <c r="TSS117" s="14"/>
      <c r="TST117" s="15">
        <v>2</v>
      </c>
      <c r="TSU117" s="14"/>
      <c r="TSV117" s="17">
        <f>IF(OR(TTB118="Yes"),2,0)</f>
        <v>2</v>
      </c>
      <c r="TSW117" s="18"/>
      <c r="TSX117" s="138"/>
      <c r="TSY117" s="18"/>
      <c r="TSZ117" s="138"/>
      <c r="TTA117" s="18"/>
      <c r="TTB117" s="188" t="s">
        <v>47</v>
      </c>
      <c r="TTC117" s="188"/>
      <c r="TTD117" s="188"/>
      <c r="TTE117" s="188"/>
      <c r="TTF117" s="188"/>
      <c r="TTG117" s="188"/>
      <c r="TTH117" s="188"/>
      <c r="TTI117" s="14"/>
      <c r="TTJ117" s="15">
        <v>2</v>
      </c>
      <c r="TTK117" s="14"/>
      <c r="TTL117" s="17">
        <f>IF(OR(TTR118="Yes"),2,0)</f>
        <v>2</v>
      </c>
      <c r="TTM117" s="18"/>
      <c r="TTN117" s="138"/>
      <c r="TTO117" s="18"/>
      <c r="TTP117" s="138"/>
      <c r="TTQ117" s="18"/>
      <c r="TTR117" s="188" t="s">
        <v>47</v>
      </c>
      <c r="TTS117" s="188"/>
      <c r="TTT117" s="188"/>
      <c r="TTU117" s="188"/>
      <c r="TTV117" s="188"/>
      <c r="TTW117" s="188"/>
      <c r="TTX117" s="188"/>
      <c r="TTY117" s="14"/>
      <c r="TTZ117" s="15">
        <v>2</v>
      </c>
      <c r="TUA117" s="14"/>
      <c r="TUB117" s="17">
        <f>IF(OR(TUH118="Yes"),2,0)</f>
        <v>2</v>
      </c>
      <c r="TUC117" s="18"/>
      <c r="TUD117" s="138"/>
      <c r="TUE117" s="18"/>
      <c r="TUF117" s="138"/>
      <c r="TUG117" s="18"/>
      <c r="TUH117" s="188" t="s">
        <v>47</v>
      </c>
      <c r="TUI117" s="188"/>
      <c r="TUJ117" s="188"/>
      <c r="TUK117" s="188"/>
      <c r="TUL117" s="188"/>
      <c r="TUM117" s="188"/>
      <c r="TUN117" s="188"/>
      <c r="TUO117" s="14"/>
      <c r="TUP117" s="15">
        <v>2</v>
      </c>
      <c r="TUQ117" s="14"/>
      <c r="TUR117" s="17">
        <f>IF(OR(TUX118="Yes"),2,0)</f>
        <v>2</v>
      </c>
      <c r="TUS117" s="18"/>
      <c r="TUT117" s="138"/>
      <c r="TUU117" s="18"/>
      <c r="TUV117" s="138"/>
      <c r="TUW117" s="18"/>
      <c r="TUX117" s="188" t="s">
        <v>47</v>
      </c>
      <c r="TUY117" s="188"/>
      <c r="TUZ117" s="188"/>
      <c r="TVA117" s="188"/>
      <c r="TVB117" s="188"/>
      <c r="TVC117" s="188"/>
      <c r="TVD117" s="188"/>
      <c r="TVE117" s="14"/>
      <c r="TVF117" s="15">
        <v>2</v>
      </c>
      <c r="TVG117" s="14"/>
      <c r="TVH117" s="17">
        <f>IF(OR(TVN118="Yes"),2,0)</f>
        <v>2</v>
      </c>
      <c r="TVI117" s="18"/>
      <c r="TVJ117" s="138"/>
      <c r="TVK117" s="18"/>
      <c r="TVL117" s="138"/>
      <c r="TVM117" s="18"/>
      <c r="TVN117" s="188" t="s">
        <v>47</v>
      </c>
      <c r="TVO117" s="188"/>
      <c r="TVP117" s="188"/>
      <c r="TVQ117" s="188"/>
      <c r="TVR117" s="188"/>
      <c r="TVS117" s="188"/>
      <c r="TVT117" s="188"/>
      <c r="TVU117" s="14"/>
      <c r="TVV117" s="15">
        <v>2</v>
      </c>
      <c r="TVW117" s="14"/>
      <c r="TVX117" s="17">
        <f>IF(OR(TWD118="Yes"),2,0)</f>
        <v>2</v>
      </c>
      <c r="TVY117" s="18"/>
      <c r="TVZ117" s="138"/>
      <c r="TWA117" s="18"/>
      <c r="TWB117" s="138"/>
      <c r="TWC117" s="18"/>
      <c r="TWD117" s="188" t="s">
        <v>47</v>
      </c>
      <c r="TWE117" s="188"/>
      <c r="TWF117" s="188"/>
      <c r="TWG117" s="188"/>
      <c r="TWH117" s="188"/>
      <c r="TWI117" s="188"/>
      <c r="TWJ117" s="188"/>
      <c r="TWK117" s="14"/>
      <c r="TWL117" s="15">
        <v>2</v>
      </c>
      <c r="TWM117" s="14"/>
      <c r="TWN117" s="17">
        <f>IF(OR(TWT118="Yes"),2,0)</f>
        <v>2</v>
      </c>
      <c r="TWO117" s="18"/>
      <c r="TWP117" s="138"/>
      <c r="TWQ117" s="18"/>
      <c r="TWR117" s="138"/>
      <c r="TWS117" s="18"/>
      <c r="TWT117" s="188" t="s">
        <v>47</v>
      </c>
      <c r="TWU117" s="188"/>
      <c r="TWV117" s="188"/>
      <c r="TWW117" s="188"/>
      <c r="TWX117" s="188"/>
      <c r="TWY117" s="188"/>
      <c r="TWZ117" s="188"/>
      <c r="TXA117" s="14"/>
      <c r="TXB117" s="15">
        <v>2</v>
      </c>
      <c r="TXC117" s="14"/>
      <c r="TXD117" s="17">
        <f>IF(OR(TXJ118="Yes"),2,0)</f>
        <v>2</v>
      </c>
      <c r="TXE117" s="18"/>
      <c r="TXF117" s="138"/>
      <c r="TXG117" s="18"/>
      <c r="TXH117" s="138"/>
      <c r="TXI117" s="18"/>
      <c r="TXJ117" s="188" t="s">
        <v>47</v>
      </c>
      <c r="TXK117" s="188"/>
      <c r="TXL117" s="188"/>
      <c r="TXM117" s="188"/>
      <c r="TXN117" s="188"/>
      <c r="TXO117" s="188"/>
      <c r="TXP117" s="188"/>
      <c r="TXQ117" s="14"/>
      <c r="TXR117" s="15">
        <v>2</v>
      </c>
      <c r="TXS117" s="14"/>
      <c r="TXT117" s="17">
        <f>IF(OR(TXZ118="Yes"),2,0)</f>
        <v>2</v>
      </c>
      <c r="TXU117" s="18"/>
      <c r="TXV117" s="138"/>
      <c r="TXW117" s="18"/>
      <c r="TXX117" s="138"/>
      <c r="TXY117" s="18"/>
      <c r="TXZ117" s="188" t="s">
        <v>47</v>
      </c>
      <c r="TYA117" s="188"/>
      <c r="TYB117" s="188"/>
      <c r="TYC117" s="188"/>
      <c r="TYD117" s="188"/>
      <c r="TYE117" s="188"/>
      <c r="TYF117" s="188"/>
      <c r="TYG117" s="14"/>
      <c r="TYH117" s="15">
        <v>2</v>
      </c>
      <c r="TYI117" s="14"/>
      <c r="TYJ117" s="17">
        <f>IF(OR(TYP118="Yes"),2,0)</f>
        <v>2</v>
      </c>
      <c r="TYK117" s="18"/>
      <c r="TYL117" s="138"/>
      <c r="TYM117" s="18"/>
      <c r="TYN117" s="138"/>
      <c r="TYO117" s="18"/>
      <c r="TYP117" s="188" t="s">
        <v>47</v>
      </c>
      <c r="TYQ117" s="188"/>
      <c r="TYR117" s="188"/>
      <c r="TYS117" s="188"/>
      <c r="TYT117" s="188"/>
      <c r="TYU117" s="188"/>
      <c r="TYV117" s="188"/>
      <c r="TYW117" s="14"/>
      <c r="TYX117" s="15">
        <v>2</v>
      </c>
      <c r="TYY117" s="14"/>
      <c r="TYZ117" s="17">
        <f>IF(OR(TZF118="Yes"),2,0)</f>
        <v>2</v>
      </c>
      <c r="TZA117" s="18"/>
      <c r="TZB117" s="138"/>
      <c r="TZC117" s="18"/>
      <c r="TZD117" s="138"/>
      <c r="TZE117" s="18"/>
      <c r="TZF117" s="188" t="s">
        <v>47</v>
      </c>
      <c r="TZG117" s="188"/>
      <c r="TZH117" s="188"/>
      <c r="TZI117" s="188"/>
      <c r="TZJ117" s="188"/>
      <c r="TZK117" s="188"/>
      <c r="TZL117" s="188"/>
      <c r="TZM117" s="14"/>
      <c r="TZN117" s="15">
        <v>2</v>
      </c>
      <c r="TZO117" s="14"/>
      <c r="TZP117" s="17">
        <f>IF(OR(TZV118="Yes"),2,0)</f>
        <v>2</v>
      </c>
      <c r="TZQ117" s="18"/>
      <c r="TZR117" s="138"/>
      <c r="TZS117" s="18"/>
      <c r="TZT117" s="138"/>
      <c r="TZU117" s="18"/>
      <c r="TZV117" s="188" t="s">
        <v>47</v>
      </c>
      <c r="TZW117" s="188"/>
      <c r="TZX117" s="188"/>
      <c r="TZY117" s="188"/>
      <c r="TZZ117" s="188"/>
      <c r="UAA117" s="188"/>
      <c r="UAB117" s="188"/>
      <c r="UAC117" s="14"/>
      <c r="UAD117" s="15">
        <v>2</v>
      </c>
      <c r="UAE117" s="14"/>
      <c r="UAF117" s="17">
        <f>IF(OR(UAL118="Yes"),2,0)</f>
        <v>2</v>
      </c>
      <c r="UAG117" s="18"/>
      <c r="UAH117" s="138"/>
      <c r="UAI117" s="18"/>
      <c r="UAJ117" s="138"/>
      <c r="UAK117" s="18"/>
      <c r="UAL117" s="188" t="s">
        <v>47</v>
      </c>
      <c r="UAM117" s="188"/>
      <c r="UAN117" s="188"/>
      <c r="UAO117" s="188"/>
      <c r="UAP117" s="188"/>
      <c r="UAQ117" s="188"/>
      <c r="UAR117" s="188"/>
      <c r="UAS117" s="14"/>
      <c r="UAT117" s="15">
        <v>2</v>
      </c>
      <c r="UAU117" s="14"/>
      <c r="UAV117" s="17">
        <f>IF(OR(UBB118="Yes"),2,0)</f>
        <v>2</v>
      </c>
      <c r="UAW117" s="18"/>
      <c r="UAX117" s="138"/>
      <c r="UAY117" s="18"/>
      <c r="UAZ117" s="138"/>
      <c r="UBA117" s="18"/>
      <c r="UBB117" s="188" t="s">
        <v>47</v>
      </c>
      <c r="UBC117" s="188"/>
      <c r="UBD117" s="188"/>
      <c r="UBE117" s="188"/>
      <c r="UBF117" s="188"/>
      <c r="UBG117" s="188"/>
      <c r="UBH117" s="188"/>
      <c r="UBI117" s="14"/>
      <c r="UBJ117" s="15">
        <v>2</v>
      </c>
      <c r="UBK117" s="14"/>
      <c r="UBL117" s="17">
        <f>IF(OR(UBR118="Yes"),2,0)</f>
        <v>2</v>
      </c>
      <c r="UBM117" s="18"/>
      <c r="UBN117" s="138"/>
      <c r="UBO117" s="18"/>
      <c r="UBP117" s="138"/>
      <c r="UBQ117" s="18"/>
      <c r="UBR117" s="188" t="s">
        <v>47</v>
      </c>
      <c r="UBS117" s="188"/>
      <c r="UBT117" s="188"/>
      <c r="UBU117" s="188"/>
      <c r="UBV117" s="188"/>
      <c r="UBW117" s="188"/>
      <c r="UBX117" s="188"/>
      <c r="UBY117" s="14"/>
      <c r="UBZ117" s="15">
        <v>2</v>
      </c>
      <c r="UCA117" s="14"/>
      <c r="UCB117" s="17">
        <f>IF(OR(UCH118="Yes"),2,0)</f>
        <v>2</v>
      </c>
      <c r="UCC117" s="18"/>
      <c r="UCD117" s="138"/>
      <c r="UCE117" s="18"/>
      <c r="UCF117" s="138"/>
      <c r="UCG117" s="18"/>
      <c r="UCH117" s="188" t="s">
        <v>47</v>
      </c>
      <c r="UCI117" s="188"/>
      <c r="UCJ117" s="188"/>
      <c r="UCK117" s="188"/>
      <c r="UCL117" s="188"/>
      <c r="UCM117" s="188"/>
      <c r="UCN117" s="188"/>
      <c r="UCO117" s="14"/>
      <c r="UCP117" s="15">
        <v>2</v>
      </c>
      <c r="UCQ117" s="14"/>
      <c r="UCR117" s="17">
        <f>IF(OR(UCX118="Yes"),2,0)</f>
        <v>2</v>
      </c>
      <c r="UCS117" s="18"/>
      <c r="UCT117" s="138"/>
      <c r="UCU117" s="18"/>
      <c r="UCV117" s="138"/>
      <c r="UCW117" s="18"/>
      <c r="UCX117" s="188" t="s">
        <v>47</v>
      </c>
      <c r="UCY117" s="188"/>
      <c r="UCZ117" s="188"/>
      <c r="UDA117" s="188"/>
      <c r="UDB117" s="188"/>
      <c r="UDC117" s="188"/>
      <c r="UDD117" s="188"/>
      <c r="UDE117" s="14"/>
      <c r="UDF117" s="15">
        <v>2</v>
      </c>
      <c r="UDG117" s="14"/>
      <c r="UDH117" s="17">
        <f>IF(OR(UDN118="Yes"),2,0)</f>
        <v>2</v>
      </c>
      <c r="UDI117" s="18"/>
      <c r="UDJ117" s="138"/>
      <c r="UDK117" s="18"/>
      <c r="UDL117" s="138"/>
      <c r="UDM117" s="18"/>
      <c r="UDN117" s="188" t="s">
        <v>47</v>
      </c>
      <c r="UDO117" s="188"/>
      <c r="UDP117" s="188"/>
      <c r="UDQ117" s="188"/>
      <c r="UDR117" s="188"/>
      <c r="UDS117" s="188"/>
      <c r="UDT117" s="188"/>
      <c r="UDU117" s="14"/>
      <c r="UDV117" s="15">
        <v>2</v>
      </c>
      <c r="UDW117" s="14"/>
      <c r="UDX117" s="17">
        <f>IF(OR(UED118="Yes"),2,0)</f>
        <v>2</v>
      </c>
      <c r="UDY117" s="18"/>
      <c r="UDZ117" s="138"/>
      <c r="UEA117" s="18"/>
      <c r="UEB117" s="138"/>
      <c r="UEC117" s="18"/>
      <c r="UED117" s="188" t="s">
        <v>47</v>
      </c>
      <c r="UEE117" s="188"/>
      <c r="UEF117" s="188"/>
      <c r="UEG117" s="188"/>
      <c r="UEH117" s="188"/>
      <c r="UEI117" s="188"/>
      <c r="UEJ117" s="188"/>
      <c r="UEK117" s="14"/>
      <c r="UEL117" s="15">
        <v>2</v>
      </c>
      <c r="UEM117" s="14"/>
      <c r="UEN117" s="17">
        <f>IF(OR(UET118="Yes"),2,0)</f>
        <v>2</v>
      </c>
      <c r="UEO117" s="18"/>
      <c r="UEP117" s="138"/>
      <c r="UEQ117" s="18"/>
      <c r="UER117" s="138"/>
      <c r="UES117" s="18"/>
      <c r="UET117" s="188" t="s">
        <v>47</v>
      </c>
      <c r="UEU117" s="188"/>
      <c r="UEV117" s="188"/>
      <c r="UEW117" s="188"/>
      <c r="UEX117" s="188"/>
      <c r="UEY117" s="188"/>
      <c r="UEZ117" s="188"/>
      <c r="UFA117" s="14"/>
      <c r="UFB117" s="15">
        <v>2</v>
      </c>
      <c r="UFC117" s="14"/>
      <c r="UFD117" s="17">
        <f>IF(OR(UFJ118="Yes"),2,0)</f>
        <v>2</v>
      </c>
      <c r="UFE117" s="18"/>
      <c r="UFF117" s="138"/>
      <c r="UFG117" s="18"/>
      <c r="UFH117" s="138"/>
      <c r="UFI117" s="18"/>
      <c r="UFJ117" s="188" t="s">
        <v>47</v>
      </c>
      <c r="UFK117" s="188"/>
      <c r="UFL117" s="188"/>
      <c r="UFM117" s="188"/>
      <c r="UFN117" s="188"/>
      <c r="UFO117" s="188"/>
      <c r="UFP117" s="188"/>
      <c r="UFQ117" s="14"/>
      <c r="UFR117" s="15">
        <v>2</v>
      </c>
      <c r="UFS117" s="14"/>
      <c r="UFT117" s="17">
        <f>IF(OR(UFZ118="Yes"),2,0)</f>
        <v>2</v>
      </c>
      <c r="UFU117" s="18"/>
      <c r="UFV117" s="138"/>
      <c r="UFW117" s="18"/>
      <c r="UFX117" s="138"/>
      <c r="UFY117" s="18"/>
      <c r="UFZ117" s="188" t="s">
        <v>47</v>
      </c>
      <c r="UGA117" s="188"/>
      <c r="UGB117" s="188"/>
      <c r="UGC117" s="188"/>
      <c r="UGD117" s="188"/>
      <c r="UGE117" s="188"/>
      <c r="UGF117" s="188"/>
      <c r="UGG117" s="14"/>
      <c r="UGH117" s="15">
        <v>2</v>
      </c>
      <c r="UGI117" s="14"/>
      <c r="UGJ117" s="17">
        <f>IF(OR(UGP118="Yes"),2,0)</f>
        <v>2</v>
      </c>
      <c r="UGK117" s="18"/>
      <c r="UGL117" s="138"/>
      <c r="UGM117" s="18"/>
      <c r="UGN117" s="138"/>
      <c r="UGO117" s="18"/>
      <c r="UGP117" s="188" t="s">
        <v>47</v>
      </c>
      <c r="UGQ117" s="188"/>
      <c r="UGR117" s="188"/>
      <c r="UGS117" s="188"/>
      <c r="UGT117" s="188"/>
      <c r="UGU117" s="188"/>
      <c r="UGV117" s="188"/>
      <c r="UGW117" s="14"/>
      <c r="UGX117" s="15">
        <v>2</v>
      </c>
      <c r="UGY117" s="14"/>
      <c r="UGZ117" s="17">
        <f>IF(OR(UHF118="Yes"),2,0)</f>
        <v>2</v>
      </c>
      <c r="UHA117" s="18"/>
      <c r="UHB117" s="138"/>
      <c r="UHC117" s="18"/>
      <c r="UHD117" s="138"/>
      <c r="UHE117" s="18"/>
      <c r="UHF117" s="188" t="s">
        <v>47</v>
      </c>
      <c r="UHG117" s="188"/>
      <c r="UHH117" s="188"/>
      <c r="UHI117" s="188"/>
      <c r="UHJ117" s="188"/>
      <c r="UHK117" s="188"/>
      <c r="UHL117" s="188"/>
      <c r="UHM117" s="14"/>
      <c r="UHN117" s="15">
        <v>2</v>
      </c>
      <c r="UHO117" s="14"/>
      <c r="UHP117" s="17">
        <f>IF(OR(UHV118="Yes"),2,0)</f>
        <v>2</v>
      </c>
      <c r="UHQ117" s="18"/>
      <c r="UHR117" s="138"/>
      <c r="UHS117" s="18"/>
      <c r="UHT117" s="138"/>
      <c r="UHU117" s="18"/>
      <c r="UHV117" s="188" t="s">
        <v>47</v>
      </c>
      <c r="UHW117" s="188"/>
      <c r="UHX117" s="188"/>
      <c r="UHY117" s="188"/>
      <c r="UHZ117" s="188"/>
      <c r="UIA117" s="188"/>
      <c r="UIB117" s="188"/>
      <c r="UIC117" s="14"/>
      <c r="UID117" s="15">
        <v>2</v>
      </c>
      <c r="UIE117" s="14"/>
      <c r="UIF117" s="17">
        <f>IF(OR(UIL118="Yes"),2,0)</f>
        <v>2</v>
      </c>
      <c r="UIG117" s="18"/>
      <c r="UIH117" s="138"/>
      <c r="UII117" s="18"/>
      <c r="UIJ117" s="138"/>
      <c r="UIK117" s="18"/>
      <c r="UIL117" s="188" t="s">
        <v>47</v>
      </c>
      <c r="UIM117" s="188"/>
      <c r="UIN117" s="188"/>
      <c r="UIO117" s="188"/>
      <c r="UIP117" s="188"/>
      <c r="UIQ117" s="188"/>
      <c r="UIR117" s="188"/>
      <c r="UIS117" s="14"/>
      <c r="UIT117" s="15">
        <v>2</v>
      </c>
      <c r="UIU117" s="14"/>
      <c r="UIV117" s="17">
        <f>IF(OR(UJB118="Yes"),2,0)</f>
        <v>2</v>
      </c>
      <c r="UIW117" s="18"/>
      <c r="UIX117" s="138"/>
      <c r="UIY117" s="18"/>
      <c r="UIZ117" s="138"/>
      <c r="UJA117" s="18"/>
      <c r="UJB117" s="188" t="s">
        <v>47</v>
      </c>
      <c r="UJC117" s="188"/>
      <c r="UJD117" s="188"/>
      <c r="UJE117" s="188"/>
      <c r="UJF117" s="188"/>
      <c r="UJG117" s="188"/>
      <c r="UJH117" s="188"/>
      <c r="UJI117" s="14"/>
      <c r="UJJ117" s="15">
        <v>2</v>
      </c>
      <c r="UJK117" s="14"/>
      <c r="UJL117" s="17">
        <f>IF(OR(UJR118="Yes"),2,0)</f>
        <v>2</v>
      </c>
      <c r="UJM117" s="18"/>
      <c r="UJN117" s="138"/>
      <c r="UJO117" s="18"/>
      <c r="UJP117" s="138"/>
      <c r="UJQ117" s="18"/>
      <c r="UJR117" s="188" t="s">
        <v>47</v>
      </c>
      <c r="UJS117" s="188"/>
      <c r="UJT117" s="188"/>
      <c r="UJU117" s="188"/>
      <c r="UJV117" s="188"/>
      <c r="UJW117" s="188"/>
      <c r="UJX117" s="188"/>
      <c r="UJY117" s="14"/>
      <c r="UJZ117" s="15">
        <v>2</v>
      </c>
      <c r="UKA117" s="14"/>
      <c r="UKB117" s="17">
        <f>IF(OR(UKH118="Yes"),2,0)</f>
        <v>2</v>
      </c>
      <c r="UKC117" s="18"/>
      <c r="UKD117" s="138"/>
      <c r="UKE117" s="18"/>
      <c r="UKF117" s="138"/>
      <c r="UKG117" s="18"/>
      <c r="UKH117" s="188" t="s">
        <v>47</v>
      </c>
      <c r="UKI117" s="188"/>
      <c r="UKJ117" s="188"/>
      <c r="UKK117" s="188"/>
      <c r="UKL117" s="188"/>
      <c r="UKM117" s="188"/>
      <c r="UKN117" s="188"/>
      <c r="UKO117" s="14"/>
      <c r="UKP117" s="15">
        <v>2</v>
      </c>
      <c r="UKQ117" s="14"/>
      <c r="UKR117" s="17">
        <f>IF(OR(UKX118="Yes"),2,0)</f>
        <v>2</v>
      </c>
      <c r="UKS117" s="18"/>
      <c r="UKT117" s="138"/>
      <c r="UKU117" s="18"/>
      <c r="UKV117" s="138"/>
      <c r="UKW117" s="18"/>
      <c r="UKX117" s="188" t="s">
        <v>47</v>
      </c>
      <c r="UKY117" s="188"/>
      <c r="UKZ117" s="188"/>
      <c r="ULA117" s="188"/>
      <c r="ULB117" s="188"/>
      <c r="ULC117" s="188"/>
      <c r="ULD117" s="188"/>
      <c r="ULE117" s="14"/>
      <c r="ULF117" s="15">
        <v>2</v>
      </c>
      <c r="ULG117" s="14"/>
      <c r="ULH117" s="17">
        <f>IF(OR(ULN118="Yes"),2,0)</f>
        <v>2</v>
      </c>
      <c r="ULI117" s="18"/>
      <c r="ULJ117" s="138"/>
      <c r="ULK117" s="18"/>
      <c r="ULL117" s="138"/>
      <c r="ULM117" s="18"/>
      <c r="ULN117" s="188" t="s">
        <v>47</v>
      </c>
      <c r="ULO117" s="188"/>
      <c r="ULP117" s="188"/>
      <c r="ULQ117" s="188"/>
      <c r="ULR117" s="188"/>
      <c r="ULS117" s="188"/>
      <c r="ULT117" s="188"/>
      <c r="ULU117" s="14"/>
      <c r="ULV117" s="15">
        <v>2</v>
      </c>
      <c r="ULW117" s="14"/>
      <c r="ULX117" s="17">
        <f>IF(OR(UMD118="Yes"),2,0)</f>
        <v>2</v>
      </c>
      <c r="ULY117" s="18"/>
      <c r="ULZ117" s="138"/>
      <c r="UMA117" s="18"/>
      <c r="UMB117" s="138"/>
      <c r="UMC117" s="18"/>
      <c r="UMD117" s="188" t="s">
        <v>47</v>
      </c>
      <c r="UME117" s="188"/>
      <c r="UMF117" s="188"/>
      <c r="UMG117" s="188"/>
      <c r="UMH117" s="188"/>
      <c r="UMI117" s="188"/>
      <c r="UMJ117" s="188"/>
      <c r="UMK117" s="14"/>
      <c r="UML117" s="15">
        <v>2</v>
      </c>
      <c r="UMM117" s="14"/>
      <c r="UMN117" s="17">
        <f>IF(OR(UMT118="Yes"),2,0)</f>
        <v>2</v>
      </c>
      <c r="UMO117" s="18"/>
      <c r="UMP117" s="138"/>
      <c r="UMQ117" s="18"/>
      <c r="UMR117" s="138"/>
      <c r="UMS117" s="18"/>
      <c r="UMT117" s="188" t="s">
        <v>47</v>
      </c>
      <c r="UMU117" s="188"/>
      <c r="UMV117" s="188"/>
      <c r="UMW117" s="188"/>
      <c r="UMX117" s="188"/>
      <c r="UMY117" s="188"/>
      <c r="UMZ117" s="188"/>
      <c r="UNA117" s="14"/>
      <c r="UNB117" s="15">
        <v>2</v>
      </c>
      <c r="UNC117" s="14"/>
      <c r="UND117" s="17">
        <f>IF(OR(UNJ118="Yes"),2,0)</f>
        <v>2</v>
      </c>
      <c r="UNE117" s="18"/>
      <c r="UNF117" s="138"/>
      <c r="UNG117" s="18"/>
      <c r="UNH117" s="138"/>
      <c r="UNI117" s="18"/>
      <c r="UNJ117" s="188" t="s">
        <v>47</v>
      </c>
      <c r="UNK117" s="188"/>
      <c r="UNL117" s="188"/>
      <c r="UNM117" s="188"/>
      <c r="UNN117" s="188"/>
      <c r="UNO117" s="188"/>
      <c r="UNP117" s="188"/>
      <c r="UNQ117" s="14"/>
      <c r="UNR117" s="15">
        <v>2</v>
      </c>
      <c r="UNS117" s="14"/>
      <c r="UNT117" s="17">
        <f>IF(OR(UNZ118="Yes"),2,0)</f>
        <v>2</v>
      </c>
      <c r="UNU117" s="18"/>
      <c r="UNV117" s="138"/>
      <c r="UNW117" s="18"/>
      <c r="UNX117" s="138"/>
      <c r="UNY117" s="18"/>
      <c r="UNZ117" s="188" t="s">
        <v>47</v>
      </c>
      <c r="UOA117" s="188"/>
      <c r="UOB117" s="188"/>
      <c r="UOC117" s="188"/>
      <c r="UOD117" s="188"/>
      <c r="UOE117" s="188"/>
      <c r="UOF117" s="188"/>
      <c r="UOG117" s="14"/>
      <c r="UOH117" s="15">
        <v>2</v>
      </c>
      <c r="UOI117" s="14"/>
      <c r="UOJ117" s="17">
        <f>IF(OR(UOP118="Yes"),2,0)</f>
        <v>2</v>
      </c>
      <c r="UOK117" s="18"/>
      <c r="UOL117" s="138"/>
      <c r="UOM117" s="18"/>
      <c r="UON117" s="138"/>
      <c r="UOO117" s="18"/>
      <c r="UOP117" s="188" t="s">
        <v>47</v>
      </c>
      <c r="UOQ117" s="188"/>
      <c r="UOR117" s="188"/>
      <c r="UOS117" s="188"/>
      <c r="UOT117" s="188"/>
      <c r="UOU117" s="188"/>
      <c r="UOV117" s="188"/>
      <c r="UOW117" s="14"/>
      <c r="UOX117" s="15">
        <v>2</v>
      </c>
      <c r="UOY117" s="14"/>
      <c r="UOZ117" s="17">
        <f>IF(OR(UPF118="Yes"),2,0)</f>
        <v>2</v>
      </c>
      <c r="UPA117" s="18"/>
      <c r="UPB117" s="138"/>
      <c r="UPC117" s="18"/>
      <c r="UPD117" s="138"/>
      <c r="UPE117" s="18"/>
      <c r="UPF117" s="188" t="s">
        <v>47</v>
      </c>
      <c r="UPG117" s="188"/>
      <c r="UPH117" s="188"/>
      <c r="UPI117" s="188"/>
      <c r="UPJ117" s="188"/>
      <c r="UPK117" s="188"/>
      <c r="UPL117" s="188"/>
      <c r="UPM117" s="14"/>
      <c r="UPN117" s="15">
        <v>2</v>
      </c>
      <c r="UPO117" s="14"/>
      <c r="UPP117" s="17">
        <f>IF(OR(UPV118="Yes"),2,0)</f>
        <v>2</v>
      </c>
      <c r="UPQ117" s="18"/>
      <c r="UPR117" s="138"/>
      <c r="UPS117" s="18"/>
      <c r="UPT117" s="138"/>
      <c r="UPU117" s="18"/>
      <c r="UPV117" s="188" t="s">
        <v>47</v>
      </c>
      <c r="UPW117" s="188"/>
      <c r="UPX117" s="188"/>
      <c r="UPY117" s="188"/>
      <c r="UPZ117" s="188"/>
      <c r="UQA117" s="188"/>
      <c r="UQB117" s="188"/>
      <c r="UQC117" s="14"/>
      <c r="UQD117" s="15">
        <v>2</v>
      </c>
      <c r="UQE117" s="14"/>
      <c r="UQF117" s="17">
        <f>IF(OR(UQL118="Yes"),2,0)</f>
        <v>2</v>
      </c>
      <c r="UQG117" s="18"/>
      <c r="UQH117" s="138"/>
      <c r="UQI117" s="18"/>
      <c r="UQJ117" s="138"/>
      <c r="UQK117" s="18"/>
      <c r="UQL117" s="188" t="s">
        <v>47</v>
      </c>
      <c r="UQM117" s="188"/>
      <c r="UQN117" s="188"/>
      <c r="UQO117" s="188"/>
      <c r="UQP117" s="188"/>
      <c r="UQQ117" s="188"/>
      <c r="UQR117" s="188"/>
      <c r="UQS117" s="14"/>
      <c r="UQT117" s="15">
        <v>2</v>
      </c>
      <c r="UQU117" s="14"/>
      <c r="UQV117" s="17">
        <f>IF(OR(URB118="Yes"),2,0)</f>
        <v>2</v>
      </c>
      <c r="UQW117" s="18"/>
      <c r="UQX117" s="138"/>
      <c r="UQY117" s="18"/>
      <c r="UQZ117" s="138"/>
      <c r="URA117" s="18"/>
      <c r="URB117" s="188" t="s">
        <v>47</v>
      </c>
      <c r="URC117" s="188"/>
      <c r="URD117" s="188"/>
      <c r="URE117" s="188"/>
      <c r="URF117" s="188"/>
      <c r="URG117" s="188"/>
      <c r="URH117" s="188"/>
      <c r="URI117" s="14"/>
      <c r="URJ117" s="15">
        <v>2</v>
      </c>
      <c r="URK117" s="14"/>
      <c r="URL117" s="17">
        <f>IF(OR(URR118="Yes"),2,0)</f>
        <v>2</v>
      </c>
      <c r="URM117" s="18"/>
      <c r="URN117" s="138"/>
      <c r="URO117" s="18"/>
      <c r="URP117" s="138"/>
      <c r="URQ117" s="18"/>
      <c r="URR117" s="188" t="s">
        <v>47</v>
      </c>
      <c r="URS117" s="188"/>
      <c r="URT117" s="188"/>
      <c r="URU117" s="188"/>
      <c r="URV117" s="188"/>
      <c r="URW117" s="188"/>
      <c r="URX117" s="188"/>
      <c r="URY117" s="14"/>
      <c r="URZ117" s="15">
        <v>2</v>
      </c>
      <c r="USA117" s="14"/>
      <c r="USB117" s="17">
        <f>IF(OR(USH118="Yes"),2,0)</f>
        <v>2</v>
      </c>
      <c r="USC117" s="18"/>
      <c r="USD117" s="138"/>
      <c r="USE117" s="18"/>
      <c r="USF117" s="138"/>
      <c r="USG117" s="18"/>
      <c r="USH117" s="188" t="s">
        <v>47</v>
      </c>
      <c r="USI117" s="188"/>
      <c r="USJ117" s="188"/>
      <c r="USK117" s="188"/>
      <c r="USL117" s="188"/>
      <c r="USM117" s="188"/>
      <c r="USN117" s="188"/>
      <c r="USO117" s="14"/>
      <c r="USP117" s="15">
        <v>2</v>
      </c>
      <c r="USQ117" s="14"/>
      <c r="USR117" s="17">
        <f>IF(OR(USX118="Yes"),2,0)</f>
        <v>2</v>
      </c>
      <c r="USS117" s="18"/>
      <c r="UST117" s="138"/>
      <c r="USU117" s="18"/>
      <c r="USV117" s="138"/>
      <c r="USW117" s="18"/>
      <c r="USX117" s="188" t="s">
        <v>47</v>
      </c>
      <c r="USY117" s="188"/>
      <c r="USZ117" s="188"/>
      <c r="UTA117" s="188"/>
      <c r="UTB117" s="188"/>
      <c r="UTC117" s="188"/>
      <c r="UTD117" s="188"/>
      <c r="UTE117" s="14"/>
      <c r="UTF117" s="15">
        <v>2</v>
      </c>
      <c r="UTG117" s="14"/>
      <c r="UTH117" s="17">
        <f>IF(OR(UTN118="Yes"),2,0)</f>
        <v>2</v>
      </c>
      <c r="UTI117" s="18"/>
      <c r="UTJ117" s="138"/>
      <c r="UTK117" s="18"/>
      <c r="UTL117" s="138"/>
      <c r="UTM117" s="18"/>
      <c r="UTN117" s="188" t="s">
        <v>47</v>
      </c>
      <c r="UTO117" s="188"/>
      <c r="UTP117" s="188"/>
      <c r="UTQ117" s="188"/>
      <c r="UTR117" s="188"/>
      <c r="UTS117" s="188"/>
      <c r="UTT117" s="188"/>
      <c r="UTU117" s="14"/>
      <c r="UTV117" s="15">
        <v>2</v>
      </c>
      <c r="UTW117" s="14"/>
      <c r="UTX117" s="17">
        <f>IF(OR(UUD118="Yes"),2,0)</f>
        <v>2</v>
      </c>
      <c r="UTY117" s="18"/>
      <c r="UTZ117" s="138"/>
      <c r="UUA117" s="18"/>
      <c r="UUB117" s="138"/>
      <c r="UUC117" s="18"/>
      <c r="UUD117" s="188" t="s">
        <v>47</v>
      </c>
      <c r="UUE117" s="188"/>
      <c r="UUF117" s="188"/>
      <c r="UUG117" s="188"/>
      <c r="UUH117" s="188"/>
      <c r="UUI117" s="188"/>
      <c r="UUJ117" s="188"/>
      <c r="UUK117" s="14"/>
      <c r="UUL117" s="15">
        <v>2</v>
      </c>
      <c r="UUM117" s="14"/>
      <c r="UUN117" s="17">
        <f>IF(OR(UUT118="Yes"),2,0)</f>
        <v>2</v>
      </c>
      <c r="UUO117" s="18"/>
      <c r="UUP117" s="138"/>
      <c r="UUQ117" s="18"/>
      <c r="UUR117" s="138"/>
      <c r="UUS117" s="18"/>
      <c r="UUT117" s="188" t="s">
        <v>47</v>
      </c>
      <c r="UUU117" s="188"/>
      <c r="UUV117" s="188"/>
      <c r="UUW117" s="188"/>
      <c r="UUX117" s="188"/>
      <c r="UUY117" s="188"/>
      <c r="UUZ117" s="188"/>
      <c r="UVA117" s="14"/>
      <c r="UVB117" s="15">
        <v>2</v>
      </c>
      <c r="UVC117" s="14"/>
      <c r="UVD117" s="17">
        <f>IF(OR(UVJ118="Yes"),2,0)</f>
        <v>2</v>
      </c>
      <c r="UVE117" s="18"/>
      <c r="UVF117" s="138"/>
      <c r="UVG117" s="18"/>
      <c r="UVH117" s="138"/>
      <c r="UVI117" s="18"/>
      <c r="UVJ117" s="188" t="s">
        <v>47</v>
      </c>
      <c r="UVK117" s="188"/>
      <c r="UVL117" s="188"/>
      <c r="UVM117" s="188"/>
      <c r="UVN117" s="188"/>
      <c r="UVO117" s="188"/>
      <c r="UVP117" s="188"/>
      <c r="UVQ117" s="14"/>
      <c r="UVR117" s="15">
        <v>2</v>
      </c>
      <c r="UVS117" s="14"/>
      <c r="UVT117" s="17">
        <f>IF(OR(UVZ118="Yes"),2,0)</f>
        <v>2</v>
      </c>
      <c r="UVU117" s="18"/>
      <c r="UVV117" s="138"/>
      <c r="UVW117" s="18"/>
      <c r="UVX117" s="138"/>
      <c r="UVY117" s="18"/>
      <c r="UVZ117" s="188" t="s">
        <v>47</v>
      </c>
      <c r="UWA117" s="188"/>
      <c r="UWB117" s="188"/>
      <c r="UWC117" s="188"/>
      <c r="UWD117" s="188"/>
      <c r="UWE117" s="188"/>
      <c r="UWF117" s="188"/>
      <c r="UWG117" s="14"/>
      <c r="UWH117" s="15">
        <v>2</v>
      </c>
      <c r="UWI117" s="14"/>
      <c r="UWJ117" s="17">
        <f>IF(OR(UWP118="Yes"),2,0)</f>
        <v>2</v>
      </c>
      <c r="UWK117" s="18"/>
      <c r="UWL117" s="138"/>
      <c r="UWM117" s="18"/>
      <c r="UWN117" s="138"/>
      <c r="UWO117" s="18"/>
      <c r="UWP117" s="188" t="s">
        <v>47</v>
      </c>
      <c r="UWQ117" s="188"/>
      <c r="UWR117" s="188"/>
      <c r="UWS117" s="188"/>
      <c r="UWT117" s="188"/>
      <c r="UWU117" s="188"/>
      <c r="UWV117" s="188"/>
      <c r="UWW117" s="14"/>
      <c r="UWX117" s="15">
        <v>2</v>
      </c>
      <c r="UWY117" s="14"/>
      <c r="UWZ117" s="17">
        <f>IF(OR(UXF118="Yes"),2,0)</f>
        <v>2</v>
      </c>
      <c r="UXA117" s="18"/>
      <c r="UXB117" s="138"/>
      <c r="UXC117" s="18"/>
      <c r="UXD117" s="138"/>
      <c r="UXE117" s="18"/>
      <c r="UXF117" s="188" t="s">
        <v>47</v>
      </c>
      <c r="UXG117" s="188"/>
      <c r="UXH117" s="188"/>
      <c r="UXI117" s="188"/>
      <c r="UXJ117" s="188"/>
      <c r="UXK117" s="188"/>
      <c r="UXL117" s="188"/>
      <c r="UXM117" s="14"/>
      <c r="UXN117" s="15">
        <v>2</v>
      </c>
      <c r="UXO117" s="14"/>
      <c r="UXP117" s="17">
        <f>IF(OR(UXV118="Yes"),2,0)</f>
        <v>2</v>
      </c>
      <c r="UXQ117" s="18"/>
      <c r="UXR117" s="138"/>
      <c r="UXS117" s="18"/>
      <c r="UXT117" s="138"/>
      <c r="UXU117" s="18"/>
      <c r="UXV117" s="188" t="s">
        <v>47</v>
      </c>
      <c r="UXW117" s="188"/>
      <c r="UXX117" s="188"/>
      <c r="UXY117" s="188"/>
      <c r="UXZ117" s="188"/>
      <c r="UYA117" s="188"/>
      <c r="UYB117" s="188"/>
      <c r="UYC117" s="14"/>
      <c r="UYD117" s="15">
        <v>2</v>
      </c>
      <c r="UYE117" s="14"/>
      <c r="UYF117" s="17">
        <f>IF(OR(UYL118="Yes"),2,0)</f>
        <v>2</v>
      </c>
      <c r="UYG117" s="18"/>
      <c r="UYH117" s="138"/>
      <c r="UYI117" s="18"/>
      <c r="UYJ117" s="138"/>
      <c r="UYK117" s="18"/>
      <c r="UYL117" s="188" t="s">
        <v>47</v>
      </c>
      <c r="UYM117" s="188"/>
      <c r="UYN117" s="188"/>
      <c r="UYO117" s="188"/>
      <c r="UYP117" s="188"/>
      <c r="UYQ117" s="188"/>
      <c r="UYR117" s="188"/>
      <c r="UYS117" s="14"/>
      <c r="UYT117" s="15">
        <v>2</v>
      </c>
      <c r="UYU117" s="14"/>
      <c r="UYV117" s="17">
        <f>IF(OR(UZB118="Yes"),2,0)</f>
        <v>2</v>
      </c>
      <c r="UYW117" s="18"/>
      <c r="UYX117" s="138"/>
      <c r="UYY117" s="18"/>
      <c r="UYZ117" s="138"/>
      <c r="UZA117" s="18"/>
      <c r="UZB117" s="188" t="s">
        <v>47</v>
      </c>
      <c r="UZC117" s="188"/>
      <c r="UZD117" s="188"/>
      <c r="UZE117" s="188"/>
      <c r="UZF117" s="188"/>
      <c r="UZG117" s="188"/>
      <c r="UZH117" s="188"/>
      <c r="UZI117" s="14"/>
      <c r="UZJ117" s="15">
        <v>2</v>
      </c>
      <c r="UZK117" s="14"/>
      <c r="UZL117" s="17">
        <f>IF(OR(UZR118="Yes"),2,0)</f>
        <v>2</v>
      </c>
      <c r="UZM117" s="18"/>
      <c r="UZN117" s="138"/>
      <c r="UZO117" s="18"/>
      <c r="UZP117" s="138"/>
      <c r="UZQ117" s="18"/>
      <c r="UZR117" s="188" t="s">
        <v>47</v>
      </c>
      <c r="UZS117" s="188"/>
      <c r="UZT117" s="188"/>
      <c r="UZU117" s="188"/>
      <c r="UZV117" s="188"/>
      <c r="UZW117" s="188"/>
      <c r="UZX117" s="188"/>
      <c r="UZY117" s="14"/>
      <c r="UZZ117" s="15">
        <v>2</v>
      </c>
      <c r="VAA117" s="14"/>
      <c r="VAB117" s="17">
        <f>IF(OR(VAH118="Yes"),2,0)</f>
        <v>2</v>
      </c>
      <c r="VAC117" s="18"/>
      <c r="VAD117" s="138"/>
      <c r="VAE117" s="18"/>
      <c r="VAF117" s="138"/>
      <c r="VAG117" s="18"/>
      <c r="VAH117" s="188" t="s">
        <v>47</v>
      </c>
      <c r="VAI117" s="188"/>
      <c r="VAJ117" s="188"/>
      <c r="VAK117" s="188"/>
      <c r="VAL117" s="188"/>
      <c r="VAM117" s="188"/>
      <c r="VAN117" s="188"/>
      <c r="VAO117" s="14"/>
      <c r="VAP117" s="15">
        <v>2</v>
      </c>
      <c r="VAQ117" s="14"/>
      <c r="VAR117" s="17">
        <f>IF(OR(VAX118="Yes"),2,0)</f>
        <v>2</v>
      </c>
      <c r="VAS117" s="18"/>
      <c r="VAT117" s="138"/>
      <c r="VAU117" s="18"/>
      <c r="VAV117" s="138"/>
      <c r="VAW117" s="18"/>
      <c r="VAX117" s="188" t="s">
        <v>47</v>
      </c>
      <c r="VAY117" s="188"/>
      <c r="VAZ117" s="188"/>
      <c r="VBA117" s="188"/>
      <c r="VBB117" s="188"/>
      <c r="VBC117" s="188"/>
      <c r="VBD117" s="188"/>
      <c r="VBE117" s="14"/>
      <c r="VBF117" s="15">
        <v>2</v>
      </c>
      <c r="VBG117" s="14"/>
      <c r="VBH117" s="17">
        <f>IF(OR(VBN118="Yes"),2,0)</f>
        <v>2</v>
      </c>
      <c r="VBI117" s="18"/>
      <c r="VBJ117" s="138"/>
      <c r="VBK117" s="18"/>
      <c r="VBL117" s="138"/>
      <c r="VBM117" s="18"/>
      <c r="VBN117" s="188" t="s">
        <v>47</v>
      </c>
      <c r="VBO117" s="188"/>
      <c r="VBP117" s="188"/>
      <c r="VBQ117" s="188"/>
      <c r="VBR117" s="188"/>
      <c r="VBS117" s="188"/>
      <c r="VBT117" s="188"/>
      <c r="VBU117" s="14"/>
      <c r="VBV117" s="15">
        <v>2</v>
      </c>
      <c r="VBW117" s="14"/>
      <c r="VBX117" s="17">
        <f>IF(OR(VCD118="Yes"),2,0)</f>
        <v>2</v>
      </c>
      <c r="VBY117" s="18"/>
      <c r="VBZ117" s="138"/>
      <c r="VCA117" s="18"/>
      <c r="VCB117" s="138"/>
      <c r="VCC117" s="18"/>
      <c r="VCD117" s="188" t="s">
        <v>47</v>
      </c>
      <c r="VCE117" s="188"/>
      <c r="VCF117" s="188"/>
      <c r="VCG117" s="188"/>
      <c r="VCH117" s="188"/>
      <c r="VCI117" s="188"/>
      <c r="VCJ117" s="188"/>
      <c r="VCK117" s="14"/>
      <c r="VCL117" s="15">
        <v>2</v>
      </c>
      <c r="VCM117" s="14"/>
      <c r="VCN117" s="17">
        <f>IF(OR(VCT118="Yes"),2,0)</f>
        <v>2</v>
      </c>
      <c r="VCO117" s="18"/>
      <c r="VCP117" s="138"/>
      <c r="VCQ117" s="18"/>
      <c r="VCR117" s="138"/>
      <c r="VCS117" s="18"/>
      <c r="VCT117" s="188" t="s">
        <v>47</v>
      </c>
      <c r="VCU117" s="188"/>
      <c r="VCV117" s="188"/>
      <c r="VCW117" s="188"/>
      <c r="VCX117" s="188"/>
      <c r="VCY117" s="188"/>
      <c r="VCZ117" s="188"/>
      <c r="VDA117" s="14"/>
      <c r="VDB117" s="15">
        <v>2</v>
      </c>
      <c r="VDC117" s="14"/>
      <c r="VDD117" s="17">
        <f>IF(OR(VDJ118="Yes"),2,0)</f>
        <v>2</v>
      </c>
      <c r="VDE117" s="18"/>
      <c r="VDF117" s="138"/>
      <c r="VDG117" s="18"/>
      <c r="VDH117" s="138"/>
      <c r="VDI117" s="18"/>
      <c r="VDJ117" s="188" t="s">
        <v>47</v>
      </c>
      <c r="VDK117" s="188"/>
      <c r="VDL117" s="188"/>
      <c r="VDM117" s="188"/>
      <c r="VDN117" s="188"/>
      <c r="VDO117" s="188"/>
      <c r="VDP117" s="188"/>
      <c r="VDQ117" s="14"/>
      <c r="VDR117" s="15">
        <v>2</v>
      </c>
      <c r="VDS117" s="14"/>
      <c r="VDT117" s="17">
        <f>IF(OR(VDZ118="Yes"),2,0)</f>
        <v>2</v>
      </c>
      <c r="VDU117" s="18"/>
      <c r="VDV117" s="138"/>
      <c r="VDW117" s="18"/>
      <c r="VDX117" s="138"/>
      <c r="VDY117" s="18"/>
      <c r="VDZ117" s="188" t="s">
        <v>47</v>
      </c>
      <c r="VEA117" s="188"/>
      <c r="VEB117" s="188"/>
      <c r="VEC117" s="188"/>
      <c r="VED117" s="188"/>
      <c r="VEE117" s="188"/>
      <c r="VEF117" s="188"/>
      <c r="VEG117" s="14"/>
      <c r="VEH117" s="15">
        <v>2</v>
      </c>
      <c r="VEI117" s="14"/>
      <c r="VEJ117" s="17">
        <f>IF(OR(VEP118="Yes"),2,0)</f>
        <v>2</v>
      </c>
      <c r="VEK117" s="18"/>
      <c r="VEL117" s="138"/>
      <c r="VEM117" s="18"/>
      <c r="VEN117" s="138"/>
      <c r="VEO117" s="18"/>
      <c r="VEP117" s="188" t="s">
        <v>47</v>
      </c>
      <c r="VEQ117" s="188"/>
      <c r="VER117" s="188"/>
      <c r="VES117" s="188"/>
      <c r="VET117" s="188"/>
      <c r="VEU117" s="188"/>
      <c r="VEV117" s="188"/>
      <c r="VEW117" s="14"/>
      <c r="VEX117" s="15">
        <v>2</v>
      </c>
      <c r="VEY117" s="14"/>
      <c r="VEZ117" s="17">
        <f>IF(OR(VFF118="Yes"),2,0)</f>
        <v>2</v>
      </c>
      <c r="VFA117" s="18"/>
      <c r="VFB117" s="138"/>
      <c r="VFC117" s="18"/>
      <c r="VFD117" s="138"/>
      <c r="VFE117" s="18"/>
      <c r="VFF117" s="188" t="s">
        <v>47</v>
      </c>
      <c r="VFG117" s="188"/>
      <c r="VFH117" s="188"/>
      <c r="VFI117" s="188"/>
      <c r="VFJ117" s="188"/>
      <c r="VFK117" s="188"/>
      <c r="VFL117" s="188"/>
      <c r="VFM117" s="14"/>
      <c r="VFN117" s="15">
        <v>2</v>
      </c>
      <c r="VFO117" s="14"/>
      <c r="VFP117" s="17">
        <f>IF(OR(VFV118="Yes"),2,0)</f>
        <v>2</v>
      </c>
      <c r="VFQ117" s="18"/>
      <c r="VFR117" s="138"/>
      <c r="VFS117" s="18"/>
      <c r="VFT117" s="138"/>
      <c r="VFU117" s="18"/>
      <c r="VFV117" s="188" t="s">
        <v>47</v>
      </c>
      <c r="VFW117" s="188"/>
      <c r="VFX117" s="188"/>
      <c r="VFY117" s="188"/>
      <c r="VFZ117" s="188"/>
      <c r="VGA117" s="188"/>
      <c r="VGB117" s="188"/>
      <c r="VGC117" s="14"/>
      <c r="VGD117" s="15">
        <v>2</v>
      </c>
      <c r="VGE117" s="14"/>
      <c r="VGF117" s="17">
        <f>IF(OR(VGL118="Yes"),2,0)</f>
        <v>2</v>
      </c>
      <c r="VGG117" s="18"/>
      <c r="VGH117" s="138"/>
      <c r="VGI117" s="18"/>
      <c r="VGJ117" s="138"/>
      <c r="VGK117" s="18"/>
      <c r="VGL117" s="188" t="s">
        <v>47</v>
      </c>
      <c r="VGM117" s="188"/>
      <c r="VGN117" s="188"/>
      <c r="VGO117" s="188"/>
      <c r="VGP117" s="188"/>
      <c r="VGQ117" s="188"/>
      <c r="VGR117" s="188"/>
      <c r="VGS117" s="14"/>
      <c r="VGT117" s="15">
        <v>2</v>
      </c>
      <c r="VGU117" s="14"/>
      <c r="VGV117" s="17">
        <f>IF(OR(VHB118="Yes"),2,0)</f>
        <v>2</v>
      </c>
      <c r="VGW117" s="18"/>
      <c r="VGX117" s="138"/>
      <c r="VGY117" s="18"/>
      <c r="VGZ117" s="138"/>
      <c r="VHA117" s="18"/>
      <c r="VHB117" s="188" t="s">
        <v>47</v>
      </c>
      <c r="VHC117" s="188"/>
      <c r="VHD117" s="188"/>
      <c r="VHE117" s="188"/>
      <c r="VHF117" s="188"/>
      <c r="VHG117" s="188"/>
      <c r="VHH117" s="188"/>
      <c r="VHI117" s="14"/>
      <c r="VHJ117" s="15">
        <v>2</v>
      </c>
      <c r="VHK117" s="14"/>
      <c r="VHL117" s="17">
        <f>IF(OR(VHR118="Yes"),2,0)</f>
        <v>2</v>
      </c>
      <c r="VHM117" s="18"/>
      <c r="VHN117" s="138"/>
      <c r="VHO117" s="18"/>
      <c r="VHP117" s="138"/>
      <c r="VHQ117" s="18"/>
      <c r="VHR117" s="188" t="s">
        <v>47</v>
      </c>
      <c r="VHS117" s="188"/>
      <c r="VHT117" s="188"/>
      <c r="VHU117" s="188"/>
      <c r="VHV117" s="188"/>
      <c r="VHW117" s="188"/>
      <c r="VHX117" s="188"/>
      <c r="VHY117" s="14"/>
      <c r="VHZ117" s="15">
        <v>2</v>
      </c>
      <c r="VIA117" s="14"/>
      <c r="VIB117" s="17">
        <f>IF(OR(VIH118="Yes"),2,0)</f>
        <v>2</v>
      </c>
      <c r="VIC117" s="18"/>
      <c r="VID117" s="138"/>
      <c r="VIE117" s="18"/>
      <c r="VIF117" s="138"/>
      <c r="VIG117" s="18"/>
      <c r="VIH117" s="188" t="s">
        <v>47</v>
      </c>
      <c r="VII117" s="188"/>
      <c r="VIJ117" s="188"/>
      <c r="VIK117" s="188"/>
      <c r="VIL117" s="188"/>
      <c r="VIM117" s="188"/>
      <c r="VIN117" s="188"/>
      <c r="VIO117" s="14"/>
      <c r="VIP117" s="15">
        <v>2</v>
      </c>
      <c r="VIQ117" s="14"/>
      <c r="VIR117" s="17">
        <f>IF(OR(VIX118="Yes"),2,0)</f>
        <v>2</v>
      </c>
      <c r="VIS117" s="18"/>
      <c r="VIT117" s="138"/>
      <c r="VIU117" s="18"/>
      <c r="VIV117" s="138"/>
      <c r="VIW117" s="18"/>
      <c r="VIX117" s="188" t="s">
        <v>47</v>
      </c>
      <c r="VIY117" s="188"/>
      <c r="VIZ117" s="188"/>
      <c r="VJA117" s="188"/>
      <c r="VJB117" s="188"/>
      <c r="VJC117" s="188"/>
      <c r="VJD117" s="188"/>
      <c r="VJE117" s="14"/>
      <c r="VJF117" s="15">
        <v>2</v>
      </c>
      <c r="VJG117" s="14"/>
      <c r="VJH117" s="17">
        <f>IF(OR(VJN118="Yes"),2,0)</f>
        <v>2</v>
      </c>
      <c r="VJI117" s="18"/>
      <c r="VJJ117" s="138"/>
      <c r="VJK117" s="18"/>
      <c r="VJL117" s="138"/>
      <c r="VJM117" s="18"/>
      <c r="VJN117" s="188" t="s">
        <v>47</v>
      </c>
      <c r="VJO117" s="188"/>
      <c r="VJP117" s="188"/>
      <c r="VJQ117" s="188"/>
      <c r="VJR117" s="188"/>
      <c r="VJS117" s="188"/>
      <c r="VJT117" s="188"/>
      <c r="VJU117" s="14"/>
      <c r="VJV117" s="15">
        <v>2</v>
      </c>
      <c r="VJW117" s="14"/>
      <c r="VJX117" s="17">
        <f>IF(OR(VKD118="Yes"),2,0)</f>
        <v>2</v>
      </c>
      <c r="VJY117" s="18"/>
      <c r="VJZ117" s="138"/>
      <c r="VKA117" s="18"/>
      <c r="VKB117" s="138"/>
      <c r="VKC117" s="18"/>
      <c r="VKD117" s="188" t="s">
        <v>47</v>
      </c>
      <c r="VKE117" s="188"/>
      <c r="VKF117" s="188"/>
      <c r="VKG117" s="188"/>
      <c r="VKH117" s="188"/>
      <c r="VKI117" s="188"/>
      <c r="VKJ117" s="188"/>
      <c r="VKK117" s="14"/>
      <c r="VKL117" s="15">
        <v>2</v>
      </c>
      <c r="VKM117" s="14"/>
      <c r="VKN117" s="17">
        <f>IF(OR(VKT118="Yes"),2,0)</f>
        <v>2</v>
      </c>
      <c r="VKO117" s="18"/>
      <c r="VKP117" s="138"/>
      <c r="VKQ117" s="18"/>
      <c r="VKR117" s="138"/>
      <c r="VKS117" s="18"/>
      <c r="VKT117" s="188" t="s">
        <v>47</v>
      </c>
      <c r="VKU117" s="188"/>
      <c r="VKV117" s="188"/>
      <c r="VKW117" s="188"/>
      <c r="VKX117" s="188"/>
      <c r="VKY117" s="188"/>
      <c r="VKZ117" s="188"/>
      <c r="VLA117" s="14"/>
      <c r="VLB117" s="15">
        <v>2</v>
      </c>
      <c r="VLC117" s="14"/>
      <c r="VLD117" s="17">
        <f>IF(OR(VLJ118="Yes"),2,0)</f>
        <v>2</v>
      </c>
      <c r="VLE117" s="18"/>
      <c r="VLF117" s="138"/>
      <c r="VLG117" s="18"/>
      <c r="VLH117" s="138"/>
      <c r="VLI117" s="18"/>
      <c r="VLJ117" s="188" t="s">
        <v>47</v>
      </c>
      <c r="VLK117" s="188"/>
      <c r="VLL117" s="188"/>
      <c r="VLM117" s="188"/>
      <c r="VLN117" s="188"/>
      <c r="VLO117" s="188"/>
      <c r="VLP117" s="188"/>
      <c r="VLQ117" s="14"/>
      <c r="VLR117" s="15">
        <v>2</v>
      </c>
      <c r="VLS117" s="14"/>
      <c r="VLT117" s="17">
        <f>IF(OR(VLZ118="Yes"),2,0)</f>
        <v>2</v>
      </c>
      <c r="VLU117" s="18"/>
      <c r="VLV117" s="138"/>
      <c r="VLW117" s="18"/>
      <c r="VLX117" s="138"/>
      <c r="VLY117" s="18"/>
      <c r="VLZ117" s="188" t="s">
        <v>47</v>
      </c>
      <c r="VMA117" s="188"/>
      <c r="VMB117" s="188"/>
      <c r="VMC117" s="188"/>
      <c r="VMD117" s="188"/>
      <c r="VME117" s="188"/>
      <c r="VMF117" s="188"/>
      <c r="VMG117" s="14"/>
      <c r="VMH117" s="15">
        <v>2</v>
      </c>
      <c r="VMI117" s="14"/>
      <c r="VMJ117" s="17">
        <f>IF(OR(VMP118="Yes"),2,0)</f>
        <v>2</v>
      </c>
      <c r="VMK117" s="18"/>
      <c r="VML117" s="138"/>
      <c r="VMM117" s="18"/>
      <c r="VMN117" s="138"/>
      <c r="VMO117" s="18"/>
      <c r="VMP117" s="188" t="s">
        <v>47</v>
      </c>
      <c r="VMQ117" s="188"/>
      <c r="VMR117" s="188"/>
      <c r="VMS117" s="188"/>
      <c r="VMT117" s="188"/>
      <c r="VMU117" s="188"/>
      <c r="VMV117" s="188"/>
      <c r="VMW117" s="14"/>
      <c r="VMX117" s="15">
        <v>2</v>
      </c>
      <c r="VMY117" s="14"/>
      <c r="VMZ117" s="17">
        <f>IF(OR(VNF118="Yes"),2,0)</f>
        <v>2</v>
      </c>
      <c r="VNA117" s="18"/>
      <c r="VNB117" s="138"/>
      <c r="VNC117" s="18"/>
      <c r="VND117" s="138"/>
      <c r="VNE117" s="18"/>
      <c r="VNF117" s="188" t="s">
        <v>47</v>
      </c>
      <c r="VNG117" s="188"/>
      <c r="VNH117" s="188"/>
      <c r="VNI117" s="188"/>
      <c r="VNJ117" s="188"/>
      <c r="VNK117" s="188"/>
      <c r="VNL117" s="188"/>
      <c r="VNM117" s="14"/>
      <c r="VNN117" s="15">
        <v>2</v>
      </c>
      <c r="VNO117" s="14"/>
      <c r="VNP117" s="17">
        <f>IF(OR(VNV118="Yes"),2,0)</f>
        <v>2</v>
      </c>
      <c r="VNQ117" s="18"/>
      <c r="VNR117" s="138"/>
      <c r="VNS117" s="18"/>
      <c r="VNT117" s="138"/>
      <c r="VNU117" s="18"/>
      <c r="VNV117" s="188" t="s">
        <v>47</v>
      </c>
      <c r="VNW117" s="188"/>
      <c r="VNX117" s="188"/>
      <c r="VNY117" s="188"/>
      <c r="VNZ117" s="188"/>
      <c r="VOA117" s="188"/>
      <c r="VOB117" s="188"/>
      <c r="VOC117" s="14"/>
      <c r="VOD117" s="15">
        <v>2</v>
      </c>
      <c r="VOE117" s="14"/>
      <c r="VOF117" s="17">
        <f>IF(OR(VOL118="Yes"),2,0)</f>
        <v>2</v>
      </c>
      <c r="VOG117" s="18"/>
      <c r="VOH117" s="138"/>
      <c r="VOI117" s="18"/>
      <c r="VOJ117" s="138"/>
      <c r="VOK117" s="18"/>
      <c r="VOL117" s="188" t="s">
        <v>47</v>
      </c>
      <c r="VOM117" s="188"/>
      <c r="VON117" s="188"/>
      <c r="VOO117" s="188"/>
      <c r="VOP117" s="188"/>
      <c r="VOQ117" s="188"/>
      <c r="VOR117" s="188"/>
      <c r="VOS117" s="14"/>
      <c r="VOT117" s="15">
        <v>2</v>
      </c>
      <c r="VOU117" s="14"/>
      <c r="VOV117" s="17">
        <f>IF(OR(VPB118="Yes"),2,0)</f>
        <v>2</v>
      </c>
      <c r="VOW117" s="18"/>
      <c r="VOX117" s="138"/>
      <c r="VOY117" s="18"/>
      <c r="VOZ117" s="138"/>
      <c r="VPA117" s="18"/>
      <c r="VPB117" s="188" t="s">
        <v>47</v>
      </c>
      <c r="VPC117" s="188"/>
      <c r="VPD117" s="188"/>
      <c r="VPE117" s="188"/>
      <c r="VPF117" s="188"/>
      <c r="VPG117" s="188"/>
      <c r="VPH117" s="188"/>
      <c r="VPI117" s="14"/>
      <c r="VPJ117" s="15">
        <v>2</v>
      </c>
      <c r="VPK117" s="14"/>
      <c r="VPL117" s="17">
        <f>IF(OR(VPR118="Yes"),2,0)</f>
        <v>2</v>
      </c>
      <c r="VPM117" s="18"/>
      <c r="VPN117" s="138"/>
      <c r="VPO117" s="18"/>
      <c r="VPP117" s="138"/>
      <c r="VPQ117" s="18"/>
      <c r="VPR117" s="188" t="s">
        <v>47</v>
      </c>
      <c r="VPS117" s="188"/>
      <c r="VPT117" s="188"/>
      <c r="VPU117" s="188"/>
      <c r="VPV117" s="188"/>
      <c r="VPW117" s="188"/>
      <c r="VPX117" s="188"/>
      <c r="VPY117" s="14"/>
      <c r="VPZ117" s="15">
        <v>2</v>
      </c>
      <c r="VQA117" s="14"/>
      <c r="VQB117" s="17">
        <f>IF(OR(VQH118="Yes"),2,0)</f>
        <v>2</v>
      </c>
      <c r="VQC117" s="18"/>
      <c r="VQD117" s="138"/>
      <c r="VQE117" s="18"/>
      <c r="VQF117" s="138"/>
      <c r="VQG117" s="18"/>
      <c r="VQH117" s="188" t="s">
        <v>47</v>
      </c>
      <c r="VQI117" s="188"/>
      <c r="VQJ117" s="188"/>
      <c r="VQK117" s="188"/>
      <c r="VQL117" s="188"/>
      <c r="VQM117" s="188"/>
      <c r="VQN117" s="188"/>
      <c r="VQO117" s="14"/>
      <c r="VQP117" s="15">
        <v>2</v>
      </c>
      <c r="VQQ117" s="14"/>
      <c r="VQR117" s="17">
        <f>IF(OR(VQX118="Yes"),2,0)</f>
        <v>2</v>
      </c>
      <c r="VQS117" s="18"/>
      <c r="VQT117" s="138"/>
      <c r="VQU117" s="18"/>
      <c r="VQV117" s="138"/>
      <c r="VQW117" s="18"/>
      <c r="VQX117" s="188" t="s">
        <v>47</v>
      </c>
      <c r="VQY117" s="188"/>
      <c r="VQZ117" s="188"/>
      <c r="VRA117" s="188"/>
      <c r="VRB117" s="188"/>
      <c r="VRC117" s="188"/>
      <c r="VRD117" s="188"/>
      <c r="VRE117" s="14"/>
      <c r="VRF117" s="15">
        <v>2</v>
      </c>
      <c r="VRG117" s="14"/>
      <c r="VRH117" s="17">
        <f>IF(OR(VRN118="Yes"),2,0)</f>
        <v>2</v>
      </c>
      <c r="VRI117" s="18"/>
      <c r="VRJ117" s="138"/>
      <c r="VRK117" s="18"/>
      <c r="VRL117" s="138"/>
      <c r="VRM117" s="18"/>
      <c r="VRN117" s="188" t="s">
        <v>47</v>
      </c>
      <c r="VRO117" s="188"/>
      <c r="VRP117" s="188"/>
      <c r="VRQ117" s="188"/>
      <c r="VRR117" s="188"/>
      <c r="VRS117" s="188"/>
      <c r="VRT117" s="188"/>
      <c r="VRU117" s="14"/>
      <c r="VRV117" s="15">
        <v>2</v>
      </c>
      <c r="VRW117" s="14"/>
      <c r="VRX117" s="17">
        <f>IF(OR(VSD118="Yes"),2,0)</f>
        <v>2</v>
      </c>
      <c r="VRY117" s="18"/>
      <c r="VRZ117" s="138"/>
      <c r="VSA117" s="18"/>
      <c r="VSB117" s="138"/>
      <c r="VSC117" s="18"/>
      <c r="VSD117" s="188" t="s">
        <v>47</v>
      </c>
      <c r="VSE117" s="188"/>
      <c r="VSF117" s="188"/>
      <c r="VSG117" s="188"/>
      <c r="VSH117" s="188"/>
      <c r="VSI117" s="188"/>
      <c r="VSJ117" s="188"/>
      <c r="VSK117" s="14"/>
      <c r="VSL117" s="15">
        <v>2</v>
      </c>
      <c r="VSM117" s="14"/>
      <c r="VSN117" s="17">
        <f>IF(OR(VST118="Yes"),2,0)</f>
        <v>2</v>
      </c>
      <c r="VSO117" s="18"/>
      <c r="VSP117" s="138"/>
      <c r="VSQ117" s="18"/>
      <c r="VSR117" s="138"/>
      <c r="VSS117" s="18"/>
      <c r="VST117" s="188" t="s">
        <v>47</v>
      </c>
      <c r="VSU117" s="188"/>
      <c r="VSV117" s="188"/>
      <c r="VSW117" s="188"/>
      <c r="VSX117" s="188"/>
      <c r="VSY117" s="188"/>
      <c r="VSZ117" s="188"/>
      <c r="VTA117" s="14"/>
      <c r="VTB117" s="15">
        <v>2</v>
      </c>
      <c r="VTC117" s="14"/>
      <c r="VTD117" s="17">
        <f>IF(OR(VTJ118="Yes"),2,0)</f>
        <v>2</v>
      </c>
      <c r="VTE117" s="18"/>
      <c r="VTF117" s="138"/>
      <c r="VTG117" s="18"/>
      <c r="VTH117" s="138"/>
      <c r="VTI117" s="18"/>
      <c r="VTJ117" s="188" t="s">
        <v>47</v>
      </c>
      <c r="VTK117" s="188"/>
      <c r="VTL117" s="188"/>
      <c r="VTM117" s="188"/>
      <c r="VTN117" s="188"/>
      <c r="VTO117" s="188"/>
      <c r="VTP117" s="188"/>
      <c r="VTQ117" s="14"/>
      <c r="VTR117" s="15">
        <v>2</v>
      </c>
      <c r="VTS117" s="14"/>
      <c r="VTT117" s="17">
        <f>IF(OR(VTZ118="Yes"),2,0)</f>
        <v>2</v>
      </c>
      <c r="VTU117" s="18"/>
      <c r="VTV117" s="138"/>
      <c r="VTW117" s="18"/>
      <c r="VTX117" s="138"/>
      <c r="VTY117" s="18"/>
      <c r="VTZ117" s="188" t="s">
        <v>47</v>
      </c>
      <c r="VUA117" s="188"/>
      <c r="VUB117" s="188"/>
      <c r="VUC117" s="188"/>
      <c r="VUD117" s="188"/>
      <c r="VUE117" s="188"/>
      <c r="VUF117" s="188"/>
      <c r="VUG117" s="14"/>
      <c r="VUH117" s="15">
        <v>2</v>
      </c>
      <c r="VUI117" s="14"/>
      <c r="VUJ117" s="17">
        <f>IF(OR(VUP118="Yes"),2,0)</f>
        <v>2</v>
      </c>
      <c r="VUK117" s="18"/>
      <c r="VUL117" s="138"/>
      <c r="VUM117" s="18"/>
      <c r="VUN117" s="138"/>
      <c r="VUO117" s="18"/>
      <c r="VUP117" s="188" t="s">
        <v>47</v>
      </c>
      <c r="VUQ117" s="188"/>
      <c r="VUR117" s="188"/>
      <c r="VUS117" s="188"/>
      <c r="VUT117" s="188"/>
      <c r="VUU117" s="188"/>
      <c r="VUV117" s="188"/>
      <c r="VUW117" s="14"/>
      <c r="VUX117" s="15">
        <v>2</v>
      </c>
      <c r="VUY117" s="14"/>
      <c r="VUZ117" s="17">
        <f>IF(OR(VVF118="Yes"),2,0)</f>
        <v>2</v>
      </c>
      <c r="VVA117" s="18"/>
      <c r="VVB117" s="138"/>
      <c r="VVC117" s="18"/>
      <c r="VVD117" s="138"/>
      <c r="VVE117" s="18"/>
      <c r="VVF117" s="188" t="s">
        <v>47</v>
      </c>
      <c r="VVG117" s="188"/>
      <c r="VVH117" s="188"/>
      <c r="VVI117" s="188"/>
      <c r="VVJ117" s="188"/>
      <c r="VVK117" s="188"/>
      <c r="VVL117" s="188"/>
      <c r="VVM117" s="14"/>
      <c r="VVN117" s="15">
        <v>2</v>
      </c>
      <c r="VVO117" s="14"/>
      <c r="VVP117" s="17">
        <f>IF(OR(VVV118="Yes"),2,0)</f>
        <v>2</v>
      </c>
      <c r="VVQ117" s="18"/>
      <c r="VVR117" s="138"/>
      <c r="VVS117" s="18"/>
      <c r="VVT117" s="138"/>
      <c r="VVU117" s="18"/>
      <c r="VVV117" s="188" t="s">
        <v>47</v>
      </c>
      <c r="VVW117" s="188"/>
      <c r="VVX117" s="188"/>
      <c r="VVY117" s="188"/>
      <c r="VVZ117" s="188"/>
      <c r="VWA117" s="188"/>
      <c r="VWB117" s="188"/>
      <c r="VWC117" s="14"/>
      <c r="VWD117" s="15">
        <v>2</v>
      </c>
      <c r="VWE117" s="14"/>
      <c r="VWF117" s="17">
        <f>IF(OR(VWL118="Yes"),2,0)</f>
        <v>2</v>
      </c>
      <c r="VWG117" s="18"/>
      <c r="VWH117" s="138"/>
      <c r="VWI117" s="18"/>
      <c r="VWJ117" s="138"/>
      <c r="VWK117" s="18"/>
      <c r="VWL117" s="188" t="s">
        <v>47</v>
      </c>
      <c r="VWM117" s="188"/>
      <c r="VWN117" s="188"/>
      <c r="VWO117" s="188"/>
      <c r="VWP117" s="188"/>
      <c r="VWQ117" s="188"/>
      <c r="VWR117" s="188"/>
      <c r="VWS117" s="14"/>
      <c r="VWT117" s="15">
        <v>2</v>
      </c>
      <c r="VWU117" s="14"/>
      <c r="VWV117" s="17">
        <f>IF(OR(VXB118="Yes"),2,0)</f>
        <v>2</v>
      </c>
      <c r="VWW117" s="18"/>
      <c r="VWX117" s="138"/>
      <c r="VWY117" s="18"/>
      <c r="VWZ117" s="138"/>
      <c r="VXA117" s="18"/>
      <c r="VXB117" s="188" t="s">
        <v>47</v>
      </c>
      <c r="VXC117" s="188"/>
      <c r="VXD117" s="188"/>
      <c r="VXE117" s="188"/>
      <c r="VXF117" s="188"/>
      <c r="VXG117" s="188"/>
      <c r="VXH117" s="188"/>
      <c r="VXI117" s="14"/>
      <c r="VXJ117" s="15">
        <v>2</v>
      </c>
      <c r="VXK117" s="14"/>
      <c r="VXL117" s="17">
        <f>IF(OR(VXR118="Yes"),2,0)</f>
        <v>2</v>
      </c>
      <c r="VXM117" s="18"/>
      <c r="VXN117" s="138"/>
      <c r="VXO117" s="18"/>
      <c r="VXP117" s="138"/>
      <c r="VXQ117" s="18"/>
      <c r="VXR117" s="188" t="s">
        <v>47</v>
      </c>
      <c r="VXS117" s="188"/>
      <c r="VXT117" s="188"/>
      <c r="VXU117" s="188"/>
      <c r="VXV117" s="188"/>
      <c r="VXW117" s="188"/>
      <c r="VXX117" s="188"/>
      <c r="VXY117" s="14"/>
      <c r="VXZ117" s="15">
        <v>2</v>
      </c>
      <c r="VYA117" s="14"/>
      <c r="VYB117" s="17">
        <f>IF(OR(VYH118="Yes"),2,0)</f>
        <v>2</v>
      </c>
      <c r="VYC117" s="18"/>
      <c r="VYD117" s="138"/>
      <c r="VYE117" s="18"/>
      <c r="VYF117" s="138"/>
      <c r="VYG117" s="18"/>
      <c r="VYH117" s="188" t="s">
        <v>47</v>
      </c>
      <c r="VYI117" s="188"/>
      <c r="VYJ117" s="188"/>
      <c r="VYK117" s="188"/>
      <c r="VYL117" s="188"/>
      <c r="VYM117" s="188"/>
      <c r="VYN117" s="188"/>
      <c r="VYO117" s="14"/>
      <c r="VYP117" s="15">
        <v>2</v>
      </c>
      <c r="VYQ117" s="14"/>
      <c r="VYR117" s="17">
        <f>IF(OR(VYX118="Yes"),2,0)</f>
        <v>2</v>
      </c>
      <c r="VYS117" s="18"/>
      <c r="VYT117" s="138"/>
      <c r="VYU117" s="18"/>
      <c r="VYV117" s="138"/>
      <c r="VYW117" s="18"/>
      <c r="VYX117" s="188" t="s">
        <v>47</v>
      </c>
      <c r="VYY117" s="188"/>
      <c r="VYZ117" s="188"/>
      <c r="VZA117" s="188"/>
      <c r="VZB117" s="188"/>
      <c r="VZC117" s="188"/>
      <c r="VZD117" s="188"/>
      <c r="VZE117" s="14"/>
      <c r="VZF117" s="15">
        <v>2</v>
      </c>
      <c r="VZG117" s="14"/>
      <c r="VZH117" s="17">
        <f>IF(OR(VZN118="Yes"),2,0)</f>
        <v>2</v>
      </c>
      <c r="VZI117" s="18"/>
      <c r="VZJ117" s="138"/>
      <c r="VZK117" s="18"/>
      <c r="VZL117" s="138"/>
      <c r="VZM117" s="18"/>
      <c r="VZN117" s="188" t="s">
        <v>47</v>
      </c>
      <c r="VZO117" s="188"/>
      <c r="VZP117" s="188"/>
      <c r="VZQ117" s="188"/>
      <c r="VZR117" s="188"/>
      <c r="VZS117" s="188"/>
      <c r="VZT117" s="188"/>
      <c r="VZU117" s="14"/>
      <c r="VZV117" s="15">
        <v>2</v>
      </c>
      <c r="VZW117" s="14"/>
      <c r="VZX117" s="17">
        <f>IF(OR(WAD118="Yes"),2,0)</f>
        <v>2</v>
      </c>
      <c r="VZY117" s="18"/>
      <c r="VZZ117" s="138"/>
      <c r="WAA117" s="18"/>
      <c r="WAB117" s="138"/>
      <c r="WAC117" s="18"/>
      <c r="WAD117" s="188" t="s">
        <v>47</v>
      </c>
      <c r="WAE117" s="188"/>
      <c r="WAF117" s="188"/>
      <c r="WAG117" s="188"/>
      <c r="WAH117" s="188"/>
      <c r="WAI117" s="188"/>
      <c r="WAJ117" s="188"/>
      <c r="WAK117" s="14"/>
      <c r="WAL117" s="15">
        <v>2</v>
      </c>
      <c r="WAM117" s="14"/>
      <c r="WAN117" s="17">
        <f>IF(OR(WAT118="Yes"),2,0)</f>
        <v>2</v>
      </c>
      <c r="WAO117" s="18"/>
      <c r="WAP117" s="138"/>
      <c r="WAQ117" s="18"/>
      <c r="WAR117" s="138"/>
      <c r="WAS117" s="18"/>
      <c r="WAT117" s="188" t="s">
        <v>47</v>
      </c>
      <c r="WAU117" s="188"/>
      <c r="WAV117" s="188"/>
      <c r="WAW117" s="188"/>
      <c r="WAX117" s="188"/>
      <c r="WAY117" s="188"/>
      <c r="WAZ117" s="188"/>
      <c r="WBA117" s="14"/>
      <c r="WBB117" s="15">
        <v>2</v>
      </c>
      <c r="WBC117" s="14"/>
      <c r="WBD117" s="17">
        <f>IF(OR(WBJ118="Yes"),2,0)</f>
        <v>2</v>
      </c>
      <c r="WBE117" s="18"/>
      <c r="WBF117" s="138"/>
      <c r="WBG117" s="18"/>
      <c r="WBH117" s="138"/>
      <c r="WBI117" s="18"/>
      <c r="WBJ117" s="188" t="s">
        <v>47</v>
      </c>
      <c r="WBK117" s="188"/>
      <c r="WBL117" s="188"/>
      <c r="WBM117" s="188"/>
      <c r="WBN117" s="188"/>
      <c r="WBO117" s="188"/>
      <c r="WBP117" s="188"/>
      <c r="WBQ117" s="14"/>
      <c r="WBR117" s="15">
        <v>2</v>
      </c>
      <c r="WBS117" s="14"/>
      <c r="WBT117" s="17">
        <f>IF(OR(WBZ118="Yes"),2,0)</f>
        <v>2</v>
      </c>
      <c r="WBU117" s="18"/>
      <c r="WBV117" s="138"/>
      <c r="WBW117" s="18"/>
      <c r="WBX117" s="138"/>
      <c r="WBY117" s="18"/>
      <c r="WBZ117" s="188" t="s">
        <v>47</v>
      </c>
      <c r="WCA117" s="188"/>
      <c r="WCB117" s="188"/>
      <c r="WCC117" s="188"/>
      <c r="WCD117" s="188"/>
      <c r="WCE117" s="188"/>
      <c r="WCF117" s="188"/>
      <c r="WCG117" s="14"/>
      <c r="WCH117" s="15">
        <v>2</v>
      </c>
      <c r="WCI117" s="14"/>
      <c r="WCJ117" s="17">
        <f>IF(OR(WCP118="Yes"),2,0)</f>
        <v>2</v>
      </c>
      <c r="WCK117" s="18"/>
      <c r="WCL117" s="138"/>
      <c r="WCM117" s="18"/>
      <c r="WCN117" s="138"/>
      <c r="WCO117" s="18"/>
      <c r="WCP117" s="188" t="s">
        <v>47</v>
      </c>
      <c r="WCQ117" s="188"/>
      <c r="WCR117" s="188"/>
      <c r="WCS117" s="188"/>
      <c r="WCT117" s="188"/>
      <c r="WCU117" s="188"/>
      <c r="WCV117" s="188"/>
      <c r="WCW117" s="14"/>
      <c r="WCX117" s="15">
        <v>2</v>
      </c>
      <c r="WCY117" s="14"/>
      <c r="WCZ117" s="17">
        <f>IF(OR(WDF118="Yes"),2,0)</f>
        <v>2</v>
      </c>
      <c r="WDA117" s="18"/>
      <c r="WDB117" s="138"/>
      <c r="WDC117" s="18"/>
      <c r="WDD117" s="138"/>
      <c r="WDE117" s="18"/>
      <c r="WDF117" s="188" t="s">
        <v>47</v>
      </c>
      <c r="WDG117" s="188"/>
      <c r="WDH117" s="188"/>
      <c r="WDI117" s="188"/>
      <c r="WDJ117" s="188"/>
      <c r="WDK117" s="188"/>
      <c r="WDL117" s="188"/>
      <c r="WDM117" s="14"/>
      <c r="WDN117" s="15">
        <v>2</v>
      </c>
      <c r="WDO117" s="14"/>
      <c r="WDP117" s="17">
        <f>IF(OR(WDV118="Yes"),2,0)</f>
        <v>2</v>
      </c>
      <c r="WDQ117" s="18"/>
      <c r="WDR117" s="138"/>
      <c r="WDS117" s="18"/>
      <c r="WDT117" s="138"/>
      <c r="WDU117" s="18"/>
      <c r="WDV117" s="188" t="s">
        <v>47</v>
      </c>
      <c r="WDW117" s="188"/>
      <c r="WDX117" s="188"/>
      <c r="WDY117" s="188"/>
      <c r="WDZ117" s="188"/>
      <c r="WEA117" s="188"/>
      <c r="WEB117" s="188"/>
      <c r="WEC117" s="14"/>
      <c r="WED117" s="15">
        <v>2</v>
      </c>
      <c r="WEE117" s="14"/>
      <c r="WEF117" s="17">
        <f>IF(OR(WEL118="Yes"),2,0)</f>
        <v>2</v>
      </c>
      <c r="WEG117" s="18"/>
      <c r="WEH117" s="138"/>
      <c r="WEI117" s="18"/>
      <c r="WEJ117" s="138"/>
      <c r="WEK117" s="18"/>
      <c r="WEL117" s="188" t="s">
        <v>47</v>
      </c>
      <c r="WEM117" s="188"/>
      <c r="WEN117" s="188"/>
      <c r="WEO117" s="188"/>
      <c r="WEP117" s="188"/>
      <c r="WEQ117" s="188"/>
      <c r="WER117" s="188"/>
      <c r="WES117" s="14"/>
      <c r="WET117" s="15">
        <v>2</v>
      </c>
      <c r="WEU117" s="14"/>
      <c r="WEV117" s="17">
        <f>IF(OR(WFB118="Yes"),2,0)</f>
        <v>2</v>
      </c>
      <c r="WEW117" s="18"/>
      <c r="WEX117" s="138"/>
      <c r="WEY117" s="18"/>
      <c r="WEZ117" s="138"/>
      <c r="WFA117" s="18"/>
      <c r="WFB117" s="188" t="s">
        <v>47</v>
      </c>
      <c r="WFC117" s="188"/>
      <c r="WFD117" s="188"/>
      <c r="WFE117" s="188"/>
      <c r="WFF117" s="188"/>
      <c r="WFG117" s="188"/>
      <c r="WFH117" s="188"/>
      <c r="WFI117" s="14"/>
      <c r="WFJ117" s="15">
        <v>2</v>
      </c>
      <c r="WFK117" s="14"/>
      <c r="WFL117" s="17">
        <f>IF(OR(WFR118="Yes"),2,0)</f>
        <v>2</v>
      </c>
      <c r="WFM117" s="18"/>
      <c r="WFN117" s="138"/>
      <c r="WFO117" s="18"/>
      <c r="WFP117" s="138"/>
      <c r="WFQ117" s="18"/>
      <c r="WFR117" s="188" t="s">
        <v>47</v>
      </c>
      <c r="WFS117" s="188"/>
      <c r="WFT117" s="188"/>
      <c r="WFU117" s="188"/>
      <c r="WFV117" s="188"/>
      <c r="WFW117" s="188"/>
      <c r="WFX117" s="188"/>
      <c r="WFY117" s="14"/>
      <c r="WFZ117" s="15">
        <v>2</v>
      </c>
      <c r="WGA117" s="14"/>
      <c r="WGB117" s="17">
        <f>IF(OR(WGH118="Yes"),2,0)</f>
        <v>2</v>
      </c>
      <c r="WGC117" s="18"/>
      <c r="WGD117" s="138"/>
      <c r="WGE117" s="18"/>
      <c r="WGF117" s="138"/>
      <c r="WGG117" s="18"/>
      <c r="WGH117" s="188" t="s">
        <v>47</v>
      </c>
      <c r="WGI117" s="188"/>
      <c r="WGJ117" s="188"/>
      <c r="WGK117" s="188"/>
      <c r="WGL117" s="188"/>
      <c r="WGM117" s="188"/>
      <c r="WGN117" s="188"/>
      <c r="WGO117" s="14"/>
      <c r="WGP117" s="15">
        <v>2</v>
      </c>
      <c r="WGQ117" s="14"/>
      <c r="WGR117" s="17">
        <f>IF(OR(WGX118="Yes"),2,0)</f>
        <v>2</v>
      </c>
      <c r="WGS117" s="18"/>
      <c r="WGT117" s="138"/>
      <c r="WGU117" s="18"/>
      <c r="WGV117" s="138"/>
      <c r="WGW117" s="18"/>
      <c r="WGX117" s="188" t="s">
        <v>47</v>
      </c>
      <c r="WGY117" s="188"/>
      <c r="WGZ117" s="188"/>
      <c r="WHA117" s="188"/>
      <c r="WHB117" s="188"/>
      <c r="WHC117" s="188"/>
      <c r="WHD117" s="188"/>
      <c r="WHE117" s="14"/>
      <c r="WHF117" s="15">
        <v>2</v>
      </c>
      <c r="WHG117" s="14"/>
      <c r="WHH117" s="17">
        <f>IF(OR(WHN118="Yes"),2,0)</f>
        <v>2</v>
      </c>
      <c r="WHI117" s="18"/>
      <c r="WHJ117" s="138"/>
      <c r="WHK117" s="18"/>
      <c r="WHL117" s="138"/>
      <c r="WHM117" s="18"/>
      <c r="WHN117" s="188" t="s">
        <v>47</v>
      </c>
      <c r="WHO117" s="188"/>
      <c r="WHP117" s="188"/>
      <c r="WHQ117" s="188"/>
      <c r="WHR117" s="188"/>
      <c r="WHS117" s="188"/>
      <c r="WHT117" s="188"/>
      <c r="WHU117" s="14"/>
      <c r="WHV117" s="15">
        <v>2</v>
      </c>
      <c r="WHW117" s="14"/>
      <c r="WHX117" s="17">
        <f>IF(OR(WID118="Yes"),2,0)</f>
        <v>2</v>
      </c>
      <c r="WHY117" s="18"/>
      <c r="WHZ117" s="138"/>
      <c r="WIA117" s="18"/>
      <c r="WIB117" s="138"/>
      <c r="WIC117" s="18"/>
      <c r="WID117" s="188" t="s">
        <v>47</v>
      </c>
      <c r="WIE117" s="188"/>
      <c r="WIF117" s="188"/>
      <c r="WIG117" s="188"/>
      <c r="WIH117" s="188"/>
      <c r="WII117" s="188"/>
      <c r="WIJ117" s="188"/>
      <c r="WIK117" s="14"/>
      <c r="WIL117" s="15">
        <v>2</v>
      </c>
      <c r="WIM117" s="14"/>
      <c r="WIN117" s="17">
        <f>IF(OR(WIT118="Yes"),2,0)</f>
        <v>2</v>
      </c>
      <c r="WIO117" s="18"/>
      <c r="WIP117" s="138"/>
      <c r="WIQ117" s="18"/>
      <c r="WIR117" s="138"/>
      <c r="WIS117" s="18"/>
      <c r="WIT117" s="188" t="s">
        <v>47</v>
      </c>
      <c r="WIU117" s="188"/>
      <c r="WIV117" s="188"/>
      <c r="WIW117" s="188"/>
      <c r="WIX117" s="188"/>
      <c r="WIY117" s="188"/>
      <c r="WIZ117" s="188"/>
      <c r="WJA117" s="14"/>
      <c r="WJB117" s="15">
        <v>2</v>
      </c>
      <c r="WJC117" s="14"/>
      <c r="WJD117" s="17">
        <f>IF(OR(WJJ118="Yes"),2,0)</f>
        <v>2</v>
      </c>
      <c r="WJE117" s="18"/>
      <c r="WJF117" s="138"/>
      <c r="WJG117" s="18"/>
      <c r="WJH117" s="138"/>
      <c r="WJI117" s="18"/>
      <c r="WJJ117" s="188" t="s">
        <v>47</v>
      </c>
      <c r="WJK117" s="188"/>
      <c r="WJL117" s="188"/>
      <c r="WJM117" s="188"/>
      <c r="WJN117" s="188"/>
      <c r="WJO117" s="188"/>
      <c r="WJP117" s="188"/>
      <c r="WJQ117" s="14"/>
      <c r="WJR117" s="15">
        <v>2</v>
      </c>
      <c r="WJS117" s="14"/>
      <c r="WJT117" s="17">
        <f>IF(OR(WJZ118="Yes"),2,0)</f>
        <v>2</v>
      </c>
      <c r="WJU117" s="18"/>
      <c r="WJV117" s="138"/>
      <c r="WJW117" s="18"/>
      <c r="WJX117" s="138"/>
      <c r="WJY117" s="18"/>
      <c r="WJZ117" s="188" t="s">
        <v>47</v>
      </c>
      <c r="WKA117" s="188"/>
      <c r="WKB117" s="188"/>
      <c r="WKC117" s="188"/>
      <c r="WKD117" s="188"/>
      <c r="WKE117" s="188"/>
      <c r="WKF117" s="188"/>
      <c r="WKG117" s="14"/>
      <c r="WKH117" s="15">
        <v>2</v>
      </c>
      <c r="WKI117" s="14"/>
      <c r="WKJ117" s="17">
        <f>IF(OR(WKP118="Yes"),2,0)</f>
        <v>2</v>
      </c>
      <c r="WKK117" s="18"/>
      <c r="WKL117" s="138"/>
      <c r="WKM117" s="18"/>
      <c r="WKN117" s="138"/>
      <c r="WKO117" s="18"/>
      <c r="WKP117" s="188" t="s">
        <v>47</v>
      </c>
      <c r="WKQ117" s="188"/>
      <c r="WKR117" s="188"/>
      <c r="WKS117" s="188"/>
      <c r="WKT117" s="188"/>
      <c r="WKU117" s="188"/>
      <c r="WKV117" s="188"/>
      <c r="WKW117" s="14"/>
      <c r="WKX117" s="15">
        <v>2</v>
      </c>
      <c r="WKY117" s="14"/>
      <c r="WKZ117" s="17">
        <f>IF(OR(WLF118="Yes"),2,0)</f>
        <v>2</v>
      </c>
      <c r="WLA117" s="18"/>
      <c r="WLB117" s="138"/>
      <c r="WLC117" s="18"/>
      <c r="WLD117" s="138"/>
      <c r="WLE117" s="18"/>
      <c r="WLF117" s="188" t="s">
        <v>47</v>
      </c>
      <c r="WLG117" s="188"/>
      <c r="WLH117" s="188"/>
      <c r="WLI117" s="188"/>
      <c r="WLJ117" s="188"/>
      <c r="WLK117" s="188"/>
      <c r="WLL117" s="188"/>
      <c r="WLM117" s="14"/>
      <c r="WLN117" s="15">
        <v>2</v>
      </c>
      <c r="WLO117" s="14"/>
      <c r="WLP117" s="17">
        <f>IF(OR(WLV118="Yes"),2,0)</f>
        <v>2</v>
      </c>
      <c r="WLQ117" s="18"/>
      <c r="WLR117" s="138"/>
      <c r="WLS117" s="18"/>
      <c r="WLT117" s="138"/>
      <c r="WLU117" s="18"/>
      <c r="WLV117" s="188" t="s">
        <v>47</v>
      </c>
      <c r="WLW117" s="188"/>
      <c r="WLX117" s="188"/>
      <c r="WLY117" s="188"/>
      <c r="WLZ117" s="188"/>
      <c r="WMA117" s="188"/>
      <c r="WMB117" s="188"/>
      <c r="WMC117" s="14"/>
      <c r="WMD117" s="15">
        <v>2</v>
      </c>
      <c r="WME117" s="14"/>
      <c r="WMF117" s="17">
        <f>IF(OR(WML118="Yes"),2,0)</f>
        <v>2</v>
      </c>
      <c r="WMG117" s="18"/>
      <c r="WMH117" s="138"/>
      <c r="WMI117" s="18"/>
      <c r="WMJ117" s="138"/>
      <c r="WMK117" s="18"/>
      <c r="WML117" s="188" t="s">
        <v>47</v>
      </c>
      <c r="WMM117" s="188"/>
      <c r="WMN117" s="188"/>
      <c r="WMO117" s="188"/>
      <c r="WMP117" s="188"/>
      <c r="WMQ117" s="188"/>
      <c r="WMR117" s="188"/>
      <c r="WMS117" s="14"/>
      <c r="WMT117" s="15">
        <v>2</v>
      </c>
      <c r="WMU117" s="14"/>
      <c r="WMV117" s="17">
        <f>IF(OR(WNB118="Yes"),2,0)</f>
        <v>2</v>
      </c>
      <c r="WMW117" s="18"/>
      <c r="WMX117" s="138"/>
      <c r="WMY117" s="18"/>
      <c r="WMZ117" s="138"/>
      <c r="WNA117" s="18"/>
      <c r="WNB117" s="188" t="s">
        <v>47</v>
      </c>
      <c r="WNC117" s="188"/>
      <c r="WND117" s="188"/>
      <c r="WNE117" s="188"/>
      <c r="WNF117" s="188"/>
      <c r="WNG117" s="188"/>
      <c r="WNH117" s="188"/>
      <c r="WNI117" s="14"/>
      <c r="WNJ117" s="15">
        <v>2</v>
      </c>
      <c r="WNK117" s="14"/>
      <c r="WNL117" s="17">
        <f>IF(OR(WNR118="Yes"),2,0)</f>
        <v>2</v>
      </c>
      <c r="WNM117" s="18"/>
      <c r="WNN117" s="138"/>
      <c r="WNO117" s="18"/>
      <c r="WNP117" s="138"/>
      <c r="WNQ117" s="18"/>
      <c r="WNR117" s="188" t="s">
        <v>47</v>
      </c>
      <c r="WNS117" s="188"/>
      <c r="WNT117" s="188"/>
      <c r="WNU117" s="188"/>
      <c r="WNV117" s="188"/>
      <c r="WNW117" s="188"/>
      <c r="WNX117" s="188"/>
      <c r="WNY117" s="14"/>
      <c r="WNZ117" s="15">
        <v>2</v>
      </c>
      <c r="WOA117" s="14"/>
      <c r="WOB117" s="17">
        <f>IF(OR(WOH118="Yes"),2,0)</f>
        <v>2</v>
      </c>
      <c r="WOC117" s="18"/>
      <c r="WOD117" s="138"/>
      <c r="WOE117" s="18"/>
      <c r="WOF117" s="138"/>
      <c r="WOG117" s="18"/>
      <c r="WOH117" s="188" t="s">
        <v>47</v>
      </c>
      <c r="WOI117" s="188"/>
      <c r="WOJ117" s="188"/>
      <c r="WOK117" s="188"/>
      <c r="WOL117" s="188"/>
      <c r="WOM117" s="188"/>
      <c r="WON117" s="188"/>
      <c r="WOO117" s="14"/>
      <c r="WOP117" s="15">
        <v>2</v>
      </c>
      <c r="WOQ117" s="14"/>
      <c r="WOR117" s="17">
        <f>IF(OR(WOX118="Yes"),2,0)</f>
        <v>2</v>
      </c>
      <c r="WOS117" s="18"/>
      <c r="WOT117" s="138"/>
      <c r="WOU117" s="18"/>
      <c r="WOV117" s="138"/>
      <c r="WOW117" s="18"/>
      <c r="WOX117" s="188" t="s">
        <v>47</v>
      </c>
      <c r="WOY117" s="188"/>
      <c r="WOZ117" s="188"/>
      <c r="WPA117" s="188"/>
      <c r="WPB117" s="188"/>
      <c r="WPC117" s="188"/>
      <c r="WPD117" s="188"/>
      <c r="WPE117" s="14"/>
      <c r="WPF117" s="15">
        <v>2</v>
      </c>
      <c r="WPG117" s="14"/>
      <c r="WPH117" s="17">
        <f>IF(OR(WPN118="Yes"),2,0)</f>
        <v>2</v>
      </c>
      <c r="WPI117" s="18"/>
      <c r="WPJ117" s="138"/>
      <c r="WPK117" s="18"/>
      <c r="WPL117" s="138"/>
      <c r="WPM117" s="18"/>
      <c r="WPN117" s="188" t="s">
        <v>47</v>
      </c>
      <c r="WPO117" s="188"/>
      <c r="WPP117" s="188"/>
      <c r="WPQ117" s="188"/>
      <c r="WPR117" s="188"/>
      <c r="WPS117" s="188"/>
      <c r="WPT117" s="188"/>
      <c r="WPU117" s="14"/>
      <c r="WPV117" s="15">
        <v>2</v>
      </c>
      <c r="WPW117" s="14"/>
      <c r="WPX117" s="17">
        <f>IF(OR(WQD118="Yes"),2,0)</f>
        <v>2</v>
      </c>
      <c r="WPY117" s="18"/>
      <c r="WPZ117" s="138"/>
      <c r="WQA117" s="18"/>
      <c r="WQB117" s="138"/>
      <c r="WQC117" s="18"/>
      <c r="WQD117" s="188" t="s">
        <v>47</v>
      </c>
      <c r="WQE117" s="188"/>
      <c r="WQF117" s="188"/>
      <c r="WQG117" s="188"/>
      <c r="WQH117" s="188"/>
      <c r="WQI117" s="188"/>
      <c r="WQJ117" s="188"/>
      <c r="WQK117" s="14"/>
      <c r="WQL117" s="15">
        <v>2</v>
      </c>
      <c r="WQM117" s="14"/>
      <c r="WQN117" s="17">
        <f>IF(OR(WQT118="Yes"),2,0)</f>
        <v>2</v>
      </c>
      <c r="WQO117" s="18"/>
      <c r="WQP117" s="138"/>
      <c r="WQQ117" s="18"/>
      <c r="WQR117" s="138"/>
      <c r="WQS117" s="18"/>
      <c r="WQT117" s="188" t="s">
        <v>47</v>
      </c>
      <c r="WQU117" s="188"/>
      <c r="WQV117" s="188"/>
      <c r="WQW117" s="188"/>
      <c r="WQX117" s="188"/>
      <c r="WQY117" s="188"/>
      <c r="WQZ117" s="188"/>
      <c r="WRA117" s="14"/>
      <c r="WRB117" s="15">
        <v>2</v>
      </c>
      <c r="WRC117" s="14"/>
      <c r="WRD117" s="17">
        <f>IF(OR(WRJ118="Yes"),2,0)</f>
        <v>2</v>
      </c>
      <c r="WRE117" s="18"/>
      <c r="WRF117" s="138"/>
      <c r="WRG117" s="18"/>
      <c r="WRH117" s="138"/>
      <c r="WRI117" s="18"/>
      <c r="WRJ117" s="188" t="s">
        <v>47</v>
      </c>
      <c r="WRK117" s="188"/>
      <c r="WRL117" s="188"/>
      <c r="WRM117" s="188"/>
      <c r="WRN117" s="188"/>
      <c r="WRO117" s="188"/>
      <c r="WRP117" s="188"/>
      <c r="WRQ117" s="14"/>
      <c r="WRR117" s="15">
        <v>2</v>
      </c>
      <c r="WRS117" s="14"/>
      <c r="WRT117" s="17">
        <f>IF(OR(WRZ118="Yes"),2,0)</f>
        <v>2</v>
      </c>
      <c r="WRU117" s="18"/>
      <c r="WRV117" s="138"/>
      <c r="WRW117" s="18"/>
      <c r="WRX117" s="138"/>
      <c r="WRY117" s="18"/>
      <c r="WRZ117" s="188" t="s">
        <v>47</v>
      </c>
      <c r="WSA117" s="188"/>
      <c r="WSB117" s="188"/>
      <c r="WSC117" s="188"/>
      <c r="WSD117" s="188"/>
      <c r="WSE117" s="188"/>
      <c r="WSF117" s="188"/>
      <c r="WSG117" s="14"/>
      <c r="WSH117" s="15">
        <v>2</v>
      </c>
      <c r="WSI117" s="14"/>
      <c r="WSJ117" s="17">
        <f>IF(OR(WSP118="Yes"),2,0)</f>
        <v>2</v>
      </c>
      <c r="WSK117" s="18"/>
      <c r="WSL117" s="138"/>
      <c r="WSM117" s="18"/>
      <c r="WSN117" s="138"/>
      <c r="WSO117" s="18"/>
      <c r="WSP117" s="188" t="s">
        <v>47</v>
      </c>
      <c r="WSQ117" s="188"/>
      <c r="WSR117" s="188"/>
      <c r="WSS117" s="188"/>
      <c r="WST117" s="188"/>
      <c r="WSU117" s="188"/>
      <c r="WSV117" s="188"/>
      <c r="WSW117" s="14"/>
      <c r="WSX117" s="15">
        <v>2</v>
      </c>
      <c r="WSY117" s="14"/>
      <c r="WSZ117" s="17">
        <f>IF(OR(WTF118="Yes"),2,0)</f>
        <v>2</v>
      </c>
      <c r="WTA117" s="18"/>
      <c r="WTB117" s="138"/>
      <c r="WTC117" s="18"/>
      <c r="WTD117" s="138"/>
      <c r="WTE117" s="18"/>
      <c r="WTF117" s="188" t="s">
        <v>47</v>
      </c>
      <c r="WTG117" s="188"/>
      <c r="WTH117" s="188"/>
      <c r="WTI117" s="188"/>
      <c r="WTJ117" s="188"/>
      <c r="WTK117" s="188"/>
      <c r="WTL117" s="188"/>
      <c r="WTM117" s="14"/>
      <c r="WTN117" s="15">
        <v>2</v>
      </c>
      <c r="WTO117" s="14"/>
      <c r="WTP117" s="17">
        <f>IF(OR(WTV118="Yes"),2,0)</f>
        <v>2</v>
      </c>
      <c r="WTQ117" s="18"/>
      <c r="WTR117" s="138"/>
      <c r="WTS117" s="18"/>
      <c r="WTT117" s="138"/>
      <c r="WTU117" s="18"/>
      <c r="WTV117" s="188" t="s">
        <v>47</v>
      </c>
      <c r="WTW117" s="188"/>
      <c r="WTX117" s="188"/>
      <c r="WTY117" s="188"/>
      <c r="WTZ117" s="188"/>
      <c r="WUA117" s="188"/>
      <c r="WUB117" s="188"/>
      <c r="WUC117" s="14"/>
      <c r="WUD117" s="15">
        <v>2</v>
      </c>
      <c r="WUE117" s="14"/>
      <c r="WUF117" s="17">
        <f>IF(OR(WUL118="Yes"),2,0)</f>
        <v>2</v>
      </c>
      <c r="WUG117" s="18"/>
      <c r="WUH117" s="138"/>
      <c r="WUI117" s="18"/>
      <c r="WUJ117" s="138"/>
      <c r="WUK117" s="18"/>
      <c r="WUL117" s="188" t="s">
        <v>47</v>
      </c>
      <c r="WUM117" s="188"/>
      <c r="WUN117" s="188"/>
      <c r="WUO117" s="188"/>
      <c r="WUP117" s="188"/>
      <c r="WUQ117" s="188"/>
      <c r="WUR117" s="188"/>
      <c r="WUS117" s="14"/>
      <c r="WUT117" s="15">
        <v>2</v>
      </c>
      <c r="WUU117" s="14"/>
      <c r="WUV117" s="17">
        <f>IF(OR(WVB118="Yes"),2,0)</f>
        <v>2</v>
      </c>
      <c r="WUW117" s="18"/>
      <c r="WUX117" s="138"/>
      <c r="WUY117" s="18"/>
      <c r="WUZ117" s="138"/>
      <c r="WVA117" s="18"/>
      <c r="WVB117" s="188" t="s">
        <v>47</v>
      </c>
      <c r="WVC117" s="188"/>
      <c r="WVD117" s="188"/>
      <c r="WVE117" s="188"/>
      <c r="WVF117" s="188"/>
      <c r="WVG117" s="188"/>
      <c r="WVH117" s="188"/>
      <c r="WVI117" s="14"/>
      <c r="WVJ117" s="15">
        <v>2</v>
      </c>
      <c r="WVK117" s="14"/>
      <c r="WVL117" s="17">
        <f>IF(OR(WVR118="Yes"),2,0)</f>
        <v>2</v>
      </c>
      <c r="WVM117" s="18"/>
      <c r="WVN117" s="138"/>
      <c r="WVO117" s="18"/>
      <c r="WVP117" s="138"/>
      <c r="WVQ117" s="18"/>
      <c r="WVR117" s="188" t="s">
        <v>47</v>
      </c>
      <c r="WVS117" s="188"/>
      <c r="WVT117" s="188"/>
      <c r="WVU117" s="188"/>
      <c r="WVV117" s="188"/>
      <c r="WVW117" s="188"/>
      <c r="WVX117" s="188"/>
      <c r="WVY117" s="14"/>
      <c r="WVZ117" s="15">
        <v>2</v>
      </c>
      <c r="WWA117" s="14"/>
      <c r="WWB117" s="17">
        <f>IF(OR(WWH118="Yes"),2,0)</f>
        <v>2</v>
      </c>
      <c r="WWC117" s="18"/>
      <c r="WWD117" s="138"/>
      <c r="WWE117" s="18"/>
      <c r="WWF117" s="138"/>
      <c r="WWG117" s="18"/>
      <c r="WWH117" s="188" t="s">
        <v>47</v>
      </c>
      <c r="WWI117" s="188"/>
      <c r="WWJ117" s="188"/>
      <c r="WWK117" s="188"/>
      <c r="WWL117" s="188"/>
      <c r="WWM117" s="188"/>
      <c r="WWN117" s="188"/>
      <c r="WWO117" s="14"/>
      <c r="WWP117" s="15">
        <v>2</v>
      </c>
      <c r="WWQ117" s="14"/>
      <c r="WWR117" s="17">
        <f>IF(OR(WWX118="Yes"),2,0)</f>
        <v>2</v>
      </c>
      <c r="WWS117" s="18"/>
      <c r="WWT117" s="138"/>
      <c r="WWU117" s="18"/>
      <c r="WWV117" s="138"/>
      <c r="WWW117" s="18"/>
      <c r="WWX117" s="188" t="s">
        <v>47</v>
      </c>
      <c r="WWY117" s="188"/>
      <c r="WWZ117" s="188"/>
      <c r="WXA117" s="188"/>
      <c r="WXB117" s="188"/>
      <c r="WXC117" s="188"/>
      <c r="WXD117" s="188"/>
      <c r="WXE117" s="14"/>
      <c r="WXF117" s="15">
        <v>2</v>
      </c>
      <c r="WXG117" s="14"/>
      <c r="WXH117" s="17">
        <f>IF(OR(WXN118="Yes"),2,0)</f>
        <v>2</v>
      </c>
      <c r="WXI117" s="18"/>
      <c r="WXJ117" s="138"/>
      <c r="WXK117" s="18"/>
      <c r="WXL117" s="138"/>
      <c r="WXM117" s="18"/>
      <c r="WXN117" s="188" t="s">
        <v>47</v>
      </c>
      <c r="WXO117" s="188"/>
      <c r="WXP117" s="188"/>
      <c r="WXQ117" s="188"/>
      <c r="WXR117" s="188"/>
      <c r="WXS117" s="188"/>
      <c r="WXT117" s="188"/>
      <c r="WXU117" s="14"/>
      <c r="WXV117" s="15">
        <v>2</v>
      </c>
      <c r="WXW117" s="14"/>
      <c r="WXX117" s="17">
        <f>IF(OR(WYD118="Yes"),2,0)</f>
        <v>2</v>
      </c>
      <c r="WXY117" s="18"/>
      <c r="WXZ117" s="138"/>
      <c r="WYA117" s="18"/>
      <c r="WYB117" s="138"/>
      <c r="WYC117" s="18"/>
      <c r="WYD117" s="188" t="s">
        <v>47</v>
      </c>
      <c r="WYE117" s="188"/>
      <c r="WYF117" s="188"/>
      <c r="WYG117" s="188"/>
      <c r="WYH117" s="188"/>
      <c r="WYI117" s="188"/>
      <c r="WYJ117" s="188"/>
      <c r="WYK117" s="14"/>
      <c r="WYL117" s="15">
        <v>2</v>
      </c>
      <c r="WYM117" s="14"/>
      <c r="WYN117" s="17">
        <f>IF(OR(WYT118="Yes"),2,0)</f>
        <v>2</v>
      </c>
      <c r="WYO117" s="18"/>
      <c r="WYP117" s="138"/>
      <c r="WYQ117" s="18"/>
      <c r="WYR117" s="138"/>
      <c r="WYS117" s="18"/>
      <c r="WYT117" s="188" t="s">
        <v>47</v>
      </c>
      <c r="WYU117" s="188"/>
      <c r="WYV117" s="188"/>
      <c r="WYW117" s="188"/>
      <c r="WYX117" s="188"/>
      <c r="WYY117" s="188"/>
      <c r="WYZ117" s="188"/>
      <c r="WZA117" s="14"/>
      <c r="WZB117" s="15">
        <v>2</v>
      </c>
      <c r="WZC117" s="14"/>
      <c r="WZD117" s="17">
        <f>IF(OR(WZJ118="Yes"),2,0)</f>
        <v>2</v>
      </c>
      <c r="WZE117" s="18"/>
      <c r="WZF117" s="138"/>
      <c r="WZG117" s="18"/>
      <c r="WZH117" s="138"/>
      <c r="WZI117" s="18"/>
      <c r="WZJ117" s="188" t="s">
        <v>47</v>
      </c>
      <c r="WZK117" s="188"/>
      <c r="WZL117" s="188"/>
      <c r="WZM117" s="188"/>
      <c r="WZN117" s="188"/>
      <c r="WZO117" s="188"/>
      <c r="WZP117" s="188"/>
      <c r="WZQ117" s="14"/>
      <c r="WZR117" s="15">
        <v>2</v>
      </c>
      <c r="WZS117" s="14"/>
      <c r="WZT117" s="17">
        <f>IF(OR(WZZ118="Yes"),2,0)</f>
        <v>2</v>
      </c>
      <c r="WZU117" s="18"/>
      <c r="WZV117" s="138"/>
      <c r="WZW117" s="18"/>
      <c r="WZX117" s="138"/>
      <c r="WZY117" s="18"/>
      <c r="WZZ117" s="188" t="s">
        <v>47</v>
      </c>
      <c r="XAA117" s="188"/>
      <c r="XAB117" s="188"/>
      <c r="XAC117" s="188"/>
      <c r="XAD117" s="188"/>
      <c r="XAE117" s="188"/>
      <c r="XAF117" s="188"/>
      <c r="XAG117" s="14"/>
      <c r="XAH117" s="15">
        <v>2</v>
      </c>
      <c r="XAI117" s="14"/>
      <c r="XAJ117" s="17">
        <f>IF(OR(XAP118="Yes"),2,0)</f>
        <v>2</v>
      </c>
      <c r="XAK117" s="18"/>
      <c r="XAL117" s="138"/>
      <c r="XAM117" s="18"/>
      <c r="XAN117" s="138"/>
      <c r="XAO117" s="18"/>
      <c r="XAP117" s="188" t="s">
        <v>47</v>
      </c>
      <c r="XAQ117" s="188"/>
      <c r="XAR117" s="188"/>
      <c r="XAS117" s="188"/>
      <c r="XAT117" s="188"/>
      <c r="XAU117" s="188"/>
      <c r="XAV117" s="188"/>
      <c r="XAW117" s="14"/>
      <c r="XAX117" s="15">
        <v>2</v>
      </c>
      <c r="XAY117" s="14"/>
      <c r="XAZ117" s="17">
        <f>IF(OR(XBF118="Yes"),2,0)</f>
        <v>2</v>
      </c>
      <c r="XBA117" s="18"/>
      <c r="XBB117" s="138"/>
      <c r="XBC117" s="18"/>
      <c r="XBD117" s="138"/>
      <c r="XBE117" s="18"/>
      <c r="XBF117" s="188" t="s">
        <v>47</v>
      </c>
      <c r="XBG117" s="188"/>
      <c r="XBH117" s="188"/>
      <c r="XBI117" s="188"/>
      <c r="XBJ117" s="188"/>
      <c r="XBK117" s="188"/>
      <c r="XBL117" s="188"/>
      <c r="XBM117" s="14"/>
      <c r="XBN117" s="15">
        <v>2</v>
      </c>
      <c r="XBO117" s="14"/>
      <c r="XBP117" s="17">
        <f>IF(OR(XBV118="Yes"),2,0)</f>
        <v>2</v>
      </c>
      <c r="XBQ117" s="18"/>
      <c r="XBR117" s="138"/>
      <c r="XBS117" s="18"/>
      <c r="XBT117" s="138"/>
      <c r="XBU117" s="18"/>
      <c r="XBV117" s="188" t="s">
        <v>47</v>
      </c>
      <c r="XBW117" s="188"/>
      <c r="XBX117" s="188"/>
      <c r="XBY117" s="188"/>
      <c r="XBZ117" s="188"/>
      <c r="XCA117" s="188"/>
      <c r="XCB117" s="188"/>
      <c r="XCC117" s="14"/>
      <c r="XCD117" s="15">
        <v>2</v>
      </c>
      <c r="XCE117" s="14"/>
      <c r="XCF117" s="17">
        <f>IF(OR(XCL118="Yes"),2,0)</f>
        <v>2</v>
      </c>
      <c r="XCG117" s="18"/>
      <c r="XCH117" s="138"/>
      <c r="XCI117" s="18"/>
      <c r="XCJ117" s="138"/>
      <c r="XCK117" s="18"/>
      <c r="XCL117" s="188" t="s">
        <v>47</v>
      </c>
      <c r="XCM117" s="188"/>
      <c r="XCN117" s="188"/>
      <c r="XCO117" s="188"/>
      <c r="XCP117" s="188"/>
      <c r="XCQ117" s="188"/>
      <c r="XCR117" s="188"/>
      <c r="XCS117" s="14"/>
      <c r="XCT117" s="15">
        <v>2</v>
      </c>
      <c r="XCU117" s="14"/>
      <c r="XCV117" s="17">
        <f>IF(OR(XDB118="Yes"),2,0)</f>
        <v>2</v>
      </c>
      <c r="XCW117" s="18"/>
      <c r="XCX117" s="138"/>
      <c r="XCY117" s="18"/>
      <c r="XCZ117" s="138"/>
      <c r="XDA117" s="18"/>
      <c r="XDB117" s="188" t="s">
        <v>47</v>
      </c>
      <c r="XDC117" s="188"/>
      <c r="XDD117" s="188"/>
      <c r="XDE117" s="188"/>
      <c r="XDF117" s="188"/>
      <c r="XDG117" s="188"/>
      <c r="XDH117" s="188"/>
      <c r="XDI117" s="14"/>
      <c r="XDJ117" s="15">
        <v>2</v>
      </c>
      <c r="XDK117" s="14"/>
      <c r="XDL117" s="17">
        <f>IF(OR(XDR118="Yes"),2,0)</f>
        <v>2</v>
      </c>
      <c r="XDM117" s="18"/>
      <c r="XDN117" s="138"/>
      <c r="XDO117" s="18"/>
      <c r="XDP117" s="138"/>
      <c r="XDQ117" s="18"/>
      <c r="XDR117" s="188" t="s">
        <v>47</v>
      </c>
      <c r="XDS117" s="188"/>
      <c r="XDT117" s="188"/>
      <c r="XDU117" s="188"/>
      <c r="XDV117" s="188"/>
      <c r="XDW117" s="188"/>
      <c r="XDX117" s="188"/>
      <c r="XDY117" s="14"/>
      <c r="XDZ117" s="15">
        <v>2</v>
      </c>
      <c r="XEA117" s="14"/>
      <c r="XEB117" s="17">
        <f>IF(OR(XEH118="Yes"),2,0)</f>
        <v>2</v>
      </c>
      <c r="XEC117" s="18"/>
      <c r="XED117" s="138"/>
      <c r="XEE117" s="18"/>
      <c r="XEF117" s="138"/>
      <c r="XEG117" s="18"/>
      <c r="XEH117" s="188" t="s">
        <v>47</v>
      </c>
      <c r="XEI117" s="188"/>
      <c r="XEJ117" s="188"/>
      <c r="XEK117" s="188"/>
      <c r="XEL117" s="188"/>
      <c r="XEM117" s="188"/>
      <c r="XEN117" s="188"/>
      <c r="XEO117" s="14"/>
      <c r="XEP117" s="15">
        <v>2</v>
      </c>
      <c r="XEQ117" s="14"/>
      <c r="XER117" s="17">
        <f>IF(OR(XEX118="Yes"),2,0)</f>
        <v>2</v>
      </c>
      <c r="XES117" s="18"/>
      <c r="XET117" s="138"/>
      <c r="XEU117" s="18"/>
      <c r="XEV117" s="138"/>
      <c r="XEW117" s="18"/>
      <c r="XEX117" s="188" t="s">
        <v>47</v>
      </c>
      <c r="XEY117" s="188"/>
      <c r="XEZ117" s="188"/>
      <c r="XFA117" s="188"/>
      <c r="XFB117" s="188"/>
      <c r="XFC117" s="188"/>
      <c r="XFD117" s="188"/>
    </row>
    <row r="118" spans="1:16384" s="20" customFormat="1" ht="32.1" customHeight="1" x14ac:dyDescent="0.25">
      <c r="A118" s="14"/>
      <c r="B118" s="53"/>
      <c r="D118" s="115">
        <f>IF(J118="Yes",3,0)</f>
        <v>0</v>
      </c>
      <c r="E118" s="50"/>
      <c r="F118" s="57"/>
      <c r="G118" s="50"/>
      <c r="H118" s="57"/>
      <c r="I118" s="50"/>
      <c r="J118" s="23"/>
      <c r="K118" s="189" t="s">
        <v>68</v>
      </c>
      <c r="L118" s="190"/>
      <c r="M118" s="190"/>
      <c r="N118" s="190"/>
      <c r="O118" s="190"/>
      <c r="P118" s="190"/>
      <c r="Q118" s="14"/>
      <c r="R118" s="53"/>
      <c r="T118" s="115"/>
      <c r="U118" s="50"/>
      <c r="V118" s="57"/>
      <c r="W118" s="50"/>
      <c r="X118" s="57"/>
      <c r="Y118" s="50"/>
      <c r="Z118" s="88"/>
      <c r="AA118" s="181"/>
      <c r="AB118" s="181"/>
      <c r="AC118" s="181"/>
      <c r="AD118" s="181"/>
      <c r="AE118" s="181"/>
      <c r="AF118" s="181"/>
      <c r="AG118" s="14"/>
      <c r="AH118" s="53"/>
      <c r="AJ118" s="115"/>
      <c r="AK118" s="50"/>
      <c r="AL118" s="57"/>
      <c r="AM118" s="50"/>
      <c r="AN118" s="57"/>
      <c r="AO118" s="50"/>
      <c r="AP118" s="88"/>
      <c r="AQ118" s="181"/>
      <c r="AR118" s="181"/>
      <c r="AS118" s="181"/>
      <c r="AT118" s="181"/>
      <c r="AU118" s="181"/>
      <c r="AV118" s="181"/>
      <c r="AW118" s="14"/>
      <c r="AX118" s="53"/>
      <c r="AZ118" s="115"/>
      <c r="BA118" s="50"/>
      <c r="BB118" s="57"/>
      <c r="BC118" s="50"/>
      <c r="BD118" s="57"/>
      <c r="BE118" s="50"/>
      <c r="BF118" s="88"/>
      <c r="BG118" s="181"/>
      <c r="BH118" s="181"/>
      <c r="BI118" s="181"/>
      <c r="BJ118" s="181"/>
      <c r="BK118" s="181"/>
      <c r="BL118" s="181"/>
      <c r="BM118" s="14"/>
      <c r="BN118" s="53"/>
      <c r="BP118" s="115"/>
      <c r="BQ118" s="50"/>
      <c r="BR118" s="57"/>
      <c r="BS118" s="50"/>
      <c r="BT118" s="57"/>
      <c r="BU118" s="50"/>
      <c r="BV118" s="88"/>
      <c r="BW118" s="181"/>
      <c r="BX118" s="181"/>
      <c r="BY118" s="181"/>
      <c r="BZ118" s="181"/>
      <c r="CA118" s="181"/>
      <c r="CB118" s="181"/>
      <c r="CC118" s="14"/>
      <c r="CD118" s="53"/>
      <c r="CF118" s="115">
        <f>IF(CL118="Yes",3,0)</f>
        <v>3</v>
      </c>
      <c r="CG118" s="50"/>
      <c r="CH118" s="57"/>
      <c r="CI118" s="50"/>
      <c r="CJ118" s="57"/>
      <c r="CK118" s="50"/>
      <c r="CL118" s="23" t="s">
        <v>61</v>
      </c>
      <c r="CM118" s="180" t="s">
        <v>48</v>
      </c>
      <c r="CN118" s="181"/>
      <c r="CO118" s="181"/>
      <c r="CP118" s="181"/>
      <c r="CQ118" s="181"/>
      <c r="CR118" s="181"/>
      <c r="CS118" s="14"/>
      <c r="CT118" s="53"/>
      <c r="CV118" s="115">
        <f>IF(DB118="Yes",3,0)</f>
        <v>3</v>
      </c>
      <c r="CW118" s="50"/>
      <c r="CX118" s="57"/>
      <c r="CY118" s="50"/>
      <c r="CZ118" s="57"/>
      <c r="DA118" s="50"/>
      <c r="DB118" s="23" t="s">
        <v>61</v>
      </c>
      <c r="DC118" s="180" t="s">
        <v>48</v>
      </c>
      <c r="DD118" s="181"/>
      <c r="DE118" s="181"/>
      <c r="DF118" s="181"/>
      <c r="DG118" s="181"/>
      <c r="DH118" s="181"/>
      <c r="DI118" s="14"/>
      <c r="DJ118" s="53"/>
      <c r="DL118" s="115">
        <f>IF(DR118="Yes",3,0)</f>
        <v>3</v>
      </c>
      <c r="DM118" s="50"/>
      <c r="DN118" s="57"/>
      <c r="DO118" s="50"/>
      <c r="DP118" s="57"/>
      <c r="DQ118" s="50"/>
      <c r="DR118" s="23" t="s">
        <v>61</v>
      </c>
      <c r="DS118" s="180" t="s">
        <v>48</v>
      </c>
      <c r="DT118" s="181"/>
      <c r="DU118" s="181"/>
      <c r="DV118" s="181"/>
      <c r="DW118" s="181"/>
      <c r="DX118" s="181"/>
      <c r="DY118" s="14"/>
      <c r="DZ118" s="53"/>
      <c r="EB118" s="115">
        <f>IF(EH118="Yes",3,0)</f>
        <v>3</v>
      </c>
      <c r="EC118" s="50"/>
      <c r="ED118" s="57"/>
      <c r="EE118" s="50"/>
      <c r="EF118" s="57"/>
      <c r="EG118" s="50"/>
      <c r="EH118" s="23" t="s">
        <v>61</v>
      </c>
      <c r="EI118" s="180" t="s">
        <v>48</v>
      </c>
      <c r="EJ118" s="181"/>
      <c r="EK118" s="181"/>
      <c r="EL118" s="181"/>
      <c r="EM118" s="181"/>
      <c r="EN118" s="181"/>
      <c r="EO118" s="14"/>
      <c r="EP118" s="53"/>
      <c r="ER118" s="115">
        <f>IF(EX118="Yes",3,0)</f>
        <v>3</v>
      </c>
      <c r="ES118" s="50"/>
      <c r="ET118" s="57"/>
      <c r="EU118" s="50"/>
      <c r="EV118" s="57"/>
      <c r="EW118" s="50"/>
      <c r="EX118" s="23" t="s">
        <v>61</v>
      </c>
      <c r="EY118" s="180" t="s">
        <v>48</v>
      </c>
      <c r="EZ118" s="181"/>
      <c r="FA118" s="181"/>
      <c r="FB118" s="181"/>
      <c r="FC118" s="181"/>
      <c r="FD118" s="181"/>
      <c r="FE118" s="14"/>
      <c r="FF118" s="53"/>
      <c r="FH118" s="115">
        <f>IF(FN118="Yes",3,0)</f>
        <v>3</v>
      </c>
      <c r="FI118" s="50"/>
      <c r="FJ118" s="57"/>
      <c r="FK118" s="50"/>
      <c r="FL118" s="57"/>
      <c r="FM118" s="50"/>
      <c r="FN118" s="23" t="s">
        <v>61</v>
      </c>
      <c r="FO118" s="180" t="s">
        <v>48</v>
      </c>
      <c r="FP118" s="181"/>
      <c r="FQ118" s="181"/>
      <c r="FR118" s="181"/>
      <c r="FS118" s="181"/>
      <c r="FT118" s="181"/>
      <c r="FU118" s="14"/>
      <c r="FV118" s="53"/>
      <c r="FX118" s="115">
        <f>IF(GD118="Yes",3,0)</f>
        <v>3</v>
      </c>
      <c r="FY118" s="50"/>
      <c r="FZ118" s="57"/>
      <c r="GA118" s="50"/>
      <c r="GB118" s="57"/>
      <c r="GC118" s="50"/>
      <c r="GD118" s="23" t="s">
        <v>61</v>
      </c>
      <c r="GE118" s="180" t="s">
        <v>48</v>
      </c>
      <c r="GF118" s="181"/>
      <c r="GG118" s="181"/>
      <c r="GH118" s="181"/>
      <c r="GI118" s="181"/>
      <c r="GJ118" s="181"/>
      <c r="GK118" s="14"/>
      <c r="GL118" s="53"/>
      <c r="GN118" s="115">
        <f>IF(GT118="Yes",3,0)</f>
        <v>3</v>
      </c>
      <c r="GO118" s="50"/>
      <c r="GP118" s="57"/>
      <c r="GQ118" s="50"/>
      <c r="GR118" s="57"/>
      <c r="GS118" s="50"/>
      <c r="GT118" s="23" t="s">
        <v>61</v>
      </c>
      <c r="GU118" s="180" t="s">
        <v>48</v>
      </c>
      <c r="GV118" s="181"/>
      <c r="GW118" s="181"/>
      <c r="GX118" s="181"/>
      <c r="GY118" s="181"/>
      <c r="GZ118" s="181"/>
      <c r="HA118" s="14"/>
      <c r="HB118" s="53"/>
      <c r="HD118" s="115">
        <f>IF(HJ118="Yes",3,0)</f>
        <v>3</v>
      </c>
      <c r="HE118" s="50"/>
      <c r="HF118" s="57"/>
      <c r="HG118" s="50"/>
      <c r="HH118" s="57"/>
      <c r="HI118" s="50"/>
      <c r="HJ118" s="23" t="s">
        <v>61</v>
      </c>
      <c r="HK118" s="180" t="s">
        <v>48</v>
      </c>
      <c r="HL118" s="181"/>
      <c r="HM118" s="181"/>
      <c r="HN118" s="181"/>
      <c r="HO118" s="181"/>
      <c r="HP118" s="181"/>
      <c r="HQ118" s="14"/>
      <c r="HR118" s="53"/>
      <c r="HT118" s="115">
        <f>IF(HZ118="Yes",3,0)</f>
        <v>3</v>
      </c>
      <c r="HU118" s="50"/>
      <c r="HV118" s="57"/>
      <c r="HW118" s="50"/>
      <c r="HX118" s="57"/>
      <c r="HY118" s="50"/>
      <c r="HZ118" s="23" t="s">
        <v>61</v>
      </c>
      <c r="IA118" s="180" t="s">
        <v>48</v>
      </c>
      <c r="IB118" s="181"/>
      <c r="IC118" s="181"/>
      <c r="ID118" s="181"/>
      <c r="IE118" s="181"/>
      <c r="IF118" s="181"/>
      <c r="IG118" s="14"/>
      <c r="IH118" s="53"/>
      <c r="IJ118" s="115">
        <f>IF(IP118="Yes",3,0)</f>
        <v>3</v>
      </c>
      <c r="IK118" s="50"/>
      <c r="IL118" s="57"/>
      <c r="IM118" s="50"/>
      <c r="IN118" s="57"/>
      <c r="IO118" s="50"/>
      <c r="IP118" s="23" t="s">
        <v>61</v>
      </c>
      <c r="IQ118" s="180" t="s">
        <v>48</v>
      </c>
      <c r="IR118" s="181"/>
      <c r="IS118" s="181"/>
      <c r="IT118" s="181"/>
      <c r="IU118" s="181"/>
      <c r="IV118" s="181"/>
      <c r="IW118" s="14"/>
      <c r="IX118" s="53"/>
      <c r="IZ118" s="115">
        <f>IF(JF118="Yes",3,0)</f>
        <v>3</v>
      </c>
      <c r="JA118" s="50"/>
      <c r="JB118" s="57"/>
      <c r="JC118" s="50"/>
      <c r="JD118" s="57"/>
      <c r="JE118" s="50"/>
      <c r="JF118" s="23" t="s">
        <v>61</v>
      </c>
      <c r="JG118" s="180" t="s">
        <v>48</v>
      </c>
      <c r="JH118" s="181"/>
      <c r="JI118" s="181"/>
      <c r="JJ118" s="181"/>
      <c r="JK118" s="181"/>
      <c r="JL118" s="181"/>
      <c r="JM118" s="14"/>
      <c r="JN118" s="53"/>
      <c r="JP118" s="115">
        <f>IF(JV118="Yes",3,0)</f>
        <v>3</v>
      </c>
      <c r="JQ118" s="50"/>
      <c r="JR118" s="57"/>
      <c r="JS118" s="50"/>
      <c r="JT118" s="57"/>
      <c r="JU118" s="50"/>
      <c r="JV118" s="23" t="s">
        <v>61</v>
      </c>
      <c r="JW118" s="180" t="s">
        <v>48</v>
      </c>
      <c r="JX118" s="181"/>
      <c r="JY118" s="181"/>
      <c r="JZ118" s="181"/>
      <c r="KA118" s="181"/>
      <c r="KB118" s="181"/>
      <c r="KC118" s="14"/>
      <c r="KD118" s="53"/>
      <c r="KF118" s="115">
        <f>IF(KL118="Yes",3,0)</f>
        <v>3</v>
      </c>
      <c r="KG118" s="50"/>
      <c r="KH118" s="57"/>
      <c r="KI118" s="50"/>
      <c r="KJ118" s="57"/>
      <c r="KK118" s="50"/>
      <c r="KL118" s="23" t="s">
        <v>61</v>
      </c>
      <c r="KM118" s="180" t="s">
        <v>48</v>
      </c>
      <c r="KN118" s="181"/>
      <c r="KO118" s="181"/>
      <c r="KP118" s="181"/>
      <c r="KQ118" s="181"/>
      <c r="KR118" s="181"/>
      <c r="KS118" s="14"/>
      <c r="KT118" s="53"/>
      <c r="KV118" s="115">
        <f>IF(LB118="Yes",3,0)</f>
        <v>3</v>
      </c>
      <c r="KW118" s="50"/>
      <c r="KX118" s="57"/>
      <c r="KY118" s="50"/>
      <c r="KZ118" s="57"/>
      <c r="LA118" s="50"/>
      <c r="LB118" s="23" t="s">
        <v>61</v>
      </c>
      <c r="LC118" s="180" t="s">
        <v>48</v>
      </c>
      <c r="LD118" s="181"/>
      <c r="LE118" s="181"/>
      <c r="LF118" s="181"/>
      <c r="LG118" s="181"/>
      <c r="LH118" s="181"/>
      <c r="LI118" s="14"/>
      <c r="LJ118" s="53"/>
      <c r="LL118" s="115">
        <f>IF(LR118="Yes",3,0)</f>
        <v>3</v>
      </c>
      <c r="LM118" s="50"/>
      <c r="LN118" s="57"/>
      <c r="LO118" s="50"/>
      <c r="LP118" s="57"/>
      <c r="LQ118" s="50"/>
      <c r="LR118" s="23" t="s">
        <v>61</v>
      </c>
      <c r="LS118" s="180" t="s">
        <v>48</v>
      </c>
      <c r="LT118" s="181"/>
      <c r="LU118" s="181"/>
      <c r="LV118" s="181"/>
      <c r="LW118" s="181"/>
      <c r="LX118" s="181"/>
      <c r="LY118" s="14"/>
      <c r="LZ118" s="53"/>
      <c r="MB118" s="115">
        <f>IF(MH118="Yes",3,0)</f>
        <v>3</v>
      </c>
      <c r="MC118" s="50"/>
      <c r="MD118" s="57"/>
      <c r="ME118" s="50"/>
      <c r="MF118" s="57"/>
      <c r="MG118" s="50"/>
      <c r="MH118" s="23" t="s">
        <v>61</v>
      </c>
      <c r="MI118" s="180" t="s">
        <v>48</v>
      </c>
      <c r="MJ118" s="181"/>
      <c r="MK118" s="181"/>
      <c r="ML118" s="181"/>
      <c r="MM118" s="181"/>
      <c r="MN118" s="181"/>
      <c r="MO118" s="14"/>
      <c r="MP118" s="53"/>
      <c r="MR118" s="115">
        <f>IF(MX118="Yes",3,0)</f>
        <v>3</v>
      </c>
      <c r="MS118" s="50"/>
      <c r="MT118" s="57"/>
      <c r="MU118" s="50"/>
      <c r="MV118" s="57"/>
      <c r="MW118" s="50"/>
      <c r="MX118" s="23" t="s">
        <v>61</v>
      </c>
      <c r="MY118" s="180" t="s">
        <v>48</v>
      </c>
      <c r="MZ118" s="181"/>
      <c r="NA118" s="181"/>
      <c r="NB118" s="181"/>
      <c r="NC118" s="181"/>
      <c r="ND118" s="181"/>
      <c r="NE118" s="14"/>
      <c r="NF118" s="53"/>
      <c r="NH118" s="115">
        <f>IF(NN118="Yes",3,0)</f>
        <v>3</v>
      </c>
      <c r="NI118" s="50"/>
      <c r="NJ118" s="57"/>
      <c r="NK118" s="50"/>
      <c r="NL118" s="57"/>
      <c r="NM118" s="50"/>
      <c r="NN118" s="23" t="s">
        <v>61</v>
      </c>
      <c r="NO118" s="180" t="s">
        <v>48</v>
      </c>
      <c r="NP118" s="181"/>
      <c r="NQ118" s="181"/>
      <c r="NR118" s="181"/>
      <c r="NS118" s="181"/>
      <c r="NT118" s="181"/>
      <c r="NU118" s="14"/>
      <c r="NV118" s="53"/>
      <c r="NX118" s="115">
        <f>IF(OD118="Yes",3,0)</f>
        <v>3</v>
      </c>
      <c r="NY118" s="50"/>
      <c r="NZ118" s="57"/>
      <c r="OA118" s="50"/>
      <c r="OB118" s="57"/>
      <c r="OC118" s="50"/>
      <c r="OD118" s="23" t="s">
        <v>61</v>
      </c>
      <c r="OE118" s="180" t="s">
        <v>48</v>
      </c>
      <c r="OF118" s="181"/>
      <c r="OG118" s="181"/>
      <c r="OH118" s="181"/>
      <c r="OI118" s="181"/>
      <c r="OJ118" s="181"/>
      <c r="OK118" s="14"/>
      <c r="OL118" s="53"/>
      <c r="ON118" s="115">
        <f>IF(OT118="Yes",3,0)</f>
        <v>3</v>
      </c>
      <c r="OO118" s="50"/>
      <c r="OP118" s="57"/>
      <c r="OQ118" s="50"/>
      <c r="OR118" s="57"/>
      <c r="OS118" s="50"/>
      <c r="OT118" s="23" t="s">
        <v>61</v>
      </c>
      <c r="OU118" s="180" t="s">
        <v>48</v>
      </c>
      <c r="OV118" s="181"/>
      <c r="OW118" s="181"/>
      <c r="OX118" s="181"/>
      <c r="OY118" s="181"/>
      <c r="OZ118" s="181"/>
      <c r="PA118" s="14"/>
      <c r="PB118" s="53"/>
      <c r="PD118" s="115">
        <f>IF(PJ118="Yes",3,0)</f>
        <v>3</v>
      </c>
      <c r="PE118" s="50"/>
      <c r="PF118" s="57"/>
      <c r="PG118" s="50"/>
      <c r="PH118" s="57"/>
      <c r="PI118" s="50"/>
      <c r="PJ118" s="23" t="s">
        <v>61</v>
      </c>
      <c r="PK118" s="180" t="s">
        <v>48</v>
      </c>
      <c r="PL118" s="181"/>
      <c r="PM118" s="181"/>
      <c r="PN118" s="181"/>
      <c r="PO118" s="181"/>
      <c r="PP118" s="181"/>
      <c r="PQ118" s="14"/>
      <c r="PR118" s="53"/>
      <c r="PT118" s="115">
        <f>IF(PZ118="Yes",3,0)</f>
        <v>3</v>
      </c>
      <c r="PU118" s="50"/>
      <c r="PV118" s="57"/>
      <c r="PW118" s="50"/>
      <c r="PX118" s="57"/>
      <c r="PY118" s="50"/>
      <c r="PZ118" s="23" t="s">
        <v>61</v>
      </c>
      <c r="QA118" s="180" t="s">
        <v>48</v>
      </c>
      <c r="QB118" s="181"/>
      <c r="QC118" s="181"/>
      <c r="QD118" s="181"/>
      <c r="QE118" s="181"/>
      <c r="QF118" s="181"/>
      <c r="QG118" s="14"/>
      <c r="QH118" s="53"/>
      <c r="QJ118" s="115">
        <f>IF(QP118="Yes",3,0)</f>
        <v>3</v>
      </c>
      <c r="QK118" s="50"/>
      <c r="QL118" s="57"/>
      <c r="QM118" s="50"/>
      <c r="QN118" s="57"/>
      <c r="QO118" s="50"/>
      <c r="QP118" s="23" t="s">
        <v>61</v>
      </c>
      <c r="QQ118" s="180" t="s">
        <v>48</v>
      </c>
      <c r="QR118" s="181"/>
      <c r="QS118" s="181"/>
      <c r="QT118" s="181"/>
      <c r="QU118" s="181"/>
      <c r="QV118" s="181"/>
      <c r="QW118" s="14"/>
      <c r="QX118" s="53"/>
      <c r="QZ118" s="115">
        <f>IF(RF118="Yes",3,0)</f>
        <v>3</v>
      </c>
      <c r="RA118" s="50"/>
      <c r="RB118" s="57"/>
      <c r="RC118" s="50"/>
      <c r="RD118" s="57"/>
      <c r="RE118" s="50"/>
      <c r="RF118" s="23" t="s">
        <v>61</v>
      </c>
      <c r="RG118" s="180" t="s">
        <v>48</v>
      </c>
      <c r="RH118" s="181"/>
      <c r="RI118" s="181"/>
      <c r="RJ118" s="181"/>
      <c r="RK118" s="181"/>
      <c r="RL118" s="181"/>
      <c r="RM118" s="14"/>
      <c r="RN118" s="53"/>
      <c r="RP118" s="115">
        <f>IF(RV118="Yes",3,0)</f>
        <v>3</v>
      </c>
      <c r="RQ118" s="50"/>
      <c r="RR118" s="57"/>
      <c r="RS118" s="50"/>
      <c r="RT118" s="57"/>
      <c r="RU118" s="50"/>
      <c r="RV118" s="23" t="s">
        <v>61</v>
      </c>
      <c r="RW118" s="180" t="s">
        <v>48</v>
      </c>
      <c r="RX118" s="181"/>
      <c r="RY118" s="181"/>
      <c r="RZ118" s="181"/>
      <c r="SA118" s="181"/>
      <c r="SB118" s="181"/>
      <c r="SC118" s="14"/>
      <c r="SD118" s="53"/>
      <c r="SF118" s="115">
        <f>IF(SL118="Yes",3,0)</f>
        <v>3</v>
      </c>
      <c r="SG118" s="50"/>
      <c r="SH118" s="57"/>
      <c r="SI118" s="50"/>
      <c r="SJ118" s="57"/>
      <c r="SK118" s="50"/>
      <c r="SL118" s="23" t="s">
        <v>61</v>
      </c>
      <c r="SM118" s="180" t="s">
        <v>48</v>
      </c>
      <c r="SN118" s="181"/>
      <c r="SO118" s="181"/>
      <c r="SP118" s="181"/>
      <c r="SQ118" s="181"/>
      <c r="SR118" s="181"/>
      <c r="SS118" s="14"/>
      <c r="ST118" s="53"/>
      <c r="SV118" s="115">
        <f>IF(TB118="Yes",3,0)</f>
        <v>3</v>
      </c>
      <c r="SW118" s="50"/>
      <c r="SX118" s="57"/>
      <c r="SY118" s="50"/>
      <c r="SZ118" s="57"/>
      <c r="TA118" s="50"/>
      <c r="TB118" s="23" t="s">
        <v>61</v>
      </c>
      <c r="TC118" s="180" t="s">
        <v>48</v>
      </c>
      <c r="TD118" s="181"/>
      <c r="TE118" s="181"/>
      <c r="TF118" s="181"/>
      <c r="TG118" s="181"/>
      <c r="TH118" s="181"/>
      <c r="TI118" s="14"/>
      <c r="TJ118" s="53"/>
      <c r="TL118" s="115">
        <f>IF(TR118="Yes",3,0)</f>
        <v>3</v>
      </c>
      <c r="TM118" s="50"/>
      <c r="TN118" s="57"/>
      <c r="TO118" s="50"/>
      <c r="TP118" s="57"/>
      <c r="TQ118" s="50"/>
      <c r="TR118" s="23" t="s">
        <v>61</v>
      </c>
      <c r="TS118" s="180" t="s">
        <v>48</v>
      </c>
      <c r="TT118" s="181"/>
      <c r="TU118" s="181"/>
      <c r="TV118" s="181"/>
      <c r="TW118" s="181"/>
      <c r="TX118" s="181"/>
      <c r="TY118" s="14"/>
      <c r="TZ118" s="53"/>
      <c r="UB118" s="115">
        <f>IF(UH118="Yes",3,0)</f>
        <v>3</v>
      </c>
      <c r="UC118" s="50"/>
      <c r="UD118" s="57"/>
      <c r="UE118" s="50"/>
      <c r="UF118" s="57"/>
      <c r="UG118" s="50"/>
      <c r="UH118" s="23" t="s">
        <v>61</v>
      </c>
      <c r="UI118" s="180" t="s">
        <v>48</v>
      </c>
      <c r="UJ118" s="181"/>
      <c r="UK118" s="181"/>
      <c r="UL118" s="181"/>
      <c r="UM118" s="181"/>
      <c r="UN118" s="181"/>
      <c r="UO118" s="14"/>
      <c r="UP118" s="53"/>
      <c r="UR118" s="115">
        <f>IF(UX118="Yes",3,0)</f>
        <v>3</v>
      </c>
      <c r="US118" s="50"/>
      <c r="UT118" s="57"/>
      <c r="UU118" s="50"/>
      <c r="UV118" s="57"/>
      <c r="UW118" s="50"/>
      <c r="UX118" s="23" t="s">
        <v>61</v>
      </c>
      <c r="UY118" s="180" t="s">
        <v>48</v>
      </c>
      <c r="UZ118" s="181"/>
      <c r="VA118" s="181"/>
      <c r="VB118" s="181"/>
      <c r="VC118" s="181"/>
      <c r="VD118" s="181"/>
      <c r="VE118" s="14"/>
      <c r="VF118" s="53"/>
      <c r="VH118" s="115">
        <f>IF(VN118="Yes",3,0)</f>
        <v>3</v>
      </c>
      <c r="VI118" s="50"/>
      <c r="VJ118" s="57"/>
      <c r="VK118" s="50"/>
      <c r="VL118" s="57"/>
      <c r="VM118" s="50"/>
      <c r="VN118" s="23" t="s">
        <v>61</v>
      </c>
      <c r="VO118" s="180" t="s">
        <v>48</v>
      </c>
      <c r="VP118" s="181"/>
      <c r="VQ118" s="181"/>
      <c r="VR118" s="181"/>
      <c r="VS118" s="181"/>
      <c r="VT118" s="181"/>
      <c r="VU118" s="14"/>
      <c r="VV118" s="53"/>
      <c r="VX118" s="115">
        <f>IF(WD118="Yes",3,0)</f>
        <v>3</v>
      </c>
      <c r="VY118" s="50"/>
      <c r="VZ118" s="57"/>
      <c r="WA118" s="50"/>
      <c r="WB118" s="57"/>
      <c r="WC118" s="50"/>
      <c r="WD118" s="23" t="s">
        <v>61</v>
      </c>
      <c r="WE118" s="180" t="s">
        <v>48</v>
      </c>
      <c r="WF118" s="181"/>
      <c r="WG118" s="181"/>
      <c r="WH118" s="181"/>
      <c r="WI118" s="181"/>
      <c r="WJ118" s="181"/>
      <c r="WK118" s="14"/>
      <c r="WL118" s="53"/>
      <c r="WN118" s="115">
        <f>IF(WT118="Yes",3,0)</f>
        <v>3</v>
      </c>
      <c r="WO118" s="50"/>
      <c r="WP118" s="57"/>
      <c r="WQ118" s="50"/>
      <c r="WR118" s="57"/>
      <c r="WS118" s="50"/>
      <c r="WT118" s="23" t="s">
        <v>61</v>
      </c>
      <c r="WU118" s="180" t="s">
        <v>48</v>
      </c>
      <c r="WV118" s="181"/>
      <c r="WW118" s="181"/>
      <c r="WX118" s="181"/>
      <c r="WY118" s="181"/>
      <c r="WZ118" s="181"/>
      <c r="XA118" s="14"/>
      <c r="XB118" s="53"/>
      <c r="XD118" s="115">
        <f>IF(XJ118="Yes",3,0)</f>
        <v>3</v>
      </c>
      <c r="XE118" s="50"/>
      <c r="XF118" s="57"/>
      <c r="XG118" s="50"/>
      <c r="XH118" s="57"/>
      <c r="XI118" s="50"/>
      <c r="XJ118" s="23" t="s">
        <v>61</v>
      </c>
      <c r="XK118" s="180" t="s">
        <v>48</v>
      </c>
      <c r="XL118" s="181"/>
      <c r="XM118" s="181"/>
      <c r="XN118" s="181"/>
      <c r="XO118" s="181"/>
      <c r="XP118" s="181"/>
      <c r="XQ118" s="14"/>
      <c r="XR118" s="53"/>
      <c r="XT118" s="115">
        <f>IF(XZ118="Yes",3,0)</f>
        <v>3</v>
      </c>
      <c r="XU118" s="50"/>
      <c r="XV118" s="57"/>
      <c r="XW118" s="50"/>
      <c r="XX118" s="57"/>
      <c r="XY118" s="50"/>
      <c r="XZ118" s="23" t="s">
        <v>61</v>
      </c>
      <c r="YA118" s="180" t="s">
        <v>48</v>
      </c>
      <c r="YB118" s="181"/>
      <c r="YC118" s="181"/>
      <c r="YD118" s="181"/>
      <c r="YE118" s="181"/>
      <c r="YF118" s="181"/>
      <c r="YG118" s="14"/>
      <c r="YH118" s="53"/>
      <c r="YJ118" s="115">
        <f>IF(YP118="Yes",3,0)</f>
        <v>3</v>
      </c>
      <c r="YK118" s="50"/>
      <c r="YL118" s="57"/>
      <c r="YM118" s="50"/>
      <c r="YN118" s="57"/>
      <c r="YO118" s="50"/>
      <c r="YP118" s="23" t="s">
        <v>61</v>
      </c>
      <c r="YQ118" s="180" t="s">
        <v>48</v>
      </c>
      <c r="YR118" s="181"/>
      <c r="YS118" s="181"/>
      <c r="YT118" s="181"/>
      <c r="YU118" s="181"/>
      <c r="YV118" s="181"/>
      <c r="YW118" s="14"/>
      <c r="YX118" s="53"/>
      <c r="YZ118" s="115">
        <f>IF(ZF118="Yes",3,0)</f>
        <v>3</v>
      </c>
      <c r="ZA118" s="50"/>
      <c r="ZB118" s="57"/>
      <c r="ZC118" s="50"/>
      <c r="ZD118" s="57"/>
      <c r="ZE118" s="50"/>
      <c r="ZF118" s="23" t="s">
        <v>61</v>
      </c>
      <c r="ZG118" s="180" t="s">
        <v>48</v>
      </c>
      <c r="ZH118" s="181"/>
      <c r="ZI118" s="181"/>
      <c r="ZJ118" s="181"/>
      <c r="ZK118" s="181"/>
      <c r="ZL118" s="181"/>
      <c r="ZM118" s="14"/>
      <c r="ZN118" s="53"/>
      <c r="ZP118" s="115">
        <f>IF(ZV118="Yes",3,0)</f>
        <v>3</v>
      </c>
      <c r="ZQ118" s="50"/>
      <c r="ZR118" s="57"/>
      <c r="ZS118" s="50"/>
      <c r="ZT118" s="57"/>
      <c r="ZU118" s="50"/>
      <c r="ZV118" s="23" t="s">
        <v>61</v>
      </c>
      <c r="ZW118" s="180" t="s">
        <v>48</v>
      </c>
      <c r="ZX118" s="181"/>
      <c r="ZY118" s="181"/>
      <c r="ZZ118" s="181"/>
      <c r="AAA118" s="181"/>
      <c r="AAB118" s="181"/>
      <c r="AAC118" s="14"/>
      <c r="AAD118" s="53"/>
      <c r="AAF118" s="115">
        <f>IF(AAL118="Yes",3,0)</f>
        <v>3</v>
      </c>
      <c r="AAG118" s="50"/>
      <c r="AAH118" s="57"/>
      <c r="AAI118" s="50"/>
      <c r="AAJ118" s="57"/>
      <c r="AAK118" s="50"/>
      <c r="AAL118" s="23" t="s">
        <v>61</v>
      </c>
      <c r="AAM118" s="180" t="s">
        <v>48</v>
      </c>
      <c r="AAN118" s="181"/>
      <c r="AAO118" s="181"/>
      <c r="AAP118" s="181"/>
      <c r="AAQ118" s="181"/>
      <c r="AAR118" s="181"/>
      <c r="AAS118" s="14"/>
      <c r="AAT118" s="53"/>
      <c r="AAV118" s="115">
        <f>IF(ABB118="Yes",3,0)</f>
        <v>3</v>
      </c>
      <c r="AAW118" s="50"/>
      <c r="AAX118" s="57"/>
      <c r="AAY118" s="50"/>
      <c r="AAZ118" s="57"/>
      <c r="ABA118" s="50"/>
      <c r="ABB118" s="23" t="s">
        <v>61</v>
      </c>
      <c r="ABC118" s="180" t="s">
        <v>48</v>
      </c>
      <c r="ABD118" s="181"/>
      <c r="ABE118" s="181"/>
      <c r="ABF118" s="181"/>
      <c r="ABG118" s="181"/>
      <c r="ABH118" s="181"/>
      <c r="ABI118" s="14"/>
      <c r="ABJ118" s="53"/>
      <c r="ABL118" s="115">
        <f>IF(ABR118="Yes",3,0)</f>
        <v>3</v>
      </c>
      <c r="ABM118" s="50"/>
      <c r="ABN118" s="57"/>
      <c r="ABO118" s="50"/>
      <c r="ABP118" s="57"/>
      <c r="ABQ118" s="50"/>
      <c r="ABR118" s="23" t="s">
        <v>61</v>
      </c>
      <c r="ABS118" s="180" t="s">
        <v>48</v>
      </c>
      <c r="ABT118" s="181"/>
      <c r="ABU118" s="181"/>
      <c r="ABV118" s="181"/>
      <c r="ABW118" s="181"/>
      <c r="ABX118" s="181"/>
      <c r="ABY118" s="14"/>
      <c r="ABZ118" s="53"/>
      <c r="ACB118" s="115">
        <f>IF(ACH118="Yes",3,0)</f>
        <v>3</v>
      </c>
      <c r="ACC118" s="50"/>
      <c r="ACD118" s="57"/>
      <c r="ACE118" s="50"/>
      <c r="ACF118" s="57"/>
      <c r="ACG118" s="50"/>
      <c r="ACH118" s="23" t="s">
        <v>61</v>
      </c>
      <c r="ACI118" s="180" t="s">
        <v>48</v>
      </c>
      <c r="ACJ118" s="181"/>
      <c r="ACK118" s="181"/>
      <c r="ACL118" s="181"/>
      <c r="ACM118" s="181"/>
      <c r="ACN118" s="181"/>
      <c r="ACO118" s="14"/>
      <c r="ACP118" s="53"/>
      <c r="ACR118" s="115">
        <f>IF(ACX118="Yes",3,0)</f>
        <v>3</v>
      </c>
      <c r="ACS118" s="50"/>
      <c r="ACT118" s="57"/>
      <c r="ACU118" s="50"/>
      <c r="ACV118" s="57"/>
      <c r="ACW118" s="50"/>
      <c r="ACX118" s="23" t="s">
        <v>61</v>
      </c>
      <c r="ACY118" s="180" t="s">
        <v>48</v>
      </c>
      <c r="ACZ118" s="181"/>
      <c r="ADA118" s="181"/>
      <c r="ADB118" s="181"/>
      <c r="ADC118" s="181"/>
      <c r="ADD118" s="181"/>
      <c r="ADE118" s="14"/>
      <c r="ADF118" s="53"/>
      <c r="ADH118" s="115">
        <f>IF(ADN118="Yes",3,0)</f>
        <v>3</v>
      </c>
      <c r="ADI118" s="50"/>
      <c r="ADJ118" s="57"/>
      <c r="ADK118" s="50"/>
      <c r="ADL118" s="57"/>
      <c r="ADM118" s="50"/>
      <c r="ADN118" s="23" t="s">
        <v>61</v>
      </c>
      <c r="ADO118" s="180" t="s">
        <v>48</v>
      </c>
      <c r="ADP118" s="181"/>
      <c r="ADQ118" s="181"/>
      <c r="ADR118" s="181"/>
      <c r="ADS118" s="181"/>
      <c r="ADT118" s="181"/>
      <c r="ADU118" s="14"/>
      <c r="ADV118" s="53"/>
      <c r="ADX118" s="115">
        <f>IF(AED118="Yes",3,0)</f>
        <v>3</v>
      </c>
      <c r="ADY118" s="50"/>
      <c r="ADZ118" s="57"/>
      <c r="AEA118" s="50"/>
      <c r="AEB118" s="57"/>
      <c r="AEC118" s="50"/>
      <c r="AED118" s="23" t="s">
        <v>61</v>
      </c>
      <c r="AEE118" s="180" t="s">
        <v>48</v>
      </c>
      <c r="AEF118" s="181"/>
      <c r="AEG118" s="181"/>
      <c r="AEH118" s="181"/>
      <c r="AEI118" s="181"/>
      <c r="AEJ118" s="181"/>
      <c r="AEK118" s="14"/>
      <c r="AEL118" s="53"/>
      <c r="AEN118" s="115">
        <f>IF(AET118="Yes",3,0)</f>
        <v>3</v>
      </c>
      <c r="AEO118" s="50"/>
      <c r="AEP118" s="57"/>
      <c r="AEQ118" s="50"/>
      <c r="AER118" s="57"/>
      <c r="AES118" s="50"/>
      <c r="AET118" s="23" t="s">
        <v>61</v>
      </c>
      <c r="AEU118" s="180" t="s">
        <v>48</v>
      </c>
      <c r="AEV118" s="181"/>
      <c r="AEW118" s="181"/>
      <c r="AEX118" s="181"/>
      <c r="AEY118" s="181"/>
      <c r="AEZ118" s="181"/>
      <c r="AFA118" s="14"/>
      <c r="AFB118" s="53"/>
      <c r="AFD118" s="115">
        <f>IF(AFJ118="Yes",3,0)</f>
        <v>3</v>
      </c>
      <c r="AFE118" s="50"/>
      <c r="AFF118" s="57"/>
      <c r="AFG118" s="50"/>
      <c r="AFH118" s="57"/>
      <c r="AFI118" s="50"/>
      <c r="AFJ118" s="23" t="s">
        <v>61</v>
      </c>
      <c r="AFK118" s="180" t="s">
        <v>48</v>
      </c>
      <c r="AFL118" s="181"/>
      <c r="AFM118" s="181"/>
      <c r="AFN118" s="181"/>
      <c r="AFO118" s="181"/>
      <c r="AFP118" s="181"/>
      <c r="AFQ118" s="14"/>
      <c r="AFR118" s="53"/>
      <c r="AFT118" s="115">
        <f>IF(AFZ118="Yes",3,0)</f>
        <v>3</v>
      </c>
      <c r="AFU118" s="50"/>
      <c r="AFV118" s="57"/>
      <c r="AFW118" s="50"/>
      <c r="AFX118" s="57"/>
      <c r="AFY118" s="50"/>
      <c r="AFZ118" s="23" t="s">
        <v>61</v>
      </c>
      <c r="AGA118" s="180" t="s">
        <v>48</v>
      </c>
      <c r="AGB118" s="181"/>
      <c r="AGC118" s="181"/>
      <c r="AGD118" s="181"/>
      <c r="AGE118" s="181"/>
      <c r="AGF118" s="181"/>
      <c r="AGG118" s="14"/>
      <c r="AGH118" s="53"/>
      <c r="AGJ118" s="115">
        <f>IF(AGP118="Yes",3,0)</f>
        <v>3</v>
      </c>
      <c r="AGK118" s="50"/>
      <c r="AGL118" s="57"/>
      <c r="AGM118" s="50"/>
      <c r="AGN118" s="57"/>
      <c r="AGO118" s="50"/>
      <c r="AGP118" s="23" t="s">
        <v>61</v>
      </c>
      <c r="AGQ118" s="180" t="s">
        <v>48</v>
      </c>
      <c r="AGR118" s="181"/>
      <c r="AGS118" s="181"/>
      <c r="AGT118" s="181"/>
      <c r="AGU118" s="181"/>
      <c r="AGV118" s="181"/>
      <c r="AGW118" s="14"/>
      <c r="AGX118" s="53"/>
      <c r="AGZ118" s="115">
        <f>IF(AHF118="Yes",3,0)</f>
        <v>3</v>
      </c>
      <c r="AHA118" s="50"/>
      <c r="AHB118" s="57"/>
      <c r="AHC118" s="50"/>
      <c r="AHD118" s="57"/>
      <c r="AHE118" s="50"/>
      <c r="AHF118" s="23" t="s">
        <v>61</v>
      </c>
      <c r="AHG118" s="180" t="s">
        <v>48</v>
      </c>
      <c r="AHH118" s="181"/>
      <c r="AHI118" s="181"/>
      <c r="AHJ118" s="181"/>
      <c r="AHK118" s="181"/>
      <c r="AHL118" s="181"/>
      <c r="AHM118" s="14"/>
      <c r="AHN118" s="53"/>
      <c r="AHP118" s="115">
        <f>IF(AHV118="Yes",3,0)</f>
        <v>3</v>
      </c>
      <c r="AHQ118" s="50"/>
      <c r="AHR118" s="57"/>
      <c r="AHS118" s="50"/>
      <c r="AHT118" s="57"/>
      <c r="AHU118" s="50"/>
      <c r="AHV118" s="23" t="s">
        <v>61</v>
      </c>
      <c r="AHW118" s="180" t="s">
        <v>48</v>
      </c>
      <c r="AHX118" s="181"/>
      <c r="AHY118" s="181"/>
      <c r="AHZ118" s="181"/>
      <c r="AIA118" s="181"/>
      <c r="AIB118" s="181"/>
      <c r="AIC118" s="14"/>
      <c r="AID118" s="53"/>
      <c r="AIF118" s="115">
        <f>IF(AIL118="Yes",3,0)</f>
        <v>3</v>
      </c>
      <c r="AIG118" s="50"/>
      <c r="AIH118" s="57"/>
      <c r="AII118" s="50"/>
      <c r="AIJ118" s="57"/>
      <c r="AIK118" s="50"/>
      <c r="AIL118" s="23" t="s">
        <v>61</v>
      </c>
      <c r="AIM118" s="180" t="s">
        <v>48</v>
      </c>
      <c r="AIN118" s="181"/>
      <c r="AIO118" s="181"/>
      <c r="AIP118" s="181"/>
      <c r="AIQ118" s="181"/>
      <c r="AIR118" s="181"/>
      <c r="AIS118" s="14"/>
      <c r="AIT118" s="53"/>
      <c r="AIV118" s="115">
        <f>IF(AJB118="Yes",3,0)</f>
        <v>3</v>
      </c>
      <c r="AIW118" s="50"/>
      <c r="AIX118" s="57"/>
      <c r="AIY118" s="50"/>
      <c r="AIZ118" s="57"/>
      <c r="AJA118" s="50"/>
      <c r="AJB118" s="23" t="s">
        <v>61</v>
      </c>
      <c r="AJC118" s="180" t="s">
        <v>48</v>
      </c>
      <c r="AJD118" s="181"/>
      <c r="AJE118" s="181"/>
      <c r="AJF118" s="181"/>
      <c r="AJG118" s="181"/>
      <c r="AJH118" s="181"/>
      <c r="AJI118" s="14"/>
      <c r="AJJ118" s="53"/>
      <c r="AJL118" s="115">
        <f>IF(AJR118="Yes",3,0)</f>
        <v>3</v>
      </c>
      <c r="AJM118" s="50"/>
      <c r="AJN118" s="57"/>
      <c r="AJO118" s="50"/>
      <c r="AJP118" s="57"/>
      <c r="AJQ118" s="50"/>
      <c r="AJR118" s="23" t="s">
        <v>61</v>
      </c>
      <c r="AJS118" s="180" t="s">
        <v>48</v>
      </c>
      <c r="AJT118" s="181"/>
      <c r="AJU118" s="181"/>
      <c r="AJV118" s="181"/>
      <c r="AJW118" s="181"/>
      <c r="AJX118" s="181"/>
      <c r="AJY118" s="14"/>
      <c r="AJZ118" s="53"/>
      <c r="AKB118" s="115">
        <f>IF(AKH118="Yes",3,0)</f>
        <v>3</v>
      </c>
      <c r="AKC118" s="50"/>
      <c r="AKD118" s="57"/>
      <c r="AKE118" s="50"/>
      <c r="AKF118" s="57"/>
      <c r="AKG118" s="50"/>
      <c r="AKH118" s="23" t="s">
        <v>61</v>
      </c>
      <c r="AKI118" s="180" t="s">
        <v>48</v>
      </c>
      <c r="AKJ118" s="181"/>
      <c r="AKK118" s="181"/>
      <c r="AKL118" s="181"/>
      <c r="AKM118" s="181"/>
      <c r="AKN118" s="181"/>
      <c r="AKO118" s="14"/>
      <c r="AKP118" s="53"/>
      <c r="AKR118" s="115">
        <f>IF(AKX118="Yes",3,0)</f>
        <v>3</v>
      </c>
      <c r="AKS118" s="50"/>
      <c r="AKT118" s="57"/>
      <c r="AKU118" s="50"/>
      <c r="AKV118" s="57"/>
      <c r="AKW118" s="50"/>
      <c r="AKX118" s="23" t="s">
        <v>61</v>
      </c>
      <c r="AKY118" s="180" t="s">
        <v>48</v>
      </c>
      <c r="AKZ118" s="181"/>
      <c r="ALA118" s="181"/>
      <c r="ALB118" s="181"/>
      <c r="ALC118" s="181"/>
      <c r="ALD118" s="181"/>
      <c r="ALE118" s="14"/>
      <c r="ALF118" s="53"/>
      <c r="ALH118" s="115">
        <f>IF(ALN118="Yes",3,0)</f>
        <v>3</v>
      </c>
      <c r="ALI118" s="50"/>
      <c r="ALJ118" s="57"/>
      <c r="ALK118" s="50"/>
      <c r="ALL118" s="57"/>
      <c r="ALM118" s="50"/>
      <c r="ALN118" s="23" t="s">
        <v>61</v>
      </c>
      <c r="ALO118" s="180" t="s">
        <v>48</v>
      </c>
      <c r="ALP118" s="181"/>
      <c r="ALQ118" s="181"/>
      <c r="ALR118" s="181"/>
      <c r="ALS118" s="181"/>
      <c r="ALT118" s="181"/>
      <c r="ALU118" s="14"/>
      <c r="ALV118" s="53"/>
      <c r="ALX118" s="115">
        <f>IF(AMD118="Yes",3,0)</f>
        <v>3</v>
      </c>
      <c r="ALY118" s="50"/>
      <c r="ALZ118" s="57"/>
      <c r="AMA118" s="50"/>
      <c r="AMB118" s="57"/>
      <c r="AMC118" s="50"/>
      <c r="AMD118" s="23" t="s">
        <v>61</v>
      </c>
      <c r="AME118" s="180" t="s">
        <v>48</v>
      </c>
      <c r="AMF118" s="181"/>
      <c r="AMG118" s="181"/>
      <c r="AMH118" s="181"/>
      <c r="AMI118" s="181"/>
      <c r="AMJ118" s="181"/>
      <c r="AMK118" s="14"/>
      <c r="AML118" s="53"/>
      <c r="AMN118" s="115">
        <f>IF(AMT118="Yes",3,0)</f>
        <v>3</v>
      </c>
      <c r="AMO118" s="50"/>
      <c r="AMP118" s="57"/>
      <c r="AMQ118" s="50"/>
      <c r="AMR118" s="57"/>
      <c r="AMS118" s="50"/>
      <c r="AMT118" s="23" t="s">
        <v>61</v>
      </c>
      <c r="AMU118" s="180" t="s">
        <v>48</v>
      </c>
      <c r="AMV118" s="181"/>
      <c r="AMW118" s="181"/>
      <c r="AMX118" s="181"/>
      <c r="AMY118" s="181"/>
      <c r="AMZ118" s="181"/>
      <c r="ANA118" s="14"/>
      <c r="ANB118" s="53"/>
      <c r="AND118" s="115">
        <f>IF(ANJ118="Yes",3,0)</f>
        <v>3</v>
      </c>
      <c r="ANE118" s="50"/>
      <c r="ANF118" s="57"/>
      <c r="ANG118" s="50"/>
      <c r="ANH118" s="57"/>
      <c r="ANI118" s="50"/>
      <c r="ANJ118" s="23" t="s">
        <v>61</v>
      </c>
      <c r="ANK118" s="180" t="s">
        <v>48</v>
      </c>
      <c r="ANL118" s="181"/>
      <c r="ANM118" s="181"/>
      <c r="ANN118" s="181"/>
      <c r="ANO118" s="181"/>
      <c r="ANP118" s="181"/>
      <c r="ANQ118" s="14"/>
      <c r="ANR118" s="53"/>
      <c r="ANT118" s="115">
        <f>IF(ANZ118="Yes",3,0)</f>
        <v>3</v>
      </c>
      <c r="ANU118" s="50"/>
      <c r="ANV118" s="57"/>
      <c r="ANW118" s="50"/>
      <c r="ANX118" s="57"/>
      <c r="ANY118" s="50"/>
      <c r="ANZ118" s="23" t="s">
        <v>61</v>
      </c>
      <c r="AOA118" s="180" t="s">
        <v>48</v>
      </c>
      <c r="AOB118" s="181"/>
      <c r="AOC118" s="181"/>
      <c r="AOD118" s="181"/>
      <c r="AOE118" s="181"/>
      <c r="AOF118" s="181"/>
      <c r="AOG118" s="14"/>
      <c r="AOH118" s="53"/>
      <c r="AOJ118" s="115">
        <f>IF(AOP118="Yes",3,0)</f>
        <v>3</v>
      </c>
      <c r="AOK118" s="50"/>
      <c r="AOL118" s="57"/>
      <c r="AOM118" s="50"/>
      <c r="AON118" s="57"/>
      <c r="AOO118" s="50"/>
      <c r="AOP118" s="23" t="s">
        <v>61</v>
      </c>
      <c r="AOQ118" s="180" t="s">
        <v>48</v>
      </c>
      <c r="AOR118" s="181"/>
      <c r="AOS118" s="181"/>
      <c r="AOT118" s="181"/>
      <c r="AOU118" s="181"/>
      <c r="AOV118" s="181"/>
      <c r="AOW118" s="14"/>
      <c r="AOX118" s="53"/>
      <c r="AOZ118" s="115">
        <f>IF(APF118="Yes",3,0)</f>
        <v>3</v>
      </c>
      <c r="APA118" s="50"/>
      <c r="APB118" s="57"/>
      <c r="APC118" s="50"/>
      <c r="APD118" s="57"/>
      <c r="APE118" s="50"/>
      <c r="APF118" s="23" t="s">
        <v>61</v>
      </c>
      <c r="APG118" s="180" t="s">
        <v>48</v>
      </c>
      <c r="APH118" s="181"/>
      <c r="API118" s="181"/>
      <c r="APJ118" s="181"/>
      <c r="APK118" s="181"/>
      <c r="APL118" s="181"/>
      <c r="APM118" s="14"/>
      <c r="APN118" s="53"/>
      <c r="APP118" s="115">
        <f>IF(APV118="Yes",3,0)</f>
        <v>3</v>
      </c>
      <c r="APQ118" s="50"/>
      <c r="APR118" s="57"/>
      <c r="APS118" s="50"/>
      <c r="APT118" s="57"/>
      <c r="APU118" s="50"/>
      <c r="APV118" s="23" t="s">
        <v>61</v>
      </c>
      <c r="APW118" s="180" t="s">
        <v>48</v>
      </c>
      <c r="APX118" s="181"/>
      <c r="APY118" s="181"/>
      <c r="APZ118" s="181"/>
      <c r="AQA118" s="181"/>
      <c r="AQB118" s="181"/>
      <c r="AQC118" s="14"/>
      <c r="AQD118" s="53"/>
      <c r="AQF118" s="115">
        <f>IF(AQL118="Yes",3,0)</f>
        <v>3</v>
      </c>
      <c r="AQG118" s="50"/>
      <c r="AQH118" s="57"/>
      <c r="AQI118" s="50"/>
      <c r="AQJ118" s="57"/>
      <c r="AQK118" s="50"/>
      <c r="AQL118" s="23" t="s">
        <v>61</v>
      </c>
      <c r="AQM118" s="180" t="s">
        <v>48</v>
      </c>
      <c r="AQN118" s="181"/>
      <c r="AQO118" s="181"/>
      <c r="AQP118" s="181"/>
      <c r="AQQ118" s="181"/>
      <c r="AQR118" s="181"/>
      <c r="AQS118" s="14"/>
      <c r="AQT118" s="53"/>
      <c r="AQV118" s="115">
        <f>IF(ARB118="Yes",3,0)</f>
        <v>3</v>
      </c>
      <c r="AQW118" s="50"/>
      <c r="AQX118" s="57"/>
      <c r="AQY118" s="50"/>
      <c r="AQZ118" s="57"/>
      <c r="ARA118" s="50"/>
      <c r="ARB118" s="23" t="s">
        <v>61</v>
      </c>
      <c r="ARC118" s="180" t="s">
        <v>48</v>
      </c>
      <c r="ARD118" s="181"/>
      <c r="ARE118" s="181"/>
      <c r="ARF118" s="181"/>
      <c r="ARG118" s="181"/>
      <c r="ARH118" s="181"/>
      <c r="ARI118" s="14"/>
      <c r="ARJ118" s="53"/>
      <c r="ARL118" s="115">
        <f>IF(ARR118="Yes",3,0)</f>
        <v>3</v>
      </c>
      <c r="ARM118" s="50"/>
      <c r="ARN118" s="57"/>
      <c r="ARO118" s="50"/>
      <c r="ARP118" s="57"/>
      <c r="ARQ118" s="50"/>
      <c r="ARR118" s="23" t="s">
        <v>61</v>
      </c>
      <c r="ARS118" s="180" t="s">
        <v>48</v>
      </c>
      <c r="ART118" s="181"/>
      <c r="ARU118" s="181"/>
      <c r="ARV118" s="181"/>
      <c r="ARW118" s="181"/>
      <c r="ARX118" s="181"/>
      <c r="ARY118" s="14"/>
      <c r="ARZ118" s="53"/>
      <c r="ASB118" s="115">
        <f>IF(ASH118="Yes",3,0)</f>
        <v>3</v>
      </c>
      <c r="ASC118" s="50"/>
      <c r="ASD118" s="57"/>
      <c r="ASE118" s="50"/>
      <c r="ASF118" s="57"/>
      <c r="ASG118" s="50"/>
      <c r="ASH118" s="23" t="s">
        <v>61</v>
      </c>
      <c r="ASI118" s="180" t="s">
        <v>48</v>
      </c>
      <c r="ASJ118" s="181"/>
      <c r="ASK118" s="181"/>
      <c r="ASL118" s="181"/>
      <c r="ASM118" s="181"/>
      <c r="ASN118" s="181"/>
      <c r="ASO118" s="14"/>
      <c r="ASP118" s="53"/>
      <c r="ASR118" s="115">
        <f>IF(ASX118="Yes",3,0)</f>
        <v>3</v>
      </c>
      <c r="ASS118" s="50"/>
      <c r="AST118" s="57"/>
      <c r="ASU118" s="50"/>
      <c r="ASV118" s="57"/>
      <c r="ASW118" s="50"/>
      <c r="ASX118" s="23" t="s">
        <v>61</v>
      </c>
      <c r="ASY118" s="180" t="s">
        <v>48</v>
      </c>
      <c r="ASZ118" s="181"/>
      <c r="ATA118" s="181"/>
      <c r="ATB118" s="181"/>
      <c r="ATC118" s="181"/>
      <c r="ATD118" s="181"/>
      <c r="ATE118" s="14"/>
      <c r="ATF118" s="53"/>
      <c r="ATH118" s="115">
        <f>IF(ATN118="Yes",3,0)</f>
        <v>3</v>
      </c>
      <c r="ATI118" s="50"/>
      <c r="ATJ118" s="57"/>
      <c r="ATK118" s="50"/>
      <c r="ATL118" s="57"/>
      <c r="ATM118" s="50"/>
      <c r="ATN118" s="23" t="s">
        <v>61</v>
      </c>
      <c r="ATO118" s="180" t="s">
        <v>48</v>
      </c>
      <c r="ATP118" s="181"/>
      <c r="ATQ118" s="181"/>
      <c r="ATR118" s="181"/>
      <c r="ATS118" s="181"/>
      <c r="ATT118" s="181"/>
      <c r="ATU118" s="14"/>
      <c r="ATV118" s="53"/>
      <c r="ATX118" s="115">
        <f>IF(AUD118="Yes",3,0)</f>
        <v>3</v>
      </c>
      <c r="ATY118" s="50"/>
      <c r="ATZ118" s="57"/>
      <c r="AUA118" s="50"/>
      <c r="AUB118" s="57"/>
      <c r="AUC118" s="50"/>
      <c r="AUD118" s="23" t="s">
        <v>61</v>
      </c>
      <c r="AUE118" s="180" t="s">
        <v>48</v>
      </c>
      <c r="AUF118" s="181"/>
      <c r="AUG118" s="181"/>
      <c r="AUH118" s="181"/>
      <c r="AUI118" s="181"/>
      <c r="AUJ118" s="181"/>
      <c r="AUK118" s="14"/>
      <c r="AUL118" s="53"/>
      <c r="AUN118" s="115">
        <f>IF(AUT118="Yes",3,0)</f>
        <v>3</v>
      </c>
      <c r="AUO118" s="50"/>
      <c r="AUP118" s="57"/>
      <c r="AUQ118" s="50"/>
      <c r="AUR118" s="57"/>
      <c r="AUS118" s="50"/>
      <c r="AUT118" s="23" t="s">
        <v>61</v>
      </c>
      <c r="AUU118" s="180" t="s">
        <v>48</v>
      </c>
      <c r="AUV118" s="181"/>
      <c r="AUW118" s="181"/>
      <c r="AUX118" s="181"/>
      <c r="AUY118" s="181"/>
      <c r="AUZ118" s="181"/>
      <c r="AVA118" s="14"/>
      <c r="AVB118" s="53"/>
      <c r="AVD118" s="115">
        <f>IF(AVJ118="Yes",3,0)</f>
        <v>3</v>
      </c>
      <c r="AVE118" s="50"/>
      <c r="AVF118" s="57"/>
      <c r="AVG118" s="50"/>
      <c r="AVH118" s="57"/>
      <c r="AVI118" s="50"/>
      <c r="AVJ118" s="23" t="s">
        <v>61</v>
      </c>
      <c r="AVK118" s="180" t="s">
        <v>48</v>
      </c>
      <c r="AVL118" s="181"/>
      <c r="AVM118" s="181"/>
      <c r="AVN118" s="181"/>
      <c r="AVO118" s="181"/>
      <c r="AVP118" s="181"/>
      <c r="AVQ118" s="14"/>
      <c r="AVR118" s="53"/>
      <c r="AVT118" s="115">
        <f>IF(AVZ118="Yes",3,0)</f>
        <v>3</v>
      </c>
      <c r="AVU118" s="50"/>
      <c r="AVV118" s="57"/>
      <c r="AVW118" s="50"/>
      <c r="AVX118" s="57"/>
      <c r="AVY118" s="50"/>
      <c r="AVZ118" s="23" t="s">
        <v>61</v>
      </c>
      <c r="AWA118" s="180" t="s">
        <v>48</v>
      </c>
      <c r="AWB118" s="181"/>
      <c r="AWC118" s="181"/>
      <c r="AWD118" s="181"/>
      <c r="AWE118" s="181"/>
      <c r="AWF118" s="181"/>
      <c r="AWG118" s="14"/>
      <c r="AWH118" s="53"/>
      <c r="AWJ118" s="115">
        <f>IF(AWP118="Yes",3,0)</f>
        <v>3</v>
      </c>
      <c r="AWK118" s="50"/>
      <c r="AWL118" s="57"/>
      <c r="AWM118" s="50"/>
      <c r="AWN118" s="57"/>
      <c r="AWO118" s="50"/>
      <c r="AWP118" s="23" t="s">
        <v>61</v>
      </c>
      <c r="AWQ118" s="180" t="s">
        <v>48</v>
      </c>
      <c r="AWR118" s="181"/>
      <c r="AWS118" s="181"/>
      <c r="AWT118" s="181"/>
      <c r="AWU118" s="181"/>
      <c r="AWV118" s="181"/>
      <c r="AWW118" s="14"/>
      <c r="AWX118" s="53"/>
      <c r="AWZ118" s="115">
        <f>IF(AXF118="Yes",3,0)</f>
        <v>3</v>
      </c>
      <c r="AXA118" s="50"/>
      <c r="AXB118" s="57"/>
      <c r="AXC118" s="50"/>
      <c r="AXD118" s="57"/>
      <c r="AXE118" s="50"/>
      <c r="AXF118" s="23" t="s">
        <v>61</v>
      </c>
      <c r="AXG118" s="180" t="s">
        <v>48</v>
      </c>
      <c r="AXH118" s="181"/>
      <c r="AXI118" s="181"/>
      <c r="AXJ118" s="181"/>
      <c r="AXK118" s="181"/>
      <c r="AXL118" s="181"/>
      <c r="AXM118" s="14"/>
      <c r="AXN118" s="53"/>
      <c r="AXP118" s="115">
        <f>IF(AXV118="Yes",3,0)</f>
        <v>3</v>
      </c>
      <c r="AXQ118" s="50"/>
      <c r="AXR118" s="57"/>
      <c r="AXS118" s="50"/>
      <c r="AXT118" s="57"/>
      <c r="AXU118" s="50"/>
      <c r="AXV118" s="23" t="s">
        <v>61</v>
      </c>
      <c r="AXW118" s="180" t="s">
        <v>48</v>
      </c>
      <c r="AXX118" s="181"/>
      <c r="AXY118" s="181"/>
      <c r="AXZ118" s="181"/>
      <c r="AYA118" s="181"/>
      <c r="AYB118" s="181"/>
      <c r="AYC118" s="14"/>
      <c r="AYD118" s="53"/>
      <c r="AYF118" s="115">
        <f>IF(AYL118="Yes",3,0)</f>
        <v>3</v>
      </c>
      <c r="AYG118" s="50"/>
      <c r="AYH118" s="57"/>
      <c r="AYI118" s="50"/>
      <c r="AYJ118" s="57"/>
      <c r="AYK118" s="50"/>
      <c r="AYL118" s="23" t="s">
        <v>61</v>
      </c>
      <c r="AYM118" s="180" t="s">
        <v>48</v>
      </c>
      <c r="AYN118" s="181"/>
      <c r="AYO118" s="181"/>
      <c r="AYP118" s="181"/>
      <c r="AYQ118" s="181"/>
      <c r="AYR118" s="181"/>
      <c r="AYS118" s="14"/>
      <c r="AYT118" s="53"/>
      <c r="AYV118" s="115">
        <f>IF(AZB118="Yes",3,0)</f>
        <v>3</v>
      </c>
      <c r="AYW118" s="50"/>
      <c r="AYX118" s="57"/>
      <c r="AYY118" s="50"/>
      <c r="AYZ118" s="57"/>
      <c r="AZA118" s="50"/>
      <c r="AZB118" s="23" t="s">
        <v>61</v>
      </c>
      <c r="AZC118" s="180" t="s">
        <v>48</v>
      </c>
      <c r="AZD118" s="181"/>
      <c r="AZE118" s="181"/>
      <c r="AZF118" s="181"/>
      <c r="AZG118" s="181"/>
      <c r="AZH118" s="181"/>
      <c r="AZI118" s="14"/>
      <c r="AZJ118" s="53"/>
      <c r="AZL118" s="115">
        <f>IF(AZR118="Yes",3,0)</f>
        <v>3</v>
      </c>
      <c r="AZM118" s="50"/>
      <c r="AZN118" s="57"/>
      <c r="AZO118" s="50"/>
      <c r="AZP118" s="57"/>
      <c r="AZQ118" s="50"/>
      <c r="AZR118" s="23" t="s">
        <v>61</v>
      </c>
      <c r="AZS118" s="180" t="s">
        <v>48</v>
      </c>
      <c r="AZT118" s="181"/>
      <c r="AZU118" s="181"/>
      <c r="AZV118" s="181"/>
      <c r="AZW118" s="181"/>
      <c r="AZX118" s="181"/>
      <c r="AZY118" s="14"/>
      <c r="AZZ118" s="53"/>
      <c r="BAB118" s="115">
        <f>IF(BAH118="Yes",3,0)</f>
        <v>3</v>
      </c>
      <c r="BAC118" s="50"/>
      <c r="BAD118" s="57"/>
      <c r="BAE118" s="50"/>
      <c r="BAF118" s="57"/>
      <c r="BAG118" s="50"/>
      <c r="BAH118" s="23" t="s">
        <v>61</v>
      </c>
      <c r="BAI118" s="180" t="s">
        <v>48</v>
      </c>
      <c r="BAJ118" s="181"/>
      <c r="BAK118" s="181"/>
      <c r="BAL118" s="181"/>
      <c r="BAM118" s="181"/>
      <c r="BAN118" s="181"/>
      <c r="BAO118" s="14"/>
      <c r="BAP118" s="53"/>
      <c r="BAR118" s="115">
        <f>IF(BAX118="Yes",3,0)</f>
        <v>3</v>
      </c>
      <c r="BAS118" s="50"/>
      <c r="BAT118" s="57"/>
      <c r="BAU118" s="50"/>
      <c r="BAV118" s="57"/>
      <c r="BAW118" s="50"/>
      <c r="BAX118" s="23" t="s">
        <v>61</v>
      </c>
      <c r="BAY118" s="180" t="s">
        <v>48</v>
      </c>
      <c r="BAZ118" s="181"/>
      <c r="BBA118" s="181"/>
      <c r="BBB118" s="181"/>
      <c r="BBC118" s="181"/>
      <c r="BBD118" s="181"/>
      <c r="BBE118" s="14"/>
      <c r="BBF118" s="53"/>
      <c r="BBH118" s="115">
        <f>IF(BBN118="Yes",3,0)</f>
        <v>3</v>
      </c>
      <c r="BBI118" s="50"/>
      <c r="BBJ118" s="57"/>
      <c r="BBK118" s="50"/>
      <c r="BBL118" s="57"/>
      <c r="BBM118" s="50"/>
      <c r="BBN118" s="23" t="s">
        <v>61</v>
      </c>
      <c r="BBO118" s="180" t="s">
        <v>48</v>
      </c>
      <c r="BBP118" s="181"/>
      <c r="BBQ118" s="181"/>
      <c r="BBR118" s="181"/>
      <c r="BBS118" s="181"/>
      <c r="BBT118" s="181"/>
      <c r="BBU118" s="14"/>
      <c r="BBV118" s="53"/>
      <c r="BBX118" s="115">
        <f>IF(BCD118="Yes",3,0)</f>
        <v>3</v>
      </c>
      <c r="BBY118" s="50"/>
      <c r="BBZ118" s="57"/>
      <c r="BCA118" s="50"/>
      <c r="BCB118" s="57"/>
      <c r="BCC118" s="50"/>
      <c r="BCD118" s="23" t="s">
        <v>61</v>
      </c>
      <c r="BCE118" s="180" t="s">
        <v>48</v>
      </c>
      <c r="BCF118" s="181"/>
      <c r="BCG118" s="181"/>
      <c r="BCH118" s="181"/>
      <c r="BCI118" s="181"/>
      <c r="BCJ118" s="181"/>
      <c r="BCK118" s="14"/>
      <c r="BCL118" s="53"/>
      <c r="BCN118" s="115">
        <f>IF(BCT118="Yes",3,0)</f>
        <v>3</v>
      </c>
      <c r="BCO118" s="50"/>
      <c r="BCP118" s="57"/>
      <c r="BCQ118" s="50"/>
      <c r="BCR118" s="57"/>
      <c r="BCS118" s="50"/>
      <c r="BCT118" s="23" t="s">
        <v>61</v>
      </c>
      <c r="BCU118" s="180" t="s">
        <v>48</v>
      </c>
      <c r="BCV118" s="181"/>
      <c r="BCW118" s="181"/>
      <c r="BCX118" s="181"/>
      <c r="BCY118" s="181"/>
      <c r="BCZ118" s="181"/>
      <c r="BDA118" s="14"/>
      <c r="BDB118" s="53"/>
      <c r="BDD118" s="115">
        <f>IF(BDJ118="Yes",3,0)</f>
        <v>3</v>
      </c>
      <c r="BDE118" s="50"/>
      <c r="BDF118" s="57"/>
      <c r="BDG118" s="50"/>
      <c r="BDH118" s="57"/>
      <c r="BDI118" s="50"/>
      <c r="BDJ118" s="23" t="s">
        <v>61</v>
      </c>
      <c r="BDK118" s="180" t="s">
        <v>48</v>
      </c>
      <c r="BDL118" s="181"/>
      <c r="BDM118" s="181"/>
      <c r="BDN118" s="181"/>
      <c r="BDO118" s="181"/>
      <c r="BDP118" s="181"/>
      <c r="BDQ118" s="14"/>
      <c r="BDR118" s="53"/>
      <c r="BDT118" s="115">
        <f>IF(BDZ118="Yes",3,0)</f>
        <v>3</v>
      </c>
      <c r="BDU118" s="50"/>
      <c r="BDV118" s="57"/>
      <c r="BDW118" s="50"/>
      <c r="BDX118" s="57"/>
      <c r="BDY118" s="50"/>
      <c r="BDZ118" s="23" t="s">
        <v>61</v>
      </c>
      <c r="BEA118" s="180" t="s">
        <v>48</v>
      </c>
      <c r="BEB118" s="181"/>
      <c r="BEC118" s="181"/>
      <c r="BED118" s="181"/>
      <c r="BEE118" s="181"/>
      <c r="BEF118" s="181"/>
      <c r="BEG118" s="14"/>
      <c r="BEH118" s="53"/>
      <c r="BEJ118" s="115">
        <f>IF(BEP118="Yes",3,0)</f>
        <v>3</v>
      </c>
      <c r="BEK118" s="50"/>
      <c r="BEL118" s="57"/>
      <c r="BEM118" s="50"/>
      <c r="BEN118" s="57"/>
      <c r="BEO118" s="50"/>
      <c r="BEP118" s="23" t="s">
        <v>61</v>
      </c>
      <c r="BEQ118" s="180" t="s">
        <v>48</v>
      </c>
      <c r="BER118" s="181"/>
      <c r="BES118" s="181"/>
      <c r="BET118" s="181"/>
      <c r="BEU118" s="181"/>
      <c r="BEV118" s="181"/>
      <c r="BEW118" s="14"/>
      <c r="BEX118" s="53"/>
      <c r="BEZ118" s="115">
        <f>IF(BFF118="Yes",3,0)</f>
        <v>3</v>
      </c>
      <c r="BFA118" s="50"/>
      <c r="BFB118" s="57"/>
      <c r="BFC118" s="50"/>
      <c r="BFD118" s="57"/>
      <c r="BFE118" s="50"/>
      <c r="BFF118" s="23" t="s">
        <v>61</v>
      </c>
      <c r="BFG118" s="180" t="s">
        <v>48</v>
      </c>
      <c r="BFH118" s="181"/>
      <c r="BFI118" s="181"/>
      <c r="BFJ118" s="181"/>
      <c r="BFK118" s="181"/>
      <c r="BFL118" s="181"/>
      <c r="BFM118" s="14"/>
      <c r="BFN118" s="53"/>
      <c r="BFP118" s="115">
        <f>IF(BFV118="Yes",3,0)</f>
        <v>3</v>
      </c>
      <c r="BFQ118" s="50"/>
      <c r="BFR118" s="57"/>
      <c r="BFS118" s="50"/>
      <c r="BFT118" s="57"/>
      <c r="BFU118" s="50"/>
      <c r="BFV118" s="23" t="s">
        <v>61</v>
      </c>
      <c r="BFW118" s="180" t="s">
        <v>48</v>
      </c>
      <c r="BFX118" s="181"/>
      <c r="BFY118" s="181"/>
      <c r="BFZ118" s="181"/>
      <c r="BGA118" s="181"/>
      <c r="BGB118" s="181"/>
      <c r="BGC118" s="14"/>
      <c r="BGD118" s="53"/>
      <c r="BGF118" s="115">
        <f>IF(BGL118="Yes",3,0)</f>
        <v>3</v>
      </c>
      <c r="BGG118" s="50"/>
      <c r="BGH118" s="57"/>
      <c r="BGI118" s="50"/>
      <c r="BGJ118" s="57"/>
      <c r="BGK118" s="50"/>
      <c r="BGL118" s="23" t="s">
        <v>61</v>
      </c>
      <c r="BGM118" s="180" t="s">
        <v>48</v>
      </c>
      <c r="BGN118" s="181"/>
      <c r="BGO118" s="181"/>
      <c r="BGP118" s="181"/>
      <c r="BGQ118" s="181"/>
      <c r="BGR118" s="181"/>
      <c r="BGS118" s="14"/>
      <c r="BGT118" s="53"/>
      <c r="BGV118" s="115">
        <f>IF(BHB118="Yes",3,0)</f>
        <v>3</v>
      </c>
      <c r="BGW118" s="50"/>
      <c r="BGX118" s="57"/>
      <c r="BGY118" s="50"/>
      <c r="BGZ118" s="57"/>
      <c r="BHA118" s="50"/>
      <c r="BHB118" s="23" t="s">
        <v>61</v>
      </c>
      <c r="BHC118" s="180" t="s">
        <v>48</v>
      </c>
      <c r="BHD118" s="181"/>
      <c r="BHE118" s="181"/>
      <c r="BHF118" s="181"/>
      <c r="BHG118" s="181"/>
      <c r="BHH118" s="181"/>
      <c r="BHI118" s="14"/>
      <c r="BHJ118" s="53"/>
      <c r="BHL118" s="115">
        <f>IF(BHR118="Yes",3,0)</f>
        <v>3</v>
      </c>
      <c r="BHM118" s="50"/>
      <c r="BHN118" s="57"/>
      <c r="BHO118" s="50"/>
      <c r="BHP118" s="57"/>
      <c r="BHQ118" s="50"/>
      <c r="BHR118" s="23" t="s">
        <v>61</v>
      </c>
      <c r="BHS118" s="180" t="s">
        <v>48</v>
      </c>
      <c r="BHT118" s="181"/>
      <c r="BHU118" s="181"/>
      <c r="BHV118" s="181"/>
      <c r="BHW118" s="181"/>
      <c r="BHX118" s="181"/>
      <c r="BHY118" s="14"/>
      <c r="BHZ118" s="53"/>
      <c r="BIB118" s="115">
        <f>IF(BIH118="Yes",3,0)</f>
        <v>3</v>
      </c>
      <c r="BIC118" s="50"/>
      <c r="BID118" s="57"/>
      <c r="BIE118" s="50"/>
      <c r="BIF118" s="57"/>
      <c r="BIG118" s="50"/>
      <c r="BIH118" s="23" t="s">
        <v>61</v>
      </c>
      <c r="BII118" s="180" t="s">
        <v>48</v>
      </c>
      <c r="BIJ118" s="181"/>
      <c r="BIK118" s="181"/>
      <c r="BIL118" s="181"/>
      <c r="BIM118" s="181"/>
      <c r="BIN118" s="181"/>
      <c r="BIO118" s="14"/>
      <c r="BIP118" s="53"/>
      <c r="BIR118" s="115">
        <f>IF(BIX118="Yes",3,0)</f>
        <v>3</v>
      </c>
      <c r="BIS118" s="50"/>
      <c r="BIT118" s="57"/>
      <c r="BIU118" s="50"/>
      <c r="BIV118" s="57"/>
      <c r="BIW118" s="50"/>
      <c r="BIX118" s="23" t="s">
        <v>61</v>
      </c>
      <c r="BIY118" s="180" t="s">
        <v>48</v>
      </c>
      <c r="BIZ118" s="181"/>
      <c r="BJA118" s="181"/>
      <c r="BJB118" s="181"/>
      <c r="BJC118" s="181"/>
      <c r="BJD118" s="181"/>
      <c r="BJE118" s="14"/>
      <c r="BJF118" s="53"/>
      <c r="BJH118" s="115">
        <f>IF(BJN118="Yes",3,0)</f>
        <v>3</v>
      </c>
      <c r="BJI118" s="50"/>
      <c r="BJJ118" s="57"/>
      <c r="BJK118" s="50"/>
      <c r="BJL118" s="57"/>
      <c r="BJM118" s="50"/>
      <c r="BJN118" s="23" t="s">
        <v>61</v>
      </c>
      <c r="BJO118" s="180" t="s">
        <v>48</v>
      </c>
      <c r="BJP118" s="181"/>
      <c r="BJQ118" s="181"/>
      <c r="BJR118" s="181"/>
      <c r="BJS118" s="181"/>
      <c r="BJT118" s="181"/>
      <c r="BJU118" s="14"/>
      <c r="BJV118" s="53"/>
      <c r="BJX118" s="115">
        <f>IF(BKD118="Yes",3,0)</f>
        <v>3</v>
      </c>
      <c r="BJY118" s="50"/>
      <c r="BJZ118" s="57"/>
      <c r="BKA118" s="50"/>
      <c r="BKB118" s="57"/>
      <c r="BKC118" s="50"/>
      <c r="BKD118" s="23" t="s">
        <v>61</v>
      </c>
      <c r="BKE118" s="180" t="s">
        <v>48</v>
      </c>
      <c r="BKF118" s="181"/>
      <c r="BKG118" s="181"/>
      <c r="BKH118" s="181"/>
      <c r="BKI118" s="181"/>
      <c r="BKJ118" s="181"/>
      <c r="BKK118" s="14"/>
      <c r="BKL118" s="53"/>
      <c r="BKN118" s="115">
        <f>IF(BKT118="Yes",3,0)</f>
        <v>3</v>
      </c>
      <c r="BKO118" s="50"/>
      <c r="BKP118" s="57"/>
      <c r="BKQ118" s="50"/>
      <c r="BKR118" s="57"/>
      <c r="BKS118" s="50"/>
      <c r="BKT118" s="23" t="s">
        <v>61</v>
      </c>
      <c r="BKU118" s="180" t="s">
        <v>48</v>
      </c>
      <c r="BKV118" s="181"/>
      <c r="BKW118" s="181"/>
      <c r="BKX118" s="181"/>
      <c r="BKY118" s="181"/>
      <c r="BKZ118" s="181"/>
      <c r="BLA118" s="14"/>
      <c r="BLB118" s="53"/>
      <c r="BLD118" s="115">
        <f>IF(BLJ118="Yes",3,0)</f>
        <v>3</v>
      </c>
      <c r="BLE118" s="50"/>
      <c r="BLF118" s="57"/>
      <c r="BLG118" s="50"/>
      <c r="BLH118" s="57"/>
      <c r="BLI118" s="50"/>
      <c r="BLJ118" s="23" t="s">
        <v>61</v>
      </c>
      <c r="BLK118" s="180" t="s">
        <v>48</v>
      </c>
      <c r="BLL118" s="181"/>
      <c r="BLM118" s="181"/>
      <c r="BLN118" s="181"/>
      <c r="BLO118" s="181"/>
      <c r="BLP118" s="181"/>
      <c r="BLQ118" s="14"/>
      <c r="BLR118" s="53"/>
      <c r="BLT118" s="115">
        <f>IF(BLZ118="Yes",3,0)</f>
        <v>3</v>
      </c>
      <c r="BLU118" s="50"/>
      <c r="BLV118" s="57"/>
      <c r="BLW118" s="50"/>
      <c r="BLX118" s="57"/>
      <c r="BLY118" s="50"/>
      <c r="BLZ118" s="23" t="s">
        <v>61</v>
      </c>
      <c r="BMA118" s="180" t="s">
        <v>48</v>
      </c>
      <c r="BMB118" s="181"/>
      <c r="BMC118" s="181"/>
      <c r="BMD118" s="181"/>
      <c r="BME118" s="181"/>
      <c r="BMF118" s="181"/>
      <c r="BMG118" s="14"/>
      <c r="BMH118" s="53"/>
      <c r="BMJ118" s="115">
        <f>IF(BMP118="Yes",3,0)</f>
        <v>3</v>
      </c>
      <c r="BMK118" s="50"/>
      <c r="BML118" s="57"/>
      <c r="BMM118" s="50"/>
      <c r="BMN118" s="57"/>
      <c r="BMO118" s="50"/>
      <c r="BMP118" s="23" t="s">
        <v>61</v>
      </c>
      <c r="BMQ118" s="180" t="s">
        <v>48</v>
      </c>
      <c r="BMR118" s="181"/>
      <c r="BMS118" s="181"/>
      <c r="BMT118" s="181"/>
      <c r="BMU118" s="181"/>
      <c r="BMV118" s="181"/>
      <c r="BMW118" s="14"/>
      <c r="BMX118" s="53"/>
      <c r="BMZ118" s="115">
        <f>IF(BNF118="Yes",3,0)</f>
        <v>3</v>
      </c>
      <c r="BNA118" s="50"/>
      <c r="BNB118" s="57"/>
      <c r="BNC118" s="50"/>
      <c r="BND118" s="57"/>
      <c r="BNE118" s="50"/>
      <c r="BNF118" s="23" t="s">
        <v>61</v>
      </c>
      <c r="BNG118" s="180" t="s">
        <v>48</v>
      </c>
      <c r="BNH118" s="181"/>
      <c r="BNI118" s="181"/>
      <c r="BNJ118" s="181"/>
      <c r="BNK118" s="181"/>
      <c r="BNL118" s="181"/>
      <c r="BNM118" s="14"/>
      <c r="BNN118" s="53"/>
      <c r="BNP118" s="115">
        <f>IF(BNV118="Yes",3,0)</f>
        <v>3</v>
      </c>
      <c r="BNQ118" s="50"/>
      <c r="BNR118" s="57"/>
      <c r="BNS118" s="50"/>
      <c r="BNT118" s="57"/>
      <c r="BNU118" s="50"/>
      <c r="BNV118" s="23" t="s">
        <v>61</v>
      </c>
      <c r="BNW118" s="180" t="s">
        <v>48</v>
      </c>
      <c r="BNX118" s="181"/>
      <c r="BNY118" s="181"/>
      <c r="BNZ118" s="181"/>
      <c r="BOA118" s="181"/>
      <c r="BOB118" s="181"/>
      <c r="BOC118" s="14"/>
      <c r="BOD118" s="53"/>
      <c r="BOF118" s="115">
        <f>IF(BOL118="Yes",3,0)</f>
        <v>3</v>
      </c>
      <c r="BOG118" s="50"/>
      <c r="BOH118" s="57"/>
      <c r="BOI118" s="50"/>
      <c r="BOJ118" s="57"/>
      <c r="BOK118" s="50"/>
      <c r="BOL118" s="23" t="s">
        <v>61</v>
      </c>
      <c r="BOM118" s="180" t="s">
        <v>48</v>
      </c>
      <c r="BON118" s="181"/>
      <c r="BOO118" s="181"/>
      <c r="BOP118" s="181"/>
      <c r="BOQ118" s="181"/>
      <c r="BOR118" s="181"/>
      <c r="BOS118" s="14"/>
      <c r="BOT118" s="53"/>
      <c r="BOV118" s="115">
        <f>IF(BPB118="Yes",3,0)</f>
        <v>3</v>
      </c>
      <c r="BOW118" s="50"/>
      <c r="BOX118" s="57"/>
      <c r="BOY118" s="50"/>
      <c r="BOZ118" s="57"/>
      <c r="BPA118" s="50"/>
      <c r="BPB118" s="23" t="s">
        <v>61</v>
      </c>
      <c r="BPC118" s="180" t="s">
        <v>48</v>
      </c>
      <c r="BPD118" s="181"/>
      <c r="BPE118" s="181"/>
      <c r="BPF118" s="181"/>
      <c r="BPG118" s="181"/>
      <c r="BPH118" s="181"/>
      <c r="BPI118" s="14"/>
      <c r="BPJ118" s="53"/>
      <c r="BPL118" s="115">
        <f>IF(BPR118="Yes",3,0)</f>
        <v>3</v>
      </c>
      <c r="BPM118" s="50"/>
      <c r="BPN118" s="57"/>
      <c r="BPO118" s="50"/>
      <c r="BPP118" s="57"/>
      <c r="BPQ118" s="50"/>
      <c r="BPR118" s="23" t="s">
        <v>61</v>
      </c>
      <c r="BPS118" s="180" t="s">
        <v>48</v>
      </c>
      <c r="BPT118" s="181"/>
      <c r="BPU118" s="181"/>
      <c r="BPV118" s="181"/>
      <c r="BPW118" s="181"/>
      <c r="BPX118" s="181"/>
      <c r="BPY118" s="14"/>
      <c r="BPZ118" s="53"/>
      <c r="BQB118" s="115">
        <f>IF(BQH118="Yes",3,0)</f>
        <v>3</v>
      </c>
      <c r="BQC118" s="50"/>
      <c r="BQD118" s="57"/>
      <c r="BQE118" s="50"/>
      <c r="BQF118" s="57"/>
      <c r="BQG118" s="50"/>
      <c r="BQH118" s="23" t="s">
        <v>61</v>
      </c>
      <c r="BQI118" s="180" t="s">
        <v>48</v>
      </c>
      <c r="BQJ118" s="181"/>
      <c r="BQK118" s="181"/>
      <c r="BQL118" s="181"/>
      <c r="BQM118" s="181"/>
      <c r="BQN118" s="181"/>
      <c r="BQO118" s="14"/>
      <c r="BQP118" s="53"/>
      <c r="BQR118" s="115">
        <f>IF(BQX118="Yes",3,0)</f>
        <v>3</v>
      </c>
      <c r="BQS118" s="50"/>
      <c r="BQT118" s="57"/>
      <c r="BQU118" s="50"/>
      <c r="BQV118" s="57"/>
      <c r="BQW118" s="50"/>
      <c r="BQX118" s="23" t="s">
        <v>61</v>
      </c>
      <c r="BQY118" s="180" t="s">
        <v>48</v>
      </c>
      <c r="BQZ118" s="181"/>
      <c r="BRA118" s="181"/>
      <c r="BRB118" s="181"/>
      <c r="BRC118" s="181"/>
      <c r="BRD118" s="181"/>
      <c r="BRE118" s="14"/>
      <c r="BRF118" s="53"/>
      <c r="BRH118" s="115">
        <f>IF(BRN118="Yes",3,0)</f>
        <v>3</v>
      </c>
      <c r="BRI118" s="50"/>
      <c r="BRJ118" s="57"/>
      <c r="BRK118" s="50"/>
      <c r="BRL118" s="57"/>
      <c r="BRM118" s="50"/>
      <c r="BRN118" s="23" t="s">
        <v>61</v>
      </c>
      <c r="BRO118" s="180" t="s">
        <v>48</v>
      </c>
      <c r="BRP118" s="181"/>
      <c r="BRQ118" s="181"/>
      <c r="BRR118" s="181"/>
      <c r="BRS118" s="181"/>
      <c r="BRT118" s="181"/>
      <c r="BRU118" s="14"/>
      <c r="BRV118" s="53"/>
      <c r="BRX118" s="115">
        <f>IF(BSD118="Yes",3,0)</f>
        <v>3</v>
      </c>
      <c r="BRY118" s="50"/>
      <c r="BRZ118" s="57"/>
      <c r="BSA118" s="50"/>
      <c r="BSB118" s="57"/>
      <c r="BSC118" s="50"/>
      <c r="BSD118" s="23" t="s">
        <v>61</v>
      </c>
      <c r="BSE118" s="180" t="s">
        <v>48</v>
      </c>
      <c r="BSF118" s="181"/>
      <c r="BSG118" s="181"/>
      <c r="BSH118" s="181"/>
      <c r="BSI118" s="181"/>
      <c r="BSJ118" s="181"/>
      <c r="BSK118" s="14"/>
      <c r="BSL118" s="53"/>
      <c r="BSN118" s="115">
        <f>IF(BST118="Yes",3,0)</f>
        <v>3</v>
      </c>
      <c r="BSO118" s="50"/>
      <c r="BSP118" s="57"/>
      <c r="BSQ118" s="50"/>
      <c r="BSR118" s="57"/>
      <c r="BSS118" s="50"/>
      <c r="BST118" s="23" t="s">
        <v>61</v>
      </c>
      <c r="BSU118" s="180" t="s">
        <v>48</v>
      </c>
      <c r="BSV118" s="181"/>
      <c r="BSW118" s="181"/>
      <c r="BSX118" s="181"/>
      <c r="BSY118" s="181"/>
      <c r="BSZ118" s="181"/>
      <c r="BTA118" s="14"/>
      <c r="BTB118" s="53"/>
      <c r="BTD118" s="115">
        <f>IF(BTJ118="Yes",3,0)</f>
        <v>3</v>
      </c>
      <c r="BTE118" s="50"/>
      <c r="BTF118" s="57"/>
      <c r="BTG118" s="50"/>
      <c r="BTH118" s="57"/>
      <c r="BTI118" s="50"/>
      <c r="BTJ118" s="23" t="s">
        <v>61</v>
      </c>
      <c r="BTK118" s="180" t="s">
        <v>48</v>
      </c>
      <c r="BTL118" s="181"/>
      <c r="BTM118" s="181"/>
      <c r="BTN118" s="181"/>
      <c r="BTO118" s="181"/>
      <c r="BTP118" s="181"/>
      <c r="BTQ118" s="14"/>
      <c r="BTR118" s="53"/>
      <c r="BTT118" s="115">
        <f>IF(BTZ118="Yes",3,0)</f>
        <v>3</v>
      </c>
      <c r="BTU118" s="50"/>
      <c r="BTV118" s="57"/>
      <c r="BTW118" s="50"/>
      <c r="BTX118" s="57"/>
      <c r="BTY118" s="50"/>
      <c r="BTZ118" s="23" t="s">
        <v>61</v>
      </c>
      <c r="BUA118" s="180" t="s">
        <v>48</v>
      </c>
      <c r="BUB118" s="181"/>
      <c r="BUC118" s="181"/>
      <c r="BUD118" s="181"/>
      <c r="BUE118" s="181"/>
      <c r="BUF118" s="181"/>
      <c r="BUG118" s="14"/>
      <c r="BUH118" s="53"/>
      <c r="BUJ118" s="115">
        <f>IF(BUP118="Yes",3,0)</f>
        <v>3</v>
      </c>
      <c r="BUK118" s="50"/>
      <c r="BUL118" s="57"/>
      <c r="BUM118" s="50"/>
      <c r="BUN118" s="57"/>
      <c r="BUO118" s="50"/>
      <c r="BUP118" s="23" t="s">
        <v>61</v>
      </c>
      <c r="BUQ118" s="180" t="s">
        <v>48</v>
      </c>
      <c r="BUR118" s="181"/>
      <c r="BUS118" s="181"/>
      <c r="BUT118" s="181"/>
      <c r="BUU118" s="181"/>
      <c r="BUV118" s="181"/>
      <c r="BUW118" s="14"/>
      <c r="BUX118" s="53"/>
      <c r="BUZ118" s="115">
        <f>IF(BVF118="Yes",3,0)</f>
        <v>3</v>
      </c>
      <c r="BVA118" s="50"/>
      <c r="BVB118" s="57"/>
      <c r="BVC118" s="50"/>
      <c r="BVD118" s="57"/>
      <c r="BVE118" s="50"/>
      <c r="BVF118" s="23" t="s">
        <v>61</v>
      </c>
      <c r="BVG118" s="180" t="s">
        <v>48</v>
      </c>
      <c r="BVH118" s="181"/>
      <c r="BVI118" s="181"/>
      <c r="BVJ118" s="181"/>
      <c r="BVK118" s="181"/>
      <c r="BVL118" s="181"/>
      <c r="BVM118" s="14"/>
      <c r="BVN118" s="53"/>
      <c r="BVP118" s="115">
        <f>IF(BVV118="Yes",3,0)</f>
        <v>3</v>
      </c>
      <c r="BVQ118" s="50"/>
      <c r="BVR118" s="57"/>
      <c r="BVS118" s="50"/>
      <c r="BVT118" s="57"/>
      <c r="BVU118" s="50"/>
      <c r="BVV118" s="23" t="s">
        <v>61</v>
      </c>
      <c r="BVW118" s="180" t="s">
        <v>48</v>
      </c>
      <c r="BVX118" s="181"/>
      <c r="BVY118" s="181"/>
      <c r="BVZ118" s="181"/>
      <c r="BWA118" s="181"/>
      <c r="BWB118" s="181"/>
      <c r="BWC118" s="14"/>
      <c r="BWD118" s="53"/>
      <c r="BWF118" s="115">
        <f>IF(BWL118="Yes",3,0)</f>
        <v>3</v>
      </c>
      <c r="BWG118" s="50"/>
      <c r="BWH118" s="57"/>
      <c r="BWI118" s="50"/>
      <c r="BWJ118" s="57"/>
      <c r="BWK118" s="50"/>
      <c r="BWL118" s="23" t="s">
        <v>61</v>
      </c>
      <c r="BWM118" s="180" t="s">
        <v>48</v>
      </c>
      <c r="BWN118" s="181"/>
      <c r="BWO118" s="181"/>
      <c r="BWP118" s="181"/>
      <c r="BWQ118" s="181"/>
      <c r="BWR118" s="181"/>
      <c r="BWS118" s="14"/>
      <c r="BWT118" s="53"/>
      <c r="BWV118" s="115">
        <f>IF(BXB118="Yes",3,0)</f>
        <v>3</v>
      </c>
      <c r="BWW118" s="50"/>
      <c r="BWX118" s="57"/>
      <c r="BWY118" s="50"/>
      <c r="BWZ118" s="57"/>
      <c r="BXA118" s="50"/>
      <c r="BXB118" s="23" t="s">
        <v>61</v>
      </c>
      <c r="BXC118" s="180" t="s">
        <v>48</v>
      </c>
      <c r="BXD118" s="181"/>
      <c r="BXE118" s="181"/>
      <c r="BXF118" s="181"/>
      <c r="BXG118" s="181"/>
      <c r="BXH118" s="181"/>
      <c r="BXI118" s="14"/>
      <c r="BXJ118" s="53"/>
      <c r="BXL118" s="115">
        <f>IF(BXR118="Yes",3,0)</f>
        <v>3</v>
      </c>
      <c r="BXM118" s="50"/>
      <c r="BXN118" s="57"/>
      <c r="BXO118" s="50"/>
      <c r="BXP118" s="57"/>
      <c r="BXQ118" s="50"/>
      <c r="BXR118" s="23" t="s">
        <v>61</v>
      </c>
      <c r="BXS118" s="180" t="s">
        <v>48</v>
      </c>
      <c r="BXT118" s="181"/>
      <c r="BXU118" s="181"/>
      <c r="BXV118" s="181"/>
      <c r="BXW118" s="181"/>
      <c r="BXX118" s="181"/>
      <c r="BXY118" s="14"/>
      <c r="BXZ118" s="53"/>
      <c r="BYB118" s="115">
        <f>IF(BYH118="Yes",3,0)</f>
        <v>3</v>
      </c>
      <c r="BYC118" s="50"/>
      <c r="BYD118" s="57"/>
      <c r="BYE118" s="50"/>
      <c r="BYF118" s="57"/>
      <c r="BYG118" s="50"/>
      <c r="BYH118" s="23" t="s">
        <v>61</v>
      </c>
      <c r="BYI118" s="180" t="s">
        <v>48</v>
      </c>
      <c r="BYJ118" s="181"/>
      <c r="BYK118" s="181"/>
      <c r="BYL118" s="181"/>
      <c r="BYM118" s="181"/>
      <c r="BYN118" s="181"/>
      <c r="BYO118" s="14"/>
      <c r="BYP118" s="53"/>
      <c r="BYR118" s="115">
        <f>IF(BYX118="Yes",3,0)</f>
        <v>3</v>
      </c>
      <c r="BYS118" s="50"/>
      <c r="BYT118" s="57"/>
      <c r="BYU118" s="50"/>
      <c r="BYV118" s="57"/>
      <c r="BYW118" s="50"/>
      <c r="BYX118" s="23" t="s">
        <v>61</v>
      </c>
      <c r="BYY118" s="180" t="s">
        <v>48</v>
      </c>
      <c r="BYZ118" s="181"/>
      <c r="BZA118" s="181"/>
      <c r="BZB118" s="181"/>
      <c r="BZC118" s="181"/>
      <c r="BZD118" s="181"/>
      <c r="BZE118" s="14"/>
      <c r="BZF118" s="53"/>
      <c r="BZH118" s="115">
        <f>IF(BZN118="Yes",3,0)</f>
        <v>3</v>
      </c>
      <c r="BZI118" s="50"/>
      <c r="BZJ118" s="57"/>
      <c r="BZK118" s="50"/>
      <c r="BZL118" s="57"/>
      <c r="BZM118" s="50"/>
      <c r="BZN118" s="23" t="s">
        <v>61</v>
      </c>
      <c r="BZO118" s="180" t="s">
        <v>48</v>
      </c>
      <c r="BZP118" s="181"/>
      <c r="BZQ118" s="181"/>
      <c r="BZR118" s="181"/>
      <c r="BZS118" s="181"/>
      <c r="BZT118" s="181"/>
      <c r="BZU118" s="14"/>
      <c r="BZV118" s="53"/>
      <c r="BZX118" s="115">
        <f>IF(CAD118="Yes",3,0)</f>
        <v>3</v>
      </c>
      <c r="BZY118" s="50"/>
      <c r="BZZ118" s="57"/>
      <c r="CAA118" s="50"/>
      <c r="CAB118" s="57"/>
      <c r="CAC118" s="50"/>
      <c r="CAD118" s="23" t="s">
        <v>61</v>
      </c>
      <c r="CAE118" s="180" t="s">
        <v>48</v>
      </c>
      <c r="CAF118" s="181"/>
      <c r="CAG118" s="181"/>
      <c r="CAH118" s="181"/>
      <c r="CAI118" s="181"/>
      <c r="CAJ118" s="181"/>
      <c r="CAK118" s="14"/>
      <c r="CAL118" s="53"/>
      <c r="CAN118" s="115">
        <f>IF(CAT118="Yes",3,0)</f>
        <v>3</v>
      </c>
      <c r="CAO118" s="50"/>
      <c r="CAP118" s="57"/>
      <c r="CAQ118" s="50"/>
      <c r="CAR118" s="57"/>
      <c r="CAS118" s="50"/>
      <c r="CAT118" s="23" t="s">
        <v>61</v>
      </c>
      <c r="CAU118" s="180" t="s">
        <v>48</v>
      </c>
      <c r="CAV118" s="181"/>
      <c r="CAW118" s="181"/>
      <c r="CAX118" s="181"/>
      <c r="CAY118" s="181"/>
      <c r="CAZ118" s="181"/>
      <c r="CBA118" s="14"/>
      <c r="CBB118" s="53"/>
      <c r="CBD118" s="115">
        <f>IF(CBJ118="Yes",3,0)</f>
        <v>3</v>
      </c>
      <c r="CBE118" s="50"/>
      <c r="CBF118" s="57"/>
      <c r="CBG118" s="50"/>
      <c r="CBH118" s="57"/>
      <c r="CBI118" s="50"/>
      <c r="CBJ118" s="23" t="s">
        <v>61</v>
      </c>
      <c r="CBK118" s="180" t="s">
        <v>48</v>
      </c>
      <c r="CBL118" s="181"/>
      <c r="CBM118" s="181"/>
      <c r="CBN118" s="181"/>
      <c r="CBO118" s="181"/>
      <c r="CBP118" s="181"/>
      <c r="CBQ118" s="14"/>
      <c r="CBR118" s="53"/>
      <c r="CBT118" s="115">
        <f>IF(CBZ118="Yes",3,0)</f>
        <v>3</v>
      </c>
      <c r="CBU118" s="50"/>
      <c r="CBV118" s="57"/>
      <c r="CBW118" s="50"/>
      <c r="CBX118" s="57"/>
      <c r="CBY118" s="50"/>
      <c r="CBZ118" s="23" t="s">
        <v>61</v>
      </c>
      <c r="CCA118" s="180" t="s">
        <v>48</v>
      </c>
      <c r="CCB118" s="181"/>
      <c r="CCC118" s="181"/>
      <c r="CCD118" s="181"/>
      <c r="CCE118" s="181"/>
      <c r="CCF118" s="181"/>
      <c r="CCG118" s="14"/>
      <c r="CCH118" s="53"/>
      <c r="CCJ118" s="115">
        <f>IF(CCP118="Yes",3,0)</f>
        <v>3</v>
      </c>
      <c r="CCK118" s="50"/>
      <c r="CCL118" s="57"/>
      <c r="CCM118" s="50"/>
      <c r="CCN118" s="57"/>
      <c r="CCO118" s="50"/>
      <c r="CCP118" s="23" t="s">
        <v>61</v>
      </c>
      <c r="CCQ118" s="180" t="s">
        <v>48</v>
      </c>
      <c r="CCR118" s="181"/>
      <c r="CCS118" s="181"/>
      <c r="CCT118" s="181"/>
      <c r="CCU118" s="181"/>
      <c r="CCV118" s="181"/>
      <c r="CCW118" s="14"/>
      <c r="CCX118" s="53"/>
      <c r="CCZ118" s="115">
        <f>IF(CDF118="Yes",3,0)</f>
        <v>3</v>
      </c>
      <c r="CDA118" s="50"/>
      <c r="CDB118" s="57"/>
      <c r="CDC118" s="50"/>
      <c r="CDD118" s="57"/>
      <c r="CDE118" s="50"/>
      <c r="CDF118" s="23" t="s">
        <v>61</v>
      </c>
      <c r="CDG118" s="180" t="s">
        <v>48</v>
      </c>
      <c r="CDH118" s="181"/>
      <c r="CDI118" s="181"/>
      <c r="CDJ118" s="181"/>
      <c r="CDK118" s="181"/>
      <c r="CDL118" s="181"/>
      <c r="CDM118" s="14"/>
      <c r="CDN118" s="53"/>
      <c r="CDP118" s="115">
        <f>IF(CDV118="Yes",3,0)</f>
        <v>3</v>
      </c>
      <c r="CDQ118" s="50"/>
      <c r="CDR118" s="57"/>
      <c r="CDS118" s="50"/>
      <c r="CDT118" s="57"/>
      <c r="CDU118" s="50"/>
      <c r="CDV118" s="23" t="s">
        <v>61</v>
      </c>
      <c r="CDW118" s="180" t="s">
        <v>48</v>
      </c>
      <c r="CDX118" s="181"/>
      <c r="CDY118" s="181"/>
      <c r="CDZ118" s="181"/>
      <c r="CEA118" s="181"/>
      <c r="CEB118" s="181"/>
      <c r="CEC118" s="14"/>
      <c r="CED118" s="53"/>
      <c r="CEF118" s="115">
        <f>IF(CEL118="Yes",3,0)</f>
        <v>3</v>
      </c>
      <c r="CEG118" s="50"/>
      <c r="CEH118" s="57"/>
      <c r="CEI118" s="50"/>
      <c r="CEJ118" s="57"/>
      <c r="CEK118" s="50"/>
      <c r="CEL118" s="23" t="s">
        <v>61</v>
      </c>
      <c r="CEM118" s="180" t="s">
        <v>48</v>
      </c>
      <c r="CEN118" s="181"/>
      <c r="CEO118" s="181"/>
      <c r="CEP118" s="181"/>
      <c r="CEQ118" s="181"/>
      <c r="CER118" s="181"/>
      <c r="CES118" s="14"/>
      <c r="CET118" s="53"/>
      <c r="CEV118" s="115">
        <f>IF(CFB118="Yes",3,0)</f>
        <v>3</v>
      </c>
      <c r="CEW118" s="50"/>
      <c r="CEX118" s="57"/>
      <c r="CEY118" s="50"/>
      <c r="CEZ118" s="57"/>
      <c r="CFA118" s="50"/>
      <c r="CFB118" s="23" t="s">
        <v>61</v>
      </c>
      <c r="CFC118" s="180" t="s">
        <v>48</v>
      </c>
      <c r="CFD118" s="181"/>
      <c r="CFE118" s="181"/>
      <c r="CFF118" s="181"/>
      <c r="CFG118" s="181"/>
      <c r="CFH118" s="181"/>
      <c r="CFI118" s="14"/>
      <c r="CFJ118" s="53"/>
      <c r="CFL118" s="115">
        <f>IF(CFR118="Yes",3,0)</f>
        <v>3</v>
      </c>
      <c r="CFM118" s="50"/>
      <c r="CFN118" s="57"/>
      <c r="CFO118" s="50"/>
      <c r="CFP118" s="57"/>
      <c r="CFQ118" s="50"/>
      <c r="CFR118" s="23" t="s">
        <v>61</v>
      </c>
      <c r="CFS118" s="180" t="s">
        <v>48</v>
      </c>
      <c r="CFT118" s="181"/>
      <c r="CFU118" s="181"/>
      <c r="CFV118" s="181"/>
      <c r="CFW118" s="181"/>
      <c r="CFX118" s="181"/>
      <c r="CFY118" s="14"/>
      <c r="CFZ118" s="53"/>
      <c r="CGB118" s="115">
        <f>IF(CGH118="Yes",3,0)</f>
        <v>3</v>
      </c>
      <c r="CGC118" s="50"/>
      <c r="CGD118" s="57"/>
      <c r="CGE118" s="50"/>
      <c r="CGF118" s="57"/>
      <c r="CGG118" s="50"/>
      <c r="CGH118" s="23" t="s">
        <v>61</v>
      </c>
      <c r="CGI118" s="180" t="s">
        <v>48</v>
      </c>
      <c r="CGJ118" s="181"/>
      <c r="CGK118" s="181"/>
      <c r="CGL118" s="181"/>
      <c r="CGM118" s="181"/>
      <c r="CGN118" s="181"/>
      <c r="CGO118" s="14"/>
      <c r="CGP118" s="53"/>
      <c r="CGR118" s="115">
        <f>IF(CGX118="Yes",3,0)</f>
        <v>3</v>
      </c>
      <c r="CGS118" s="50"/>
      <c r="CGT118" s="57"/>
      <c r="CGU118" s="50"/>
      <c r="CGV118" s="57"/>
      <c r="CGW118" s="50"/>
      <c r="CGX118" s="23" t="s">
        <v>61</v>
      </c>
      <c r="CGY118" s="180" t="s">
        <v>48</v>
      </c>
      <c r="CGZ118" s="181"/>
      <c r="CHA118" s="181"/>
      <c r="CHB118" s="181"/>
      <c r="CHC118" s="181"/>
      <c r="CHD118" s="181"/>
      <c r="CHE118" s="14"/>
      <c r="CHF118" s="53"/>
      <c r="CHH118" s="115">
        <f>IF(CHN118="Yes",3,0)</f>
        <v>3</v>
      </c>
      <c r="CHI118" s="50"/>
      <c r="CHJ118" s="57"/>
      <c r="CHK118" s="50"/>
      <c r="CHL118" s="57"/>
      <c r="CHM118" s="50"/>
      <c r="CHN118" s="23" t="s">
        <v>61</v>
      </c>
      <c r="CHO118" s="180" t="s">
        <v>48</v>
      </c>
      <c r="CHP118" s="181"/>
      <c r="CHQ118" s="181"/>
      <c r="CHR118" s="181"/>
      <c r="CHS118" s="181"/>
      <c r="CHT118" s="181"/>
      <c r="CHU118" s="14"/>
      <c r="CHV118" s="53"/>
      <c r="CHX118" s="115">
        <f>IF(CID118="Yes",3,0)</f>
        <v>3</v>
      </c>
      <c r="CHY118" s="50"/>
      <c r="CHZ118" s="57"/>
      <c r="CIA118" s="50"/>
      <c r="CIB118" s="57"/>
      <c r="CIC118" s="50"/>
      <c r="CID118" s="23" t="s">
        <v>61</v>
      </c>
      <c r="CIE118" s="180" t="s">
        <v>48</v>
      </c>
      <c r="CIF118" s="181"/>
      <c r="CIG118" s="181"/>
      <c r="CIH118" s="181"/>
      <c r="CII118" s="181"/>
      <c r="CIJ118" s="181"/>
      <c r="CIK118" s="14"/>
      <c r="CIL118" s="53"/>
      <c r="CIN118" s="115">
        <f>IF(CIT118="Yes",3,0)</f>
        <v>3</v>
      </c>
      <c r="CIO118" s="50"/>
      <c r="CIP118" s="57"/>
      <c r="CIQ118" s="50"/>
      <c r="CIR118" s="57"/>
      <c r="CIS118" s="50"/>
      <c r="CIT118" s="23" t="s">
        <v>61</v>
      </c>
      <c r="CIU118" s="180" t="s">
        <v>48</v>
      </c>
      <c r="CIV118" s="181"/>
      <c r="CIW118" s="181"/>
      <c r="CIX118" s="181"/>
      <c r="CIY118" s="181"/>
      <c r="CIZ118" s="181"/>
      <c r="CJA118" s="14"/>
      <c r="CJB118" s="53"/>
      <c r="CJD118" s="115">
        <f>IF(CJJ118="Yes",3,0)</f>
        <v>3</v>
      </c>
      <c r="CJE118" s="50"/>
      <c r="CJF118" s="57"/>
      <c r="CJG118" s="50"/>
      <c r="CJH118" s="57"/>
      <c r="CJI118" s="50"/>
      <c r="CJJ118" s="23" t="s">
        <v>61</v>
      </c>
      <c r="CJK118" s="180" t="s">
        <v>48</v>
      </c>
      <c r="CJL118" s="181"/>
      <c r="CJM118" s="181"/>
      <c r="CJN118" s="181"/>
      <c r="CJO118" s="181"/>
      <c r="CJP118" s="181"/>
      <c r="CJQ118" s="14"/>
      <c r="CJR118" s="53"/>
      <c r="CJT118" s="115">
        <f>IF(CJZ118="Yes",3,0)</f>
        <v>3</v>
      </c>
      <c r="CJU118" s="50"/>
      <c r="CJV118" s="57"/>
      <c r="CJW118" s="50"/>
      <c r="CJX118" s="57"/>
      <c r="CJY118" s="50"/>
      <c r="CJZ118" s="23" t="s">
        <v>61</v>
      </c>
      <c r="CKA118" s="180" t="s">
        <v>48</v>
      </c>
      <c r="CKB118" s="181"/>
      <c r="CKC118" s="181"/>
      <c r="CKD118" s="181"/>
      <c r="CKE118" s="181"/>
      <c r="CKF118" s="181"/>
      <c r="CKG118" s="14"/>
      <c r="CKH118" s="53"/>
      <c r="CKJ118" s="115">
        <f>IF(CKP118="Yes",3,0)</f>
        <v>3</v>
      </c>
      <c r="CKK118" s="50"/>
      <c r="CKL118" s="57"/>
      <c r="CKM118" s="50"/>
      <c r="CKN118" s="57"/>
      <c r="CKO118" s="50"/>
      <c r="CKP118" s="23" t="s">
        <v>61</v>
      </c>
      <c r="CKQ118" s="180" t="s">
        <v>48</v>
      </c>
      <c r="CKR118" s="181"/>
      <c r="CKS118" s="181"/>
      <c r="CKT118" s="181"/>
      <c r="CKU118" s="181"/>
      <c r="CKV118" s="181"/>
      <c r="CKW118" s="14"/>
      <c r="CKX118" s="53"/>
      <c r="CKZ118" s="115">
        <f>IF(CLF118="Yes",3,0)</f>
        <v>3</v>
      </c>
      <c r="CLA118" s="50"/>
      <c r="CLB118" s="57"/>
      <c r="CLC118" s="50"/>
      <c r="CLD118" s="57"/>
      <c r="CLE118" s="50"/>
      <c r="CLF118" s="23" t="s">
        <v>61</v>
      </c>
      <c r="CLG118" s="180" t="s">
        <v>48</v>
      </c>
      <c r="CLH118" s="181"/>
      <c r="CLI118" s="181"/>
      <c r="CLJ118" s="181"/>
      <c r="CLK118" s="181"/>
      <c r="CLL118" s="181"/>
      <c r="CLM118" s="14"/>
      <c r="CLN118" s="53"/>
      <c r="CLP118" s="115">
        <f>IF(CLV118="Yes",3,0)</f>
        <v>3</v>
      </c>
      <c r="CLQ118" s="50"/>
      <c r="CLR118" s="57"/>
      <c r="CLS118" s="50"/>
      <c r="CLT118" s="57"/>
      <c r="CLU118" s="50"/>
      <c r="CLV118" s="23" t="s">
        <v>61</v>
      </c>
      <c r="CLW118" s="180" t="s">
        <v>48</v>
      </c>
      <c r="CLX118" s="181"/>
      <c r="CLY118" s="181"/>
      <c r="CLZ118" s="181"/>
      <c r="CMA118" s="181"/>
      <c r="CMB118" s="181"/>
      <c r="CMC118" s="14"/>
      <c r="CMD118" s="53"/>
      <c r="CMF118" s="115">
        <f>IF(CML118="Yes",3,0)</f>
        <v>3</v>
      </c>
      <c r="CMG118" s="50"/>
      <c r="CMH118" s="57"/>
      <c r="CMI118" s="50"/>
      <c r="CMJ118" s="57"/>
      <c r="CMK118" s="50"/>
      <c r="CML118" s="23" t="s">
        <v>61</v>
      </c>
      <c r="CMM118" s="180" t="s">
        <v>48</v>
      </c>
      <c r="CMN118" s="181"/>
      <c r="CMO118" s="181"/>
      <c r="CMP118" s="181"/>
      <c r="CMQ118" s="181"/>
      <c r="CMR118" s="181"/>
      <c r="CMS118" s="14"/>
      <c r="CMT118" s="53"/>
      <c r="CMV118" s="115">
        <f>IF(CNB118="Yes",3,0)</f>
        <v>3</v>
      </c>
      <c r="CMW118" s="50"/>
      <c r="CMX118" s="57"/>
      <c r="CMY118" s="50"/>
      <c r="CMZ118" s="57"/>
      <c r="CNA118" s="50"/>
      <c r="CNB118" s="23" t="s">
        <v>61</v>
      </c>
      <c r="CNC118" s="180" t="s">
        <v>48</v>
      </c>
      <c r="CND118" s="181"/>
      <c r="CNE118" s="181"/>
      <c r="CNF118" s="181"/>
      <c r="CNG118" s="181"/>
      <c r="CNH118" s="181"/>
      <c r="CNI118" s="14"/>
      <c r="CNJ118" s="53"/>
      <c r="CNL118" s="115">
        <f>IF(CNR118="Yes",3,0)</f>
        <v>3</v>
      </c>
      <c r="CNM118" s="50"/>
      <c r="CNN118" s="57"/>
      <c r="CNO118" s="50"/>
      <c r="CNP118" s="57"/>
      <c r="CNQ118" s="50"/>
      <c r="CNR118" s="23" t="s">
        <v>61</v>
      </c>
      <c r="CNS118" s="180" t="s">
        <v>48</v>
      </c>
      <c r="CNT118" s="181"/>
      <c r="CNU118" s="181"/>
      <c r="CNV118" s="181"/>
      <c r="CNW118" s="181"/>
      <c r="CNX118" s="181"/>
      <c r="CNY118" s="14"/>
      <c r="CNZ118" s="53"/>
      <c r="COB118" s="115">
        <f>IF(COH118="Yes",3,0)</f>
        <v>3</v>
      </c>
      <c r="COC118" s="50"/>
      <c r="COD118" s="57"/>
      <c r="COE118" s="50"/>
      <c r="COF118" s="57"/>
      <c r="COG118" s="50"/>
      <c r="COH118" s="23" t="s">
        <v>61</v>
      </c>
      <c r="COI118" s="180" t="s">
        <v>48</v>
      </c>
      <c r="COJ118" s="181"/>
      <c r="COK118" s="181"/>
      <c r="COL118" s="181"/>
      <c r="COM118" s="181"/>
      <c r="CON118" s="181"/>
      <c r="COO118" s="14"/>
      <c r="COP118" s="53"/>
      <c r="COR118" s="115">
        <f>IF(COX118="Yes",3,0)</f>
        <v>3</v>
      </c>
      <c r="COS118" s="50"/>
      <c r="COT118" s="57"/>
      <c r="COU118" s="50"/>
      <c r="COV118" s="57"/>
      <c r="COW118" s="50"/>
      <c r="COX118" s="23" t="s">
        <v>61</v>
      </c>
      <c r="COY118" s="180" t="s">
        <v>48</v>
      </c>
      <c r="COZ118" s="181"/>
      <c r="CPA118" s="181"/>
      <c r="CPB118" s="181"/>
      <c r="CPC118" s="181"/>
      <c r="CPD118" s="181"/>
      <c r="CPE118" s="14"/>
      <c r="CPF118" s="53"/>
      <c r="CPH118" s="115">
        <f>IF(CPN118="Yes",3,0)</f>
        <v>3</v>
      </c>
      <c r="CPI118" s="50"/>
      <c r="CPJ118" s="57"/>
      <c r="CPK118" s="50"/>
      <c r="CPL118" s="57"/>
      <c r="CPM118" s="50"/>
      <c r="CPN118" s="23" t="s">
        <v>61</v>
      </c>
      <c r="CPO118" s="180" t="s">
        <v>48</v>
      </c>
      <c r="CPP118" s="181"/>
      <c r="CPQ118" s="181"/>
      <c r="CPR118" s="181"/>
      <c r="CPS118" s="181"/>
      <c r="CPT118" s="181"/>
      <c r="CPU118" s="14"/>
      <c r="CPV118" s="53"/>
      <c r="CPX118" s="115">
        <f>IF(CQD118="Yes",3,0)</f>
        <v>3</v>
      </c>
      <c r="CPY118" s="50"/>
      <c r="CPZ118" s="57"/>
      <c r="CQA118" s="50"/>
      <c r="CQB118" s="57"/>
      <c r="CQC118" s="50"/>
      <c r="CQD118" s="23" t="s">
        <v>61</v>
      </c>
      <c r="CQE118" s="180" t="s">
        <v>48</v>
      </c>
      <c r="CQF118" s="181"/>
      <c r="CQG118" s="181"/>
      <c r="CQH118" s="181"/>
      <c r="CQI118" s="181"/>
      <c r="CQJ118" s="181"/>
      <c r="CQK118" s="14"/>
      <c r="CQL118" s="53"/>
      <c r="CQN118" s="115">
        <f>IF(CQT118="Yes",3,0)</f>
        <v>3</v>
      </c>
      <c r="CQO118" s="50"/>
      <c r="CQP118" s="57"/>
      <c r="CQQ118" s="50"/>
      <c r="CQR118" s="57"/>
      <c r="CQS118" s="50"/>
      <c r="CQT118" s="23" t="s">
        <v>61</v>
      </c>
      <c r="CQU118" s="180" t="s">
        <v>48</v>
      </c>
      <c r="CQV118" s="181"/>
      <c r="CQW118" s="181"/>
      <c r="CQX118" s="181"/>
      <c r="CQY118" s="181"/>
      <c r="CQZ118" s="181"/>
      <c r="CRA118" s="14"/>
      <c r="CRB118" s="53"/>
      <c r="CRD118" s="115">
        <f>IF(CRJ118="Yes",3,0)</f>
        <v>3</v>
      </c>
      <c r="CRE118" s="50"/>
      <c r="CRF118" s="57"/>
      <c r="CRG118" s="50"/>
      <c r="CRH118" s="57"/>
      <c r="CRI118" s="50"/>
      <c r="CRJ118" s="23" t="s">
        <v>61</v>
      </c>
      <c r="CRK118" s="180" t="s">
        <v>48</v>
      </c>
      <c r="CRL118" s="181"/>
      <c r="CRM118" s="181"/>
      <c r="CRN118" s="181"/>
      <c r="CRO118" s="181"/>
      <c r="CRP118" s="181"/>
      <c r="CRQ118" s="14"/>
      <c r="CRR118" s="53"/>
      <c r="CRT118" s="115">
        <f>IF(CRZ118="Yes",3,0)</f>
        <v>3</v>
      </c>
      <c r="CRU118" s="50"/>
      <c r="CRV118" s="57"/>
      <c r="CRW118" s="50"/>
      <c r="CRX118" s="57"/>
      <c r="CRY118" s="50"/>
      <c r="CRZ118" s="23" t="s">
        <v>61</v>
      </c>
      <c r="CSA118" s="180" t="s">
        <v>48</v>
      </c>
      <c r="CSB118" s="181"/>
      <c r="CSC118" s="181"/>
      <c r="CSD118" s="181"/>
      <c r="CSE118" s="181"/>
      <c r="CSF118" s="181"/>
      <c r="CSG118" s="14"/>
      <c r="CSH118" s="53"/>
      <c r="CSJ118" s="115">
        <f>IF(CSP118="Yes",3,0)</f>
        <v>3</v>
      </c>
      <c r="CSK118" s="50"/>
      <c r="CSL118" s="57"/>
      <c r="CSM118" s="50"/>
      <c r="CSN118" s="57"/>
      <c r="CSO118" s="50"/>
      <c r="CSP118" s="23" t="s">
        <v>61</v>
      </c>
      <c r="CSQ118" s="180" t="s">
        <v>48</v>
      </c>
      <c r="CSR118" s="181"/>
      <c r="CSS118" s="181"/>
      <c r="CST118" s="181"/>
      <c r="CSU118" s="181"/>
      <c r="CSV118" s="181"/>
      <c r="CSW118" s="14"/>
      <c r="CSX118" s="53"/>
      <c r="CSZ118" s="115">
        <f>IF(CTF118="Yes",3,0)</f>
        <v>3</v>
      </c>
      <c r="CTA118" s="50"/>
      <c r="CTB118" s="57"/>
      <c r="CTC118" s="50"/>
      <c r="CTD118" s="57"/>
      <c r="CTE118" s="50"/>
      <c r="CTF118" s="23" t="s">
        <v>61</v>
      </c>
      <c r="CTG118" s="180" t="s">
        <v>48</v>
      </c>
      <c r="CTH118" s="181"/>
      <c r="CTI118" s="181"/>
      <c r="CTJ118" s="181"/>
      <c r="CTK118" s="181"/>
      <c r="CTL118" s="181"/>
      <c r="CTM118" s="14"/>
      <c r="CTN118" s="53"/>
      <c r="CTP118" s="115">
        <f>IF(CTV118="Yes",3,0)</f>
        <v>3</v>
      </c>
      <c r="CTQ118" s="50"/>
      <c r="CTR118" s="57"/>
      <c r="CTS118" s="50"/>
      <c r="CTT118" s="57"/>
      <c r="CTU118" s="50"/>
      <c r="CTV118" s="23" t="s">
        <v>61</v>
      </c>
      <c r="CTW118" s="180" t="s">
        <v>48</v>
      </c>
      <c r="CTX118" s="181"/>
      <c r="CTY118" s="181"/>
      <c r="CTZ118" s="181"/>
      <c r="CUA118" s="181"/>
      <c r="CUB118" s="181"/>
      <c r="CUC118" s="14"/>
      <c r="CUD118" s="53"/>
      <c r="CUF118" s="115">
        <f>IF(CUL118="Yes",3,0)</f>
        <v>3</v>
      </c>
      <c r="CUG118" s="50"/>
      <c r="CUH118" s="57"/>
      <c r="CUI118" s="50"/>
      <c r="CUJ118" s="57"/>
      <c r="CUK118" s="50"/>
      <c r="CUL118" s="23" t="s">
        <v>61</v>
      </c>
      <c r="CUM118" s="180" t="s">
        <v>48</v>
      </c>
      <c r="CUN118" s="181"/>
      <c r="CUO118" s="181"/>
      <c r="CUP118" s="181"/>
      <c r="CUQ118" s="181"/>
      <c r="CUR118" s="181"/>
      <c r="CUS118" s="14"/>
      <c r="CUT118" s="53"/>
      <c r="CUV118" s="115">
        <f>IF(CVB118="Yes",3,0)</f>
        <v>3</v>
      </c>
      <c r="CUW118" s="50"/>
      <c r="CUX118" s="57"/>
      <c r="CUY118" s="50"/>
      <c r="CUZ118" s="57"/>
      <c r="CVA118" s="50"/>
      <c r="CVB118" s="23" t="s">
        <v>61</v>
      </c>
      <c r="CVC118" s="180" t="s">
        <v>48</v>
      </c>
      <c r="CVD118" s="181"/>
      <c r="CVE118" s="181"/>
      <c r="CVF118" s="181"/>
      <c r="CVG118" s="181"/>
      <c r="CVH118" s="181"/>
      <c r="CVI118" s="14"/>
      <c r="CVJ118" s="53"/>
      <c r="CVL118" s="115">
        <f>IF(CVR118="Yes",3,0)</f>
        <v>3</v>
      </c>
      <c r="CVM118" s="50"/>
      <c r="CVN118" s="57"/>
      <c r="CVO118" s="50"/>
      <c r="CVP118" s="57"/>
      <c r="CVQ118" s="50"/>
      <c r="CVR118" s="23" t="s">
        <v>61</v>
      </c>
      <c r="CVS118" s="180" t="s">
        <v>48</v>
      </c>
      <c r="CVT118" s="181"/>
      <c r="CVU118" s="181"/>
      <c r="CVV118" s="181"/>
      <c r="CVW118" s="181"/>
      <c r="CVX118" s="181"/>
      <c r="CVY118" s="14"/>
      <c r="CVZ118" s="53"/>
      <c r="CWB118" s="115">
        <f>IF(CWH118="Yes",3,0)</f>
        <v>3</v>
      </c>
      <c r="CWC118" s="50"/>
      <c r="CWD118" s="57"/>
      <c r="CWE118" s="50"/>
      <c r="CWF118" s="57"/>
      <c r="CWG118" s="50"/>
      <c r="CWH118" s="23" t="s">
        <v>61</v>
      </c>
      <c r="CWI118" s="180" t="s">
        <v>48</v>
      </c>
      <c r="CWJ118" s="181"/>
      <c r="CWK118" s="181"/>
      <c r="CWL118" s="181"/>
      <c r="CWM118" s="181"/>
      <c r="CWN118" s="181"/>
      <c r="CWO118" s="14"/>
      <c r="CWP118" s="53"/>
      <c r="CWR118" s="115">
        <f>IF(CWX118="Yes",3,0)</f>
        <v>3</v>
      </c>
      <c r="CWS118" s="50"/>
      <c r="CWT118" s="57"/>
      <c r="CWU118" s="50"/>
      <c r="CWV118" s="57"/>
      <c r="CWW118" s="50"/>
      <c r="CWX118" s="23" t="s">
        <v>61</v>
      </c>
      <c r="CWY118" s="180" t="s">
        <v>48</v>
      </c>
      <c r="CWZ118" s="181"/>
      <c r="CXA118" s="181"/>
      <c r="CXB118" s="181"/>
      <c r="CXC118" s="181"/>
      <c r="CXD118" s="181"/>
      <c r="CXE118" s="14"/>
      <c r="CXF118" s="53"/>
      <c r="CXH118" s="115">
        <f>IF(CXN118="Yes",3,0)</f>
        <v>3</v>
      </c>
      <c r="CXI118" s="50"/>
      <c r="CXJ118" s="57"/>
      <c r="CXK118" s="50"/>
      <c r="CXL118" s="57"/>
      <c r="CXM118" s="50"/>
      <c r="CXN118" s="23" t="s">
        <v>61</v>
      </c>
      <c r="CXO118" s="180" t="s">
        <v>48</v>
      </c>
      <c r="CXP118" s="181"/>
      <c r="CXQ118" s="181"/>
      <c r="CXR118" s="181"/>
      <c r="CXS118" s="181"/>
      <c r="CXT118" s="181"/>
      <c r="CXU118" s="14"/>
      <c r="CXV118" s="53"/>
      <c r="CXX118" s="115">
        <f>IF(CYD118="Yes",3,0)</f>
        <v>3</v>
      </c>
      <c r="CXY118" s="50"/>
      <c r="CXZ118" s="57"/>
      <c r="CYA118" s="50"/>
      <c r="CYB118" s="57"/>
      <c r="CYC118" s="50"/>
      <c r="CYD118" s="23" t="s">
        <v>61</v>
      </c>
      <c r="CYE118" s="180" t="s">
        <v>48</v>
      </c>
      <c r="CYF118" s="181"/>
      <c r="CYG118" s="181"/>
      <c r="CYH118" s="181"/>
      <c r="CYI118" s="181"/>
      <c r="CYJ118" s="181"/>
      <c r="CYK118" s="14"/>
      <c r="CYL118" s="53"/>
      <c r="CYN118" s="115">
        <f>IF(CYT118="Yes",3,0)</f>
        <v>3</v>
      </c>
      <c r="CYO118" s="50"/>
      <c r="CYP118" s="57"/>
      <c r="CYQ118" s="50"/>
      <c r="CYR118" s="57"/>
      <c r="CYS118" s="50"/>
      <c r="CYT118" s="23" t="s">
        <v>61</v>
      </c>
      <c r="CYU118" s="180" t="s">
        <v>48</v>
      </c>
      <c r="CYV118" s="181"/>
      <c r="CYW118" s="181"/>
      <c r="CYX118" s="181"/>
      <c r="CYY118" s="181"/>
      <c r="CYZ118" s="181"/>
      <c r="CZA118" s="14"/>
      <c r="CZB118" s="53"/>
      <c r="CZD118" s="115">
        <f>IF(CZJ118="Yes",3,0)</f>
        <v>3</v>
      </c>
      <c r="CZE118" s="50"/>
      <c r="CZF118" s="57"/>
      <c r="CZG118" s="50"/>
      <c r="CZH118" s="57"/>
      <c r="CZI118" s="50"/>
      <c r="CZJ118" s="23" t="s">
        <v>61</v>
      </c>
      <c r="CZK118" s="180" t="s">
        <v>48</v>
      </c>
      <c r="CZL118" s="181"/>
      <c r="CZM118" s="181"/>
      <c r="CZN118" s="181"/>
      <c r="CZO118" s="181"/>
      <c r="CZP118" s="181"/>
      <c r="CZQ118" s="14"/>
      <c r="CZR118" s="53"/>
      <c r="CZT118" s="115">
        <f>IF(CZZ118="Yes",3,0)</f>
        <v>3</v>
      </c>
      <c r="CZU118" s="50"/>
      <c r="CZV118" s="57"/>
      <c r="CZW118" s="50"/>
      <c r="CZX118" s="57"/>
      <c r="CZY118" s="50"/>
      <c r="CZZ118" s="23" t="s">
        <v>61</v>
      </c>
      <c r="DAA118" s="180" t="s">
        <v>48</v>
      </c>
      <c r="DAB118" s="181"/>
      <c r="DAC118" s="181"/>
      <c r="DAD118" s="181"/>
      <c r="DAE118" s="181"/>
      <c r="DAF118" s="181"/>
      <c r="DAG118" s="14"/>
      <c r="DAH118" s="53"/>
      <c r="DAJ118" s="115">
        <f>IF(DAP118="Yes",3,0)</f>
        <v>3</v>
      </c>
      <c r="DAK118" s="50"/>
      <c r="DAL118" s="57"/>
      <c r="DAM118" s="50"/>
      <c r="DAN118" s="57"/>
      <c r="DAO118" s="50"/>
      <c r="DAP118" s="23" t="s">
        <v>61</v>
      </c>
      <c r="DAQ118" s="180" t="s">
        <v>48</v>
      </c>
      <c r="DAR118" s="181"/>
      <c r="DAS118" s="181"/>
      <c r="DAT118" s="181"/>
      <c r="DAU118" s="181"/>
      <c r="DAV118" s="181"/>
      <c r="DAW118" s="14"/>
      <c r="DAX118" s="53"/>
      <c r="DAZ118" s="115">
        <f>IF(DBF118="Yes",3,0)</f>
        <v>3</v>
      </c>
      <c r="DBA118" s="50"/>
      <c r="DBB118" s="57"/>
      <c r="DBC118" s="50"/>
      <c r="DBD118" s="57"/>
      <c r="DBE118" s="50"/>
      <c r="DBF118" s="23" t="s">
        <v>61</v>
      </c>
      <c r="DBG118" s="180" t="s">
        <v>48</v>
      </c>
      <c r="DBH118" s="181"/>
      <c r="DBI118" s="181"/>
      <c r="DBJ118" s="181"/>
      <c r="DBK118" s="181"/>
      <c r="DBL118" s="181"/>
      <c r="DBM118" s="14"/>
      <c r="DBN118" s="53"/>
      <c r="DBP118" s="115">
        <f>IF(DBV118="Yes",3,0)</f>
        <v>3</v>
      </c>
      <c r="DBQ118" s="50"/>
      <c r="DBR118" s="57"/>
      <c r="DBS118" s="50"/>
      <c r="DBT118" s="57"/>
      <c r="DBU118" s="50"/>
      <c r="DBV118" s="23" t="s">
        <v>61</v>
      </c>
      <c r="DBW118" s="180" t="s">
        <v>48</v>
      </c>
      <c r="DBX118" s="181"/>
      <c r="DBY118" s="181"/>
      <c r="DBZ118" s="181"/>
      <c r="DCA118" s="181"/>
      <c r="DCB118" s="181"/>
      <c r="DCC118" s="14"/>
      <c r="DCD118" s="53"/>
      <c r="DCF118" s="115">
        <f>IF(DCL118="Yes",3,0)</f>
        <v>3</v>
      </c>
      <c r="DCG118" s="50"/>
      <c r="DCH118" s="57"/>
      <c r="DCI118" s="50"/>
      <c r="DCJ118" s="57"/>
      <c r="DCK118" s="50"/>
      <c r="DCL118" s="23" t="s">
        <v>61</v>
      </c>
      <c r="DCM118" s="180" t="s">
        <v>48</v>
      </c>
      <c r="DCN118" s="181"/>
      <c r="DCO118" s="181"/>
      <c r="DCP118" s="181"/>
      <c r="DCQ118" s="181"/>
      <c r="DCR118" s="181"/>
      <c r="DCS118" s="14"/>
      <c r="DCT118" s="53"/>
      <c r="DCV118" s="115">
        <f>IF(DDB118="Yes",3,0)</f>
        <v>3</v>
      </c>
      <c r="DCW118" s="50"/>
      <c r="DCX118" s="57"/>
      <c r="DCY118" s="50"/>
      <c r="DCZ118" s="57"/>
      <c r="DDA118" s="50"/>
      <c r="DDB118" s="23" t="s">
        <v>61</v>
      </c>
      <c r="DDC118" s="180" t="s">
        <v>48</v>
      </c>
      <c r="DDD118" s="181"/>
      <c r="DDE118" s="181"/>
      <c r="DDF118" s="181"/>
      <c r="DDG118" s="181"/>
      <c r="DDH118" s="181"/>
      <c r="DDI118" s="14"/>
      <c r="DDJ118" s="53"/>
      <c r="DDL118" s="115">
        <f>IF(DDR118="Yes",3,0)</f>
        <v>3</v>
      </c>
      <c r="DDM118" s="50"/>
      <c r="DDN118" s="57"/>
      <c r="DDO118" s="50"/>
      <c r="DDP118" s="57"/>
      <c r="DDQ118" s="50"/>
      <c r="DDR118" s="23" t="s">
        <v>61</v>
      </c>
      <c r="DDS118" s="180" t="s">
        <v>48</v>
      </c>
      <c r="DDT118" s="181"/>
      <c r="DDU118" s="181"/>
      <c r="DDV118" s="181"/>
      <c r="DDW118" s="181"/>
      <c r="DDX118" s="181"/>
      <c r="DDY118" s="14"/>
      <c r="DDZ118" s="53"/>
      <c r="DEB118" s="115">
        <f>IF(DEH118="Yes",3,0)</f>
        <v>3</v>
      </c>
      <c r="DEC118" s="50"/>
      <c r="DED118" s="57"/>
      <c r="DEE118" s="50"/>
      <c r="DEF118" s="57"/>
      <c r="DEG118" s="50"/>
      <c r="DEH118" s="23" t="s">
        <v>61</v>
      </c>
      <c r="DEI118" s="180" t="s">
        <v>48</v>
      </c>
      <c r="DEJ118" s="181"/>
      <c r="DEK118" s="181"/>
      <c r="DEL118" s="181"/>
      <c r="DEM118" s="181"/>
      <c r="DEN118" s="181"/>
      <c r="DEO118" s="14"/>
      <c r="DEP118" s="53"/>
      <c r="DER118" s="115">
        <f>IF(DEX118="Yes",3,0)</f>
        <v>3</v>
      </c>
      <c r="DES118" s="50"/>
      <c r="DET118" s="57"/>
      <c r="DEU118" s="50"/>
      <c r="DEV118" s="57"/>
      <c r="DEW118" s="50"/>
      <c r="DEX118" s="23" t="s">
        <v>61</v>
      </c>
      <c r="DEY118" s="180" t="s">
        <v>48</v>
      </c>
      <c r="DEZ118" s="181"/>
      <c r="DFA118" s="181"/>
      <c r="DFB118" s="181"/>
      <c r="DFC118" s="181"/>
      <c r="DFD118" s="181"/>
      <c r="DFE118" s="14"/>
      <c r="DFF118" s="53"/>
      <c r="DFH118" s="115">
        <f>IF(DFN118="Yes",3,0)</f>
        <v>3</v>
      </c>
      <c r="DFI118" s="50"/>
      <c r="DFJ118" s="57"/>
      <c r="DFK118" s="50"/>
      <c r="DFL118" s="57"/>
      <c r="DFM118" s="50"/>
      <c r="DFN118" s="23" t="s">
        <v>61</v>
      </c>
      <c r="DFO118" s="180" t="s">
        <v>48</v>
      </c>
      <c r="DFP118" s="181"/>
      <c r="DFQ118" s="181"/>
      <c r="DFR118" s="181"/>
      <c r="DFS118" s="181"/>
      <c r="DFT118" s="181"/>
      <c r="DFU118" s="14"/>
      <c r="DFV118" s="53"/>
      <c r="DFX118" s="115">
        <f>IF(DGD118="Yes",3,0)</f>
        <v>3</v>
      </c>
      <c r="DFY118" s="50"/>
      <c r="DFZ118" s="57"/>
      <c r="DGA118" s="50"/>
      <c r="DGB118" s="57"/>
      <c r="DGC118" s="50"/>
      <c r="DGD118" s="23" t="s">
        <v>61</v>
      </c>
      <c r="DGE118" s="180" t="s">
        <v>48</v>
      </c>
      <c r="DGF118" s="181"/>
      <c r="DGG118" s="181"/>
      <c r="DGH118" s="181"/>
      <c r="DGI118" s="181"/>
      <c r="DGJ118" s="181"/>
      <c r="DGK118" s="14"/>
      <c r="DGL118" s="53"/>
      <c r="DGN118" s="115">
        <f>IF(DGT118="Yes",3,0)</f>
        <v>3</v>
      </c>
      <c r="DGO118" s="50"/>
      <c r="DGP118" s="57"/>
      <c r="DGQ118" s="50"/>
      <c r="DGR118" s="57"/>
      <c r="DGS118" s="50"/>
      <c r="DGT118" s="23" t="s">
        <v>61</v>
      </c>
      <c r="DGU118" s="180" t="s">
        <v>48</v>
      </c>
      <c r="DGV118" s="181"/>
      <c r="DGW118" s="181"/>
      <c r="DGX118" s="181"/>
      <c r="DGY118" s="181"/>
      <c r="DGZ118" s="181"/>
      <c r="DHA118" s="14"/>
      <c r="DHB118" s="53"/>
      <c r="DHD118" s="115">
        <f>IF(DHJ118="Yes",3,0)</f>
        <v>3</v>
      </c>
      <c r="DHE118" s="50"/>
      <c r="DHF118" s="57"/>
      <c r="DHG118" s="50"/>
      <c r="DHH118" s="57"/>
      <c r="DHI118" s="50"/>
      <c r="DHJ118" s="23" t="s">
        <v>61</v>
      </c>
      <c r="DHK118" s="180" t="s">
        <v>48</v>
      </c>
      <c r="DHL118" s="181"/>
      <c r="DHM118" s="181"/>
      <c r="DHN118" s="181"/>
      <c r="DHO118" s="181"/>
      <c r="DHP118" s="181"/>
      <c r="DHQ118" s="14"/>
      <c r="DHR118" s="53"/>
      <c r="DHT118" s="115">
        <f>IF(DHZ118="Yes",3,0)</f>
        <v>3</v>
      </c>
      <c r="DHU118" s="50"/>
      <c r="DHV118" s="57"/>
      <c r="DHW118" s="50"/>
      <c r="DHX118" s="57"/>
      <c r="DHY118" s="50"/>
      <c r="DHZ118" s="23" t="s">
        <v>61</v>
      </c>
      <c r="DIA118" s="180" t="s">
        <v>48</v>
      </c>
      <c r="DIB118" s="181"/>
      <c r="DIC118" s="181"/>
      <c r="DID118" s="181"/>
      <c r="DIE118" s="181"/>
      <c r="DIF118" s="181"/>
      <c r="DIG118" s="14"/>
      <c r="DIH118" s="53"/>
      <c r="DIJ118" s="115">
        <f>IF(DIP118="Yes",3,0)</f>
        <v>3</v>
      </c>
      <c r="DIK118" s="50"/>
      <c r="DIL118" s="57"/>
      <c r="DIM118" s="50"/>
      <c r="DIN118" s="57"/>
      <c r="DIO118" s="50"/>
      <c r="DIP118" s="23" t="s">
        <v>61</v>
      </c>
      <c r="DIQ118" s="180" t="s">
        <v>48</v>
      </c>
      <c r="DIR118" s="181"/>
      <c r="DIS118" s="181"/>
      <c r="DIT118" s="181"/>
      <c r="DIU118" s="181"/>
      <c r="DIV118" s="181"/>
      <c r="DIW118" s="14"/>
      <c r="DIX118" s="53"/>
      <c r="DIZ118" s="115">
        <f>IF(DJF118="Yes",3,0)</f>
        <v>3</v>
      </c>
      <c r="DJA118" s="50"/>
      <c r="DJB118" s="57"/>
      <c r="DJC118" s="50"/>
      <c r="DJD118" s="57"/>
      <c r="DJE118" s="50"/>
      <c r="DJF118" s="23" t="s">
        <v>61</v>
      </c>
      <c r="DJG118" s="180" t="s">
        <v>48</v>
      </c>
      <c r="DJH118" s="181"/>
      <c r="DJI118" s="181"/>
      <c r="DJJ118" s="181"/>
      <c r="DJK118" s="181"/>
      <c r="DJL118" s="181"/>
      <c r="DJM118" s="14"/>
      <c r="DJN118" s="53"/>
      <c r="DJP118" s="115">
        <f>IF(DJV118="Yes",3,0)</f>
        <v>3</v>
      </c>
      <c r="DJQ118" s="50"/>
      <c r="DJR118" s="57"/>
      <c r="DJS118" s="50"/>
      <c r="DJT118" s="57"/>
      <c r="DJU118" s="50"/>
      <c r="DJV118" s="23" t="s">
        <v>61</v>
      </c>
      <c r="DJW118" s="180" t="s">
        <v>48</v>
      </c>
      <c r="DJX118" s="181"/>
      <c r="DJY118" s="181"/>
      <c r="DJZ118" s="181"/>
      <c r="DKA118" s="181"/>
      <c r="DKB118" s="181"/>
      <c r="DKC118" s="14"/>
      <c r="DKD118" s="53"/>
      <c r="DKF118" s="115">
        <f>IF(DKL118="Yes",3,0)</f>
        <v>3</v>
      </c>
      <c r="DKG118" s="50"/>
      <c r="DKH118" s="57"/>
      <c r="DKI118" s="50"/>
      <c r="DKJ118" s="57"/>
      <c r="DKK118" s="50"/>
      <c r="DKL118" s="23" t="s">
        <v>61</v>
      </c>
      <c r="DKM118" s="180" t="s">
        <v>48</v>
      </c>
      <c r="DKN118" s="181"/>
      <c r="DKO118" s="181"/>
      <c r="DKP118" s="181"/>
      <c r="DKQ118" s="181"/>
      <c r="DKR118" s="181"/>
      <c r="DKS118" s="14"/>
      <c r="DKT118" s="53"/>
      <c r="DKV118" s="115">
        <f>IF(DLB118="Yes",3,0)</f>
        <v>3</v>
      </c>
      <c r="DKW118" s="50"/>
      <c r="DKX118" s="57"/>
      <c r="DKY118" s="50"/>
      <c r="DKZ118" s="57"/>
      <c r="DLA118" s="50"/>
      <c r="DLB118" s="23" t="s">
        <v>61</v>
      </c>
      <c r="DLC118" s="180" t="s">
        <v>48</v>
      </c>
      <c r="DLD118" s="181"/>
      <c r="DLE118" s="181"/>
      <c r="DLF118" s="181"/>
      <c r="DLG118" s="181"/>
      <c r="DLH118" s="181"/>
      <c r="DLI118" s="14"/>
      <c r="DLJ118" s="53"/>
      <c r="DLL118" s="115">
        <f>IF(DLR118="Yes",3,0)</f>
        <v>3</v>
      </c>
      <c r="DLM118" s="50"/>
      <c r="DLN118" s="57"/>
      <c r="DLO118" s="50"/>
      <c r="DLP118" s="57"/>
      <c r="DLQ118" s="50"/>
      <c r="DLR118" s="23" t="s">
        <v>61</v>
      </c>
      <c r="DLS118" s="180" t="s">
        <v>48</v>
      </c>
      <c r="DLT118" s="181"/>
      <c r="DLU118" s="181"/>
      <c r="DLV118" s="181"/>
      <c r="DLW118" s="181"/>
      <c r="DLX118" s="181"/>
      <c r="DLY118" s="14"/>
      <c r="DLZ118" s="53"/>
      <c r="DMB118" s="115">
        <f>IF(DMH118="Yes",3,0)</f>
        <v>3</v>
      </c>
      <c r="DMC118" s="50"/>
      <c r="DMD118" s="57"/>
      <c r="DME118" s="50"/>
      <c r="DMF118" s="57"/>
      <c r="DMG118" s="50"/>
      <c r="DMH118" s="23" t="s">
        <v>61</v>
      </c>
      <c r="DMI118" s="180" t="s">
        <v>48</v>
      </c>
      <c r="DMJ118" s="181"/>
      <c r="DMK118" s="181"/>
      <c r="DML118" s="181"/>
      <c r="DMM118" s="181"/>
      <c r="DMN118" s="181"/>
      <c r="DMO118" s="14"/>
      <c r="DMP118" s="53"/>
      <c r="DMR118" s="115">
        <f>IF(DMX118="Yes",3,0)</f>
        <v>3</v>
      </c>
      <c r="DMS118" s="50"/>
      <c r="DMT118" s="57"/>
      <c r="DMU118" s="50"/>
      <c r="DMV118" s="57"/>
      <c r="DMW118" s="50"/>
      <c r="DMX118" s="23" t="s">
        <v>61</v>
      </c>
      <c r="DMY118" s="180" t="s">
        <v>48</v>
      </c>
      <c r="DMZ118" s="181"/>
      <c r="DNA118" s="181"/>
      <c r="DNB118" s="181"/>
      <c r="DNC118" s="181"/>
      <c r="DND118" s="181"/>
      <c r="DNE118" s="14"/>
      <c r="DNF118" s="53"/>
      <c r="DNH118" s="115">
        <f>IF(DNN118="Yes",3,0)</f>
        <v>3</v>
      </c>
      <c r="DNI118" s="50"/>
      <c r="DNJ118" s="57"/>
      <c r="DNK118" s="50"/>
      <c r="DNL118" s="57"/>
      <c r="DNM118" s="50"/>
      <c r="DNN118" s="23" t="s">
        <v>61</v>
      </c>
      <c r="DNO118" s="180" t="s">
        <v>48</v>
      </c>
      <c r="DNP118" s="181"/>
      <c r="DNQ118" s="181"/>
      <c r="DNR118" s="181"/>
      <c r="DNS118" s="181"/>
      <c r="DNT118" s="181"/>
      <c r="DNU118" s="14"/>
      <c r="DNV118" s="53"/>
      <c r="DNX118" s="115">
        <f>IF(DOD118="Yes",3,0)</f>
        <v>3</v>
      </c>
      <c r="DNY118" s="50"/>
      <c r="DNZ118" s="57"/>
      <c r="DOA118" s="50"/>
      <c r="DOB118" s="57"/>
      <c r="DOC118" s="50"/>
      <c r="DOD118" s="23" t="s">
        <v>61</v>
      </c>
      <c r="DOE118" s="180" t="s">
        <v>48</v>
      </c>
      <c r="DOF118" s="181"/>
      <c r="DOG118" s="181"/>
      <c r="DOH118" s="181"/>
      <c r="DOI118" s="181"/>
      <c r="DOJ118" s="181"/>
      <c r="DOK118" s="14"/>
      <c r="DOL118" s="53"/>
      <c r="DON118" s="115">
        <f>IF(DOT118="Yes",3,0)</f>
        <v>3</v>
      </c>
      <c r="DOO118" s="50"/>
      <c r="DOP118" s="57"/>
      <c r="DOQ118" s="50"/>
      <c r="DOR118" s="57"/>
      <c r="DOS118" s="50"/>
      <c r="DOT118" s="23" t="s">
        <v>61</v>
      </c>
      <c r="DOU118" s="180" t="s">
        <v>48</v>
      </c>
      <c r="DOV118" s="181"/>
      <c r="DOW118" s="181"/>
      <c r="DOX118" s="181"/>
      <c r="DOY118" s="181"/>
      <c r="DOZ118" s="181"/>
      <c r="DPA118" s="14"/>
      <c r="DPB118" s="53"/>
      <c r="DPD118" s="115">
        <f>IF(DPJ118="Yes",3,0)</f>
        <v>3</v>
      </c>
      <c r="DPE118" s="50"/>
      <c r="DPF118" s="57"/>
      <c r="DPG118" s="50"/>
      <c r="DPH118" s="57"/>
      <c r="DPI118" s="50"/>
      <c r="DPJ118" s="23" t="s">
        <v>61</v>
      </c>
      <c r="DPK118" s="180" t="s">
        <v>48</v>
      </c>
      <c r="DPL118" s="181"/>
      <c r="DPM118" s="181"/>
      <c r="DPN118" s="181"/>
      <c r="DPO118" s="181"/>
      <c r="DPP118" s="181"/>
      <c r="DPQ118" s="14"/>
      <c r="DPR118" s="53"/>
      <c r="DPT118" s="115">
        <f>IF(DPZ118="Yes",3,0)</f>
        <v>3</v>
      </c>
      <c r="DPU118" s="50"/>
      <c r="DPV118" s="57"/>
      <c r="DPW118" s="50"/>
      <c r="DPX118" s="57"/>
      <c r="DPY118" s="50"/>
      <c r="DPZ118" s="23" t="s">
        <v>61</v>
      </c>
      <c r="DQA118" s="180" t="s">
        <v>48</v>
      </c>
      <c r="DQB118" s="181"/>
      <c r="DQC118" s="181"/>
      <c r="DQD118" s="181"/>
      <c r="DQE118" s="181"/>
      <c r="DQF118" s="181"/>
      <c r="DQG118" s="14"/>
      <c r="DQH118" s="53"/>
      <c r="DQJ118" s="115">
        <f>IF(DQP118="Yes",3,0)</f>
        <v>3</v>
      </c>
      <c r="DQK118" s="50"/>
      <c r="DQL118" s="57"/>
      <c r="DQM118" s="50"/>
      <c r="DQN118" s="57"/>
      <c r="DQO118" s="50"/>
      <c r="DQP118" s="23" t="s">
        <v>61</v>
      </c>
      <c r="DQQ118" s="180" t="s">
        <v>48</v>
      </c>
      <c r="DQR118" s="181"/>
      <c r="DQS118" s="181"/>
      <c r="DQT118" s="181"/>
      <c r="DQU118" s="181"/>
      <c r="DQV118" s="181"/>
      <c r="DQW118" s="14"/>
      <c r="DQX118" s="53"/>
      <c r="DQZ118" s="115">
        <f>IF(DRF118="Yes",3,0)</f>
        <v>3</v>
      </c>
      <c r="DRA118" s="50"/>
      <c r="DRB118" s="57"/>
      <c r="DRC118" s="50"/>
      <c r="DRD118" s="57"/>
      <c r="DRE118" s="50"/>
      <c r="DRF118" s="23" t="s">
        <v>61</v>
      </c>
      <c r="DRG118" s="180" t="s">
        <v>48</v>
      </c>
      <c r="DRH118" s="181"/>
      <c r="DRI118" s="181"/>
      <c r="DRJ118" s="181"/>
      <c r="DRK118" s="181"/>
      <c r="DRL118" s="181"/>
      <c r="DRM118" s="14"/>
      <c r="DRN118" s="53"/>
      <c r="DRP118" s="115">
        <f>IF(DRV118="Yes",3,0)</f>
        <v>3</v>
      </c>
      <c r="DRQ118" s="50"/>
      <c r="DRR118" s="57"/>
      <c r="DRS118" s="50"/>
      <c r="DRT118" s="57"/>
      <c r="DRU118" s="50"/>
      <c r="DRV118" s="23" t="s">
        <v>61</v>
      </c>
      <c r="DRW118" s="180" t="s">
        <v>48</v>
      </c>
      <c r="DRX118" s="181"/>
      <c r="DRY118" s="181"/>
      <c r="DRZ118" s="181"/>
      <c r="DSA118" s="181"/>
      <c r="DSB118" s="181"/>
      <c r="DSC118" s="14"/>
      <c r="DSD118" s="53"/>
      <c r="DSF118" s="115">
        <f>IF(DSL118="Yes",3,0)</f>
        <v>3</v>
      </c>
      <c r="DSG118" s="50"/>
      <c r="DSH118" s="57"/>
      <c r="DSI118" s="50"/>
      <c r="DSJ118" s="57"/>
      <c r="DSK118" s="50"/>
      <c r="DSL118" s="23" t="s">
        <v>61</v>
      </c>
      <c r="DSM118" s="180" t="s">
        <v>48</v>
      </c>
      <c r="DSN118" s="181"/>
      <c r="DSO118" s="181"/>
      <c r="DSP118" s="181"/>
      <c r="DSQ118" s="181"/>
      <c r="DSR118" s="181"/>
      <c r="DSS118" s="14"/>
      <c r="DST118" s="53"/>
      <c r="DSV118" s="115">
        <f>IF(DTB118="Yes",3,0)</f>
        <v>3</v>
      </c>
      <c r="DSW118" s="50"/>
      <c r="DSX118" s="57"/>
      <c r="DSY118" s="50"/>
      <c r="DSZ118" s="57"/>
      <c r="DTA118" s="50"/>
      <c r="DTB118" s="23" t="s">
        <v>61</v>
      </c>
      <c r="DTC118" s="180" t="s">
        <v>48</v>
      </c>
      <c r="DTD118" s="181"/>
      <c r="DTE118" s="181"/>
      <c r="DTF118" s="181"/>
      <c r="DTG118" s="181"/>
      <c r="DTH118" s="181"/>
      <c r="DTI118" s="14"/>
      <c r="DTJ118" s="53"/>
      <c r="DTL118" s="115">
        <f>IF(DTR118="Yes",3,0)</f>
        <v>3</v>
      </c>
      <c r="DTM118" s="50"/>
      <c r="DTN118" s="57"/>
      <c r="DTO118" s="50"/>
      <c r="DTP118" s="57"/>
      <c r="DTQ118" s="50"/>
      <c r="DTR118" s="23" t="s">
        <v>61</v>
      </c>
      <c r="DTS118" s="180" t="s">
        <v>48</v>
      </c>
      <c r="DTT118" s="181"/>
      <c r="DTU118" s="181"/>
      <c r="DTV118" s="181"/>
      <c r="DTW118" s="181"/>
      <c r="DTX118" s="181"/>
      <c r="DTY118" s="14"/>
      <c r="DTZ118" s="53"/>
      <c r="DUB118" s="115">
        <f>IF(DUH118="Yes",3,0)</f>
        <v>3</v>
      </c>
      <c r="DUC118" s="50"/>
      <c r="DUD118" s="57"/>
      <c r="DUE118" s="50"/>
      <c r="DUF118" s="57"/>
      <c r="DUG118" s="50"/>
      <c r="DUH118" s="23" t="s">
        <v>61</v>
      </c>
      <c r="DUI118" s="180" t="s">
        <v>48</v>
      </c>
      <c r="DUJ118" s="181"/>
      <c r="DUK118" s="181"/>
      <c r="DUL118" s="181"/>
      <c r="DUM118" s="181"/>
      <c r="DUN118" s="181"/>
      <c r="DUO118" s="14"/>
      <c r="DUP118" s="53"/>
      <c r="DUR118" s="115">
        <f>IF(DUX118="Yes",3,0)</f>
        <v>3</v>
      </c>
      <c r="DUS118" s="50"/>
      <c r="DUT118" s="57"/>
      <c r="DUU118" s="50"/>
      <c r="DUV118" s="57"/>
      <c r="DUW118" s="50"/>
      <c r="DUX118" s="23" t="s">
        <v>61</v>
      </c>
      <c r="DUY118" s="180" t="s">
        <v>48</v>
      </c>
      <c r="DUZ118" s="181"/>
      <c r="DVA118" s="181"/>
      <c r="DVB118" s="181"/>
      <c r="DVC118" s="181"/>
      <c r="DVD118" s="181"/>
      <c r="DVE118" s="14"/>
      <c r="DVF118" s="53"/>
      <c r="DVH118" s="115">
        <f>IF(DVN118="Yes",3,0)</f>
        <v>3</v>
      </c>
      <c r="DVI118" s="50"/>
      <c r="DVJ118" s="57"/>
      <c r="DVK118" s="50"/>
      <c r="DVL118" s="57"/>
      <c r="DVM118" s="50"/>
      <c r="DVN118" s="23" t="s">
        <v>61</v>
      </c>
      <c r="DVO118" s="180" t="s">
        <v>48</v>
      </c>
      <c r="DVP118" s="181"/>
      <c r="DVQ118" s="181"/>
      <c r="DVR118" s="181"/>
      <c r="DVS118" s="181"/>
      <c r="DVT118" s="181"/>
      <c r="DVU118" s="14"/>
      <c r="DVV118" s="53"/>
      <c r="DVX118" s="115">
        <f>IF(DWD118="Yes",3,0)</f>
        <v>3</v>
      </c>
      <c r="DVY118" s="50"/>
      <c r="DVZ118" s="57"/>
      <c r="DWA118" s="50"/>
      <c r="DWB118" s="57"/>
      <c r="DWC118" s="50"/>
      <c r="DWD118" s="23" t="s">
        <v>61</v>
      </c>
      <c r="DWE118" s="180" t="s">
        <v>48</v>
      </c>
      <c r="DWF118" s="181"/>
      <c r="DWG118" s="181"/>
      <c r="DWH118" s="181"/>
      <c r="DWI118" s="181"/>
      <c r="DWJ118" s="181"/>
      <c r="DWK118" s="14"/>
      <c r="DWL118" s="53"/>
      <c r="DWN118" s="115">
        <f>IF(DWT118="Yes",3,0)</f>
        <v>3</v>
      </c>
      <c r="DWO118" s="50"/>
      <c r="DWP118" s="57"/>
      <c r="DWQ118" s="50"/>
      <c r="DWR118" s="57"/>
      <c r="DWS118" s="50"/>
      <c r="DWT118" s="23" t="s">
        <v>61</v>
      </c>
      <c r="DWU118" s="180" t="s">
        <v>48</v>
      </c>
      <c r="DWV118" s="181"/>
      <c r="DWW118" s="181"/>
      <c r="DWX118" s="181"/>
      <c r="DWY118" s="181"/>
      <c r="DWZ118" s="181"/>
      <c r="DXA118" s="14"/>
      <c r="DXB118" s="53"/>
      <c r="DXD118" s="115">
        <f>IF(DXJ118="Yes",3,0)</f>
        <v>3</v>
      </c>
      <c r="DXE118" s="50"/>
      <c r="DXF118" s="57"/>
      <c r="DXG118" s="50"/>
      <c r="DXH118" s="57"/>
      <c r="DXI118" s="50"/>
      <c r="DXJ118" s="23" t="s">
        <v>61</v>
      </c>
      <c r="DXK118" s="180" t="s">
        <v>48</v>
      </c>
      <c r="DXL118" s="181"/>
      <c r="DXM118" s="181"/>
      <c r="DXN118" s="181"/>
      <c r="DXO118" s="181"/>
      <c r="DXP118" s="181"/>
      <c r="DXQ118" s="14"/>
      <c r="DXR118" s="53"/>
      <c r="DXT118" s="115">
        <f>IF(DXZ118="Yes",3,0)</f>
        <v>3</v>
      </c>
      <c r="DXU118" s="50"/>
      <c r="DXV118" s="57"/>
      <c r="DXW118" s="50"/>
      <c r="DXX118" s="57"/>
      <c r="DXY118" s="50"/>
      <c r="DXZ118" s="23" t="s">
        <v>61</v>
      </c>
      <c r="DYA118" s="180" t="s">
        <v>48</v>
      </c>
      <c r="DYB118" s="181"/>
      <c r="DYC118" s="181"/>
      <c r="DYD118" s="181"/>
      <c r="DYE118" s="181"/>
      <c r="DYF118" s="181"/>
      <c r="DYG118" s="14"/>
      <c r="DYH118" s="53"/>
      <c r="DYJ118" s="115">
        <f>IF(DYP118="Yes",3,0)</f>
        <v>3</v>
      </c>
      <c r="DYK118" s="50"/>
      <c r="DYL118" s="57"/>
      <c r="DYM118" s="50"/>
      <c r="DYN118" s="57"/>
      <c r="DYO118" s="50"/>
      <c r="DYP118" s="23" t="s">
        <v>61</v>
      </c>
      <c r="DYQ118" s="180" t="s">
        <v>48</v>
      </c>
      <c r="DYR118" s="181"/>
      <c r="DYS118" s="181"/>
      <c r="DYT118" s="181"/>
      <c r="DYU118" s="181"/>
      <c r="DYV118" s="181"/>
      <c r="DYW118" s="14"/>
      <c r="DYX118" s="53"/>
      <c r="DYZ118" s="115">
        <f>IF(DZF118="Yes",3,0)</f>
        <v>3</v>
      </c>
      <c r="DZA118" s="50"/>
      <c r="DZB118" s="57"/>
      <c r="DZC118" s="50"/>
      <c r="DZD118" s="57"/>
      <c r="DZE118" s="50"/>
      <c r="DZF118" s="23" t="s">
        <v>61</v>
      </c>
      <c r="DZG118" s="180" t="s">
        <v>48</v>
      </c>
      <c r="DZH118" s="181"/>
      <c r="DZI118" s="181"/>
      <c r="DZJ118" s="181"/>
      <c r="DZK118" s="181"/>
      <c r="DZL118" s="181"/>
      <c r="DZM118" s="14"/>
      <c r="DZN118" s="53"/>
      <c r="DZP118" s="115">
        <f>IF(DZV118="Yes",3,0)</f>
        <v>3</v>
      </c>
      <c r="DZQ118" s="50"/>
      <c r="DZR118" s="57"/>
      <c r="DZS118" s="50"/>
      <c r="DZT118" s="57"/>
      <c r="DZU118" s="50"/>
      <c r="DZV118" s="23" t="s">
        <v>61</v>
      </c>
      <c r="DZW118" s="180" t="s">
        <v>48</v>
      </c>
      <c r="DZX118" s="181"/>
      <c r="DZY118" s="181"/>
      <c r="DZZ118" s="181"/>
      <c r="EAA118" s="181"/>
      <c r="EAB118" s="181"/>
      <c r="EAC118" s="14"/>
      <c r="EAD118" s="53"/>
      <c r="EAF118" s="115">
        <f>IF(EAL118="Yes",3,0)</f>
        <v>3</v>
      </c>
      <c r="EAG118" s="50"/>
      <c r="EAH118" s="57"/>
      <c r="EAI118" s="50"/>
      <c r="EAJ118" s="57"/>
      <c r="EAK118" s="50"/>
      <c r="EAL118" s="23" t="s">
        <v>61</v>
      </c>
      <c r="EAM118" s="180" t="s">
        <v>48</v>
      </c>
      <c r="EAN118" s="181"/>
      <c r="EAO118" s="181"/>
      <c r="EAP118" s="181"/>
      <c r="EAQ118" s="181"/>
      <c r="EAR118" s="181"/>
      <c r="EAS118" s="14"/>
      <c r="EAT118" s="53"/>
      <c r="EAV118" s="115">
        <f>IF(EBB118="Yes",3,0)</f>
        <v>3</v>
      </c>
      <c r="EAW118" s="50"/>
      <c r="EAX118" s="57"/>
      <c r="EAY118" s="50"/>
      <c r="EAZ118" s="57"/>
      <c r="EBA118" s="50"/>
      <c r="EBB118" s="23" t="s">
        <v>61</v>
      </c>
      <c r="EBC118" s="180" t="s">
        <v>48</v>
      </c>
      <c r="EBD118" s="181"/>
      <c r="EBE118" s="181"/>
      <c r="EBF118" s="181"/>
      <c r="EBG118" s="181"/>
      <c r="EBH118" s="181"/>
      <c r="EBI118" s="14"/>
      <c r="EBJ118" s="53"/>
      <c r="EBL118" s="115">
        <f>IF(EBR118="Yes",3,0)</f>
        <v>3</v>
      </c>
      <c r="EBM118" s="50"/>
      <c r="EBN118" s="57"/>
      <c r="EBO118" s="50"/>
      <c r="EBP118" s="57"/>
      <c r="EBQ118" s="50"/>
      <c r="EBR118" s="23" t="s">
        <v>61</v>
      </c>
      <c r="EBS118" s="180" t="s">
        <v>48</v>
      </c>
      <c r="EBT118" s="181"/>
      <c r="EBU118" s="181"/>
      <c r="EBV118" s="181"/>
      <c r="EBW118" s="181"/>
      <c r="EBX118" s="181"/>
      <c r="EBY118" s="14"/>
      <c r="EBZ118" s="53"/>
      <c r="ECB118" s="115">
        <f>IF(ECH118="Yes",3,0)</f>
        <v>3</v>
      </c>
      <c r="ECC118" s="50"/>
      <c r="ECD118" s="57"/>
      <c r="ECE118" s="50"/>
      <c r="ECF118" s="57"/>
      <c r="ECG118" s="50"/>
      <c r="ECH118" s="23" t="s">
        <v>61</v>
      </c>
      <c r="ECI118" s="180" t="s">
        <v>48</v>
      </c>
      <c r="ECJ118" s="181"/>
      <c r="ECK118" s="181"/>
      <c r="ECL118" s="181"/>
      <c r="ECM118" s="181"/>
      <c r="ECN118" s="181"/>
      <c r="ECO118" s="14"/>
      <c r="ECP118" s="53"/>
      <c r="ECR118" s="115">
        <f>IF(ECX118="Yes",3,0)</f>
        <v>3</v>
      </c>
      <c r="ECS118" s="50"/>
      <c r="ECT118" s="57"/>
      <c r="ECU118" s="50"/>
      <c r="ECV118" s="57"/>
      <c r="ECW118" s="50"/>
      <c r="ECX118" s="23" t="s">
        <v>61</v>
      </c>
      <c r="ECY118" s="180" t="s">
        <v>48</v>
      </c>
      <c r="ECZ118" s="181"/>
      <c r="EDA118" s="181"/>
      <c r="EDB118" s="181"/>
      <c r="EDC118" s="181"/>
      <c r="EDD118" s="181"/>
      <c r="EDE118" s="14"/>
      <c r="EDF118" s="53"/>
      <c r="EDH118" s="115">
        <f>IF(EDN118="Yes",3,0)</f>
        <v>3</v>
      </c>
      <c r="EDI118" s="50"/>
      <c r="EDJ118" s="57"/>
      <c r="EDK118" s="50"/>
      <c r="EDL118" s="57"/>
      <c r="EDM118" s="50"/>
      <c r="EDN118" s="23" t="s">
        <v>61</v>
      </c>
      <c r="EDO118" s="180" t="s">
        <v>48</v>
      </c>
      <c r="EDP118" s="181"/>
      <c r="EDQ118" s="181"/>
      <c r="EDR118" s="181"/>
      <c r="EDS118" s="181"/>
      <c r="EDT118" s="181"/>
      <c r="EDU118" s="14"/>
      <c r="EDV118" s="53"/>
      <c r="EDX118" s="115">
        <f>IF(EED118="Yes",3,0)</f>
        <v>3</v>
      </c>
      <c r="EDY118" s="50"/>
      <c r="EDZ118" s="57"/>
      <c r="EEA118" s="50"/>
      <c r="EEB118" s="57"/>
      <c r="EEC118" s="50"/>
      <c r="EED118" s="23" t="s">
        <v>61</v>
      </c>
      <c r="EEE118" s="180" t="s">
        <v>48</v>
      </c>
      <c r="EEF118" s="181"/>
      <c r="EEG118" s="181"/>
      <c r="EEH118" s="181"/>
      <c r="EEI118" s="181"/>
      <c r="EEJ118" s="181"/>
      <c r="EEK118" s="14"/>
      <c r="EEL118" s="53"/>
      <c r="EEN118" s="115">
        <f>IF(EET118="Yes",3,0)</f>
        <v>3</v>
      </c>
      <c r="EEO118" s="50"/>
      <c r="EEP118" s="57"/>
      <c r="EEQ118" s="50"/>
      <c r="EER118" s="57"/>
      <c r="EES118" s="50"/>
      <c r="EET118" s="23" t="s">
        <v>61</v>
      </c>
      <c r="EEU118" s="180" t="s">
        <v>48</v>
      </c>
      <c r="EEV118" s="181"/>
      <c r="EEW118" s="181"/>
      <c r="EEX118" s="181"/>
      <c r="EEY118" s="181"/>
      <c r="EEZ118" s="181"/>
      <c r="EFA118" s="14"/>
      <c r="EFB118" s="53"/>
      <c r="EFD118" s="115">
        <f>IF(EFJ118="Yes",3,0)</f>
        <v>3</v>
      </c>
      <c r="EFE118" s="50"/>
      <c r="EFF118" s="57"/>
      <c r="EFG118" s="50"/>
      <c r="EFH118" s="57"/>
      <c r="EFI118" s="50"/>
      <c r="EFJ118" s="23" t="s">
        <v>61</v>
      </c>
      <c r="EFK118" s="180" t="s">
        <v>48</v>
      </c>
      <c r="EFL118" s="181"/>
      <c r="EFM118" s="181"/>
      <c r="EFN118" s="181"/>
      <c r="EFO118" s="181"/>
      <c r="EFP118" s="181"/>
      <c r="EFQ118" s="14"/>
      <c r="EFR118" s="53"/>
      <c r="EFT118" s="115">
        <f>IF(EFZ118="Yes",3,0)</f>
        <v>3</v>
      </c>
      <c r="EFU118" s="50"/>
      <c r="EFV118" s="57"/>
      <c r="EFW118" s="50"/>
      <c r="EFX118" s="57"/>
      <c r="EFY118" s="50"/>
      <c r="EFZ118" s="23" t="s">
        <v>61</v>
      </c>
      <c r="EGA118" s="180" t="s">
        <v>48</v>
      </c>
      <c r="EGB118" s="181"/>
      <c r="EGC118" s="181"/>
      <c r="EGD118" s="181"/>
      <c r="EGE118" s="181"/>
      <c r="EGF118" s="181"/>
      <c r="EGG118" s="14"/>
      <c r="EGH118" s="53"/>
      <c r="EGJ118" s="115">
        <f>IF(EGP118="Yes",3,0)</f>
        <v>3</v>
      </c>
      <c r="EGK118" s="50"/>
      <c r="EGL118" s="57"/>
      <c r="EGM118" s="50"/>
      <c r="EGN118" s="57"/>
      <c r="EGO118" s="50"/>
      <c r="EGP118" s="23" t="s">
        <v>61</v>
      </c>
      <c r="EGQ118" s="180" t="s">
        <v>48</v>
      </c>
      <c r="EGR118" s="181"/>
      <c r="EGS118" s="181"/>
      <c r="EGT118" s="181"/>
      <c r="EGU118" s="181"/>
      <c r="EGV118" s="181"/>
      <c r="EGW118" s="14"/>
      <c r="EGX118" s="53"/>
      <c r="EGZ118" s="115">
        <f>IF(EHF118="Yes",3,0)</f>
        <v>3</v>
      </c>
      <c r="EHA118" s="50"/>
      <c r="EHB118" s="57"/>
      <c r="EHC118" s="50"/>
      <c r="EHD118" s="57"/>
      <c r="EHE118" s="50"/>
      <c r="EHF118" s="23" t="s">
        <v>61</v>
      </c>
      <c r="EHG118" s="180" t="s">
        <v>48</v>
      </c>
      <c r="EHH118" s="181"/>
      <c r="EHI118" s="181"/>
      <c r="EHJ118" s="181"/>
      <c r="EHK118" s="181"/>
      <c r="EHL118" s="181"/>
      <c r="EHM118" s="14"/>
      <c r="EHN118" s="53"/>
      <c r="EHP118" s="115">
        <f>IF(EHV118="Yes",3,0)</f>
        <v>3</v>
      </c>
      <c r="EHQ118" s="50"/>
      <c r="EHR118" s="57"/>
      <c r="EHS118" s="50"/>
      <c r="EHT118" s="57"/>
      <c r="EHU118" s="50"/>
      <c r="EHV118" s="23" t="s">
        <v>61</v>
      </c>
      <c r="EHW118" s="180" t="s">
        <v>48</v>
      </c>
      <c r="EHX118" s="181"/>
      <c r="EHY118" s="181"/>
      <c r="EHZ118" s="181"/>
      <c r="EIA118" s="181"/>
      <c r="EIB118" s="181"/>
      <c r="EIC118" s="14"/>
      <c r="EID118" s="53"/>
      <c r="EIF118" s="115">
        <f>IF(EIL118="Yes",3,0)</f>
        <v>3</v>
      </c>
      <c r="EIG118" s="50"/>
      <c r="EIH118" s="57"/>
      <c r="EII118" s="50"/>
      <c r="EIJ118" s="57"/>
      <c r="EIK118" s="50"/>
      <c r="EIL118" s="23" t="s">
        <v>61</v>
      </c>
      <c r="EIM118" s="180" t="s">
        <v>48</v>
      </c>
      <c r="EIN118" s="181"/>
      <c r="EIO118" s="181"/>
      <c r="EIP118" s="181"/>
      <c r="EIQ118" s="181"/>
      <c r="EIR118" s="181"/>
      <c r="EIS118" s="14"/>
      <c r="EIT118" s="53"/>
      <c r="EIV118" s="115">
        <f>IF(EJB118="Yes",3,0)</f>
        <v>3</v>
      </c>
      <c r="EIW118" s="50"/>
      <c r="EIX118" s="57"/>
      <c r="EIY118" s="50"/>
      <c r="EIZ118" s="57"/>
      <c r="EJA118" s="50"/>
      <c r="EJB118" s="23" t="s">
        <v>61</v>
      </c>
      <c r="EJC118" s="180" t="s">
        <v>48</v>
      </c>
      <c r="EJD118" s="181"/>
      <c r="EJE118" s="181"/>
      <c r="EJF118" s="181"/>
      <c r="EJG118" s="181"/>
      <c r="EJH118" s="181"/>
      <c r="EJI118" s="14"/>
      <c r="EJJ118" s="53"/>
      <c r="EJL118" s="115">
        <f>IF(EJR118="Yes",3,0)</f>
        <v>3</v>
      </c>
      <c r="EJM118" s="50"/>
      <c r="EJN118" s="57"/>
      <c r="EJO118" s="50"/>
      <c r="EJP118" s="57"/>
      <c r="EJQ118" s="50"/>
      <c r="EJR118" s="23" t="s">
        <v>61</v>
      </c>
      <c r="EJS118" s="180" t="s">
        <v>48</v>
      </c>
      <c r="EJT118" s="181"/>
      <c r="EJU118" s="181"/>
      <c r="EJV118" s="181"/>
      <c r="EJW118" s="181"/>
      <c r="EJX118" s="181"/>
      <c r="EJY118" s="14"/>
      <c r="EJZ118" s="53"/>
      <c r="EKB118" s="115">
        <f>IF(EKH118="Yes",3,0)</f>
        <v>3</v>
      </c>
      <c r="EKC118" s="50"/>
      <c r="EKD118" s="57"/>
      <c r="EKE118" s="50"/>
      <c r="EKF118" s="57"/>
      <c r="EKG118" s="50"/>
      <c r="EKH118" s="23" t="s">
        <v>61</v>
      </c>
      <c r="EKI118" s="180" t="s">
        <v>48</v>
      </c>
      <c r="EKJ118" s="181"/>
      <c r="EKK118" s="181"/>
      <c r="EKL118" s="181"/>
      <c r="EKM118" s="181"/>
      <c r="EKN118" s="181"/>
      <c r="EKO118" s="14"/>
      <c r="EKP118" s="53"/>
      <c r="EKR118" s="115">
        <f>IF(EKX118="Yes",3,0)</f>
        <v>3</v>
      </c>
      <c r="EKS118" s="50"/>
      <c r="EKT118" s="57"/>
      <c r="EKU118" s="50"/>
      <c r="EKV118" s="57"/>
      <c r="EKW118" s="50"/>
      <c r="EKX118" s="23" t="s">
        <v>61</v>
      </c>
      <c r="EKY118" s="180" t="s">
        <v>48</v>
      </c>
      <c r="EKZ118" s="181"/>
      <c r="ELA118" s="181"/>
      <c r="ELB118" s="181"/>
      <c r="ELC118" s="181"/>
      <c r="ELD118" s="181"/>
      <c r="ELE118" s="14"/>
      <c r="ELF118" s="53"/>
      <c r="ELH118" s="115">
        <f>IF(ELN118="Yes",3,0)</f>
        <v>3</v>
      </c>
      <c r="ELI118" s="50"/>
      <c r="ELJ118" s="57"/>
      <c r="ELK118" s="50"/>
      <c r="ELL118" s="57"/>
      <c r="ELM118" s="50"/>
      <c r="ELN118" s="23" t="s">
        <v>61</v>
      </c>
      <c r="ELO118" s="180" t="s">
        <v>48</v>
      </c>
      <c r="ELP118" s="181"/>
      <c r="ELQ118" s="181"/>
      <c r="ELR118" s="181"/>
      <c r="ELS118" s="181"/>
      <c r="ELT118" s="181"/>
      <c r="ELU118" s="14"/>
      <c r="ELV118" s="53"/>
      <c r="ELX118" s="115">
        <f>IF(EMD118="Yes",3,0)</f>
        <v>3</v>
      </c>
      <c r="ELY118" s="50"/>
      <c r="ELZ118" s="57"/>
      <c r="EMA118" s="50"/>
      <c r="EMB118" s="57"/>
      <c r="EMC118" s="50"/>
      <c r="EMD118" s="23" t="s">
        <v>61</v>
      </c>
      <c r="EME118" s="180" t="s">
        <v>48</v>
      </c>
      <c r="EMF118" s="181"/>
      <c r="EMG118" s="181"/>
      <c r="EMH118" s="181"/>
      <c r="EMI118" s="181"/>
      <c r="EMJ118" s="181"/>
      <c r="EMK118" s="14"/>
      <c r="EML118" s="53"/>
      <c r="EMN118" s="115">
        <f>IF(EMT118="Yes",3,0)</f>
        <v>3</v>
      </c>
      <c r="EMO118" s="50"/>
      <c r="EMP118" s="57"/>
      <c r="EMQ118" s="50"/>
      <c r="EMR118" s="57"/>
      <c r="EMS118" s="50"/>
      <c r="EMT118" s="23" t="s">
        <v>61</v>
      </c>
      <c r="EMU118" s="180" t="s">
        <v>48</v>
      </c>
      <c r="EMV118" s="181"/>
      <c r="EMW118" s="181"/>
      <c r="EMX118" s="181"/>
      <c r="EMY118" s="181"/>
      <c r="EMZ118" s="181"/>
      <c r="ENA118" s="14"/>
      <c r="ENB118" s="53"/>
      <c r="END118" s="115">
        <f>IF(ENJ118="Yes",3,0)</f>
        <v>3</v>
      </c>
      <c r="ENE118" s="50"/>
      <c r="ENF118" s="57"/>
      <c r="ENG118" s="50"/>
      <c r="ENH118" s="57"/>
      <c r="ENI118" s="50"/>
      <c r="ENJ118" s="23" t="s">
        <v>61</v>
      </c>
      <c r="ENK118" s="180" t="s">
        <v>48</v>
      </c>
      <c r="ENL118" s="181"/>
      <c r="ENM118" s="181"/>
      <c r="ENN118" s="181"/>
      <c r="ENO118" s="181"/>
      <c r="ENP118" s="181"/>
      <c r="ENQ118" s="14"/>
      <c r="ENR118" s="53"/>
      <c r="ENT118" s="115">
        <f>IF(ENZ118="Yes",3,0)</f>
        <v>3</v>
      </c>
      <c r="ENU118" s="50"/>
      <c r="ENV118" s="57"/>
      <c r="ENW118" s="50"/>
      <c r="ENX118" s="57"/>
      <c r="ENY118" s="50"/>
      <c r="ENZ118" s="23" t="s">
        <v>61</v>
      </c>
      <c r="EOA118" s="180" t="s">
        <v>48</v>
      </c>
      <c r="EOB118" s="181"/>
      <c r="EOC118" s="181"/>
      <c r="EOD118" s="181"/>
      <c r="EOE118" s="181"/>
      <c r="EOF118" s="181"/>
      <c r="EOG118" s="14"/>
      <c r="EOH118" s="53"/>
      <c r="EOJ118" s="115">
        <f>IF(EOP118="Yes",3,0)</f>
        <v>3</v>
      </c>
      <c r="EOK118" s="50"/>
      <c r="EOL118" s="57"/>
      <c r="EOM118" s="50"/>
      <c r="EON118" s="57"/>
      <c r="EOO118" s="50"/>
      <c r="EOP118" s="23" t="s">
        <v>61</v>
      </c>
      <c r="EOQ118" s="180" t="s">
        <v>48</v>
      </c>
      <c r="EOR118" s="181"/>
      <c r="EOS118" s="181"/>
      <c r="EOT118" s="181"/>
      <c r="EOU118" s="181"/>
      <c r="EOV118" s="181"/>
      <c r="EOW118" s="14"/>
      <c r="EOX118" s="53"/>
      <c r="EOZ118" s="115">
        <f>IF(EPF118="Yes",3,0)</f>
        <v>3</v>
      </c>
      <c r="EPA118" s="50"/>
      <c r="EPB118" s="57"/>
      <c r="EPC118" s="50"/>
      <c r="EPD118" s="57"/>
      <c r="EPE118" s="50"/>
      <c r="EPF118" s="23" t="s">
        <v>61</v>
      </c>
      <c r="EPG118" s="180" t="s">
        <v>48</v>
      </c>
      <c r="EPH118" s="181"/>
      <c r="EPI118" s="181"/>
      <c r="EPJ118" s="181"/>
      <c r="EPK118" s="181"/>
      <c r="EPL118" s="181"/>
      <c r="EPM118" s="14"/>
      <c r="EPN118" s="53"/>
      <c r="EPP118" s="115">
        <f>IF(EPV118="Yes",3,0)</f>
        <v>3</v>
      </c>
      <c r="EPQ118" s="50"/>
      <c r="EPR118" s="57"/>
      <c r="EPS118" s="50"/>
      <c r="EPT118" s="57"/>
      <c r="EPU118" s="50"/>
      <c r="EPV118" s="23" t="s">
        <v>61</v>
      </c>
      <c r="EPW118" s="180" t="s">
        <v>48</v>
      </c>
      <c r="EPX118" s="181"/>
      <c r="EPY118" s="181"/>
      <c r="EPZ118" s="181"/>
      <c r="EQA118" s="181"/>
      <c r="EQB118" s="181"/>
      <c r="EQC118" s="14"/>
      <c r="EQD118" s="53"/>
      <c r="EQF118" s="115">
        <f>IF(EQL118="Yes",3,0)</f>
        <v>3</v>
      </c>
      <c r="EQG118" s="50"/>
      <c r="EQH118" s="57"/>
      <c r="EQI118" s="50"/>
      <c r="EQJ118" s="57"/>
      <c r="EQK118" s="50"/>
      <c r="EQL118" s="23" t="s">
        <v>61</v>
      </c>
      <c r="EQM118" s="180" t="s">
        <v>48</v>
      </c>
      <c r="EQN118" s="181"/>
      <c r="EQO118" s="181"/>
      <c r="EQP118" s="181"/>
      <c r="EQQ118" s="181"/>
      <c r="EQR118" s="181"/>
      <c r="EQS118" s="14"/>
      <c r="EQT118" s="53"/>
      <c r="EQV118" s="115">
        <f>IF(ERB118="Yes",3,0)</f>
        <v>3</v>
      </c>
      <c r="EQW118" s="50"/>
      <c r="EQX118" s="57"/>
      <c r="EQY118" s="50"/>
      <c r="EQZ118" s="57"/>
      <c r="ERA118" s="50"/>
      <c r="ERB118" s="23" t="s">
        <v>61</v>
      </c>
      <c r="ERC118" s="180" t="s">
        <v>48</v>
      </c>
      <c r="ERD118" s="181"/>
      <c r="ERE118" s="181"/>
      <c r="ERF118" s="181"/>
      <c r="ERG118" s="181"/>
      <c r="ERH118" s="181"/>
      <c r="ERI118" s="14"/>
      <c r="ERJ118" s="53"/>
      <c r="ERL118" s="115">
        <f>IF(ERR118="Yes",3,0)</f>
        <v>3</v>
      </c>
      <c r="ERM118" s="50"/>
      <c r="ERN118" s="57"/>
      <c r="ERO118" s="50"/>
      <c r="ERP118" s="57"/>
      <c r="ERQ118" s="50"/>
      <c r="ERR118" s="23" t="s">
        <v>61</v>
      </c>
      <c r="ERS118" s="180" t="s">
        <v>48</v>
      </c>
      <c r="ERT118" s="181"/>
      <c r="ERU118" s="181"/>
      <c r="ERV118" s="181"/>
      <c r="ERW118" s="181"/>
      <c r="ERX118" s="181"/>
      <c r="ERY118" s="14"/>
      <c r="ERZ118" s="53"/>
      <c r="ESB118" s="115">
        <f>IF(ESH118="Yes",3,0)</f>
        <v>3</v>
      </c>
      <c r="ESC118" s="50"/>
      <c r="ESD118" s="57"/>
      <c r="ESE118" s="50"/>
      <c r="ESF118" s="57"/>
      <c r="ESG118" s="50"/>
      <c r="ESH118" s="23" t="s">
        <v>61</v>
      </c>
      <c r="ESI118" s="180" t="s">
        <v>48</v>
      </c>
      <c r="ESJ118" s="181"/>
      <c r="ESK118" s="181"/>
      <c r="ESL118" s="181"/>
      <c r="ESM118" s="181"/>
      <c r="ESN118" s="181"/>
      <c r="ESO118" s="14"/>
      <c r="ESP118" s="53"/>
      <c r="ESR118" s="115">
        <f>IF(ESX118="Yes",3,0)</f>
        <v>3</v>
      </c>
      <c r="ESS118" s="50"/>
      <c r="EST118" s="57"/>
      <c r="ESU118" s="50"/>
      <c r="ESV118" s="57"/>
      <c r="ESW118" s="50"/>
      <c r="ESX118" s="23" t="s">
        <v>61</v>
      </c>
      <c r="ESY118" s="180" t="s">
        <v>48</v>
      </c>
      <c r="ESZ118" s="181"/>
      <c r="ETA118" s="181"/>
      <c r="ETB118" s="181"/>
      <c r="ETC118" s="181"/>
      <c r="ETD118" s="181"/>
      <c r="ETE118" s="14"/>
      <c r="ETF118" s="53"/>
      <c r="ETH118" s="115">
        <f>IF(ETN118="Yes",3,0)</f>
        <v>3</v>
      </c>
      <c r="ETI118" s="50"/>
      <c r="ETJ118" s="57"/>
      <c r="ETK118" s="50"/>
      <c r="ETL118" s="57"/>
      <c r="ETM118" s="50"/>
      <c r="ETN118" s="23" t="s">
        <v>61</v>
      </c>
      <c r="ETO118" s="180" t="s">
        <v>48</v>
      </c>
      <c r="ETP118" s="181"/>
      <c r="ETQ118" s="181"/>
      <c r="ETR118" s="181"/>
      <c r="ETS118" s="181"/>
      <c r="ETT118" s="181"/>
      <c r="ETU118" s="14"/>
      <c r="ETV118" s="53"/>
      <c r="ETX118" s="115">
        <f>IF(EUD118="Yes",3,0)</f>
        <v>3</v>
      </c>
      <c r="ETY118" s="50"/>
      <c r="ETZ118" s="57"/>
      <c r="EUA118" s="50"/>
      <c r="EUB118" s="57"/>
      <c r="EUC118" s="50"/>
      <c r="EUD118" s="23" t="s">
        <v>61</v>
      </c>
      <c r="EUE118" s="180" t="s">
        <v>48</v>
      </c>
      <c r="EUF118" s="181"/>
      <c r="EUG118" s="181"/>
      <c r="EUH118" s="181"/>
      <c r="EUI118" s="181"/>
      <c r="EUJ118" s="181"/>
      <c r="EUK118" s="14"/>
      <c r="EUL118" s="53"/>
      <c r="EUN118" s="115">
        <f>IF(EUT118="Yes",3,0)</f>
        <v>3</v>
      </c>
      <c r="EUO118" s="50"/>
      <c r="EUP118" s="57"/>
      <c r="EUQ118" s="50"/>
      <c r="EUR118" s="57"/>
      <c r="EUS118" s="50"/>
      <c r="EUT118" s="23" t="s">
        <v>61</v>
      </c>
      <c r="EUU118" s="180" t="s">
        <v>48</v>
      </c>
      <c r="EUV118" s="181"/>
      <c r="EUW118" s="181"/>
      <c r="EUX118" s="181"/>
      <c r="EUY118" s="181"/>
      <c r="EUZ118" s="181"/>
      <c r="EVA118" s="14"/>
      <c r="EVB118" s="53"/>
      <c r="EVD118" s="115">
        <f>IF(EVJ118="Yes",3,0)</f>
        <v>3</v>
      </c>
      <c r="EVE118" s="50"/>
      <c r="EVF118" s="57"/>
      <c r="EVG118" s="50"/>
      <c r="EVH118" s="57"/>
      <c r="EVI118" s="50"/>
      <c r="EVJ118" s="23" t="s">
        <v>61</v>
      </c>
      <c r="EVK118" s="180" t="s">
        <v>48</v>
      </c>
      <c r="EVL118" s="181"/>
      <c r="EVM118" s="181"/>
      <c r="EVN118" s="181"/>
      <c r="EVO118" s="181"/>
      <c r="EVP118" s="181"/>
      <c r="EVQ118" s="14"/>
      <c r="EVR118" s="53"/>
      <c r="EVT118" s="115">
        <f>IF(EVZ118="Yes",3,0)</f>
        <v>3</v>
      </c>
      <c r="EVU118" s="50"/>
      <c r="EVV118" s="57"/>
      <c r="EVW118" s="50"/>
      <c r="EVX118" s="57"/>
      <c r="EVY118" s="50"/>
      <c r="EVZ118" s="23" t="s">
        <v>61</v>
      </c>
      <c r="EWA118" s="180" t="s">
        <v>48</v>
      </c>
      <c r="EWB118" s="181"/>
      <c r="EWC118" s="181"/>
      <c r="EWD118" s="181"/>
      <c r="EWE118" s="181"/>
      <c r="EWF118" s="181"/>
      <c r="EWG118" s="14"/>
      <c r="EWH118" s="53"/>
      <c r="EWJ118" s="115">
        <f>IF(EWP118="Yes",3,0)</f>
        <v>3</v>
      </c>
      <c r="EWK118" s="50"/>
      <c r="EWL118" s="57"/>
      <c r="EWM118" s="50"/>
      <c r="EWN118" s="57"/>
      <c r="EWO118" s="50"/>
      <c r="EWP118" s="23" t="s">
        <v>61</v>
      </c>
      <c r="EWQ118" s="180" t="s">
        <v>48</v>
      </c>
      <c r="EWR118" s="181"/>
      <c r="EWS118" s="181"/>
      <c r="EWT118" s="181"/>
      <c r="EWU118" s="181"/>
      <c r="EWV118" s="181"/>
      <c r="EWW118" s="14"/>
      <c r="EWX118" s="53"/>
      <c r="EWZ118" s="115">
        <f>IF(EXF118="Yes",3,0)</f>
        <v>3</v>
      </c>
      <c r="EXA118" s="50"/>
      <c r="EXB118" s="57"/>
      <c r="EXC118" s="50"/>
      <c r="EXD118" s="57"/>
      <c r="EXE118" s="50"/>
      <c r="EXF118" s="23" t="s">
        <v>61</v>
      </c>
      <c r="EXG118" s="180" t="s">
        <v>48</v>
      </c>
      <c r="EXH118" s="181"/>
      <c r="EXI118" s="181"/>
      <c r="EXJ118" s="181"/>
      <c r="EXK118" s="181"/>
      <c r="EXL118" s="181"/>
      <c r="EXM118" s="14"/>
      <c r="EXN118" s="53"/>
      <c r="EXP118" s="115">
        <f>IF(EXV118="Yes",3,0)</f>
        <v>3</v>
      </c>
      <c r="EXQ118" s="50"/>
      <c r="EXR118" s="57"/>
      <c r="EXS118" s="50"/>
      <c r="EXT118" s="57"/>
      <c r="EXU118" s="50"/>
      <c r="EXV118" s="23" t="s">
        <v>61</v>
      </c>
      <c r="EXW118" s="180" t="s">
        <v>48</v>
      </c>
      <c r="EXX118" s="181"/>
      <c r="EXY118" s="181"/>
      <c r="EXZ118" s="181"/>
      <c r="EYA118" s="181"/>
      <c r="EYB118" s="181"/>
      <c r="EYC118" s="14"/>
      <c r="EYD118" s="53"/>
      <c r="EYF118" s="115">
        <f>IF(EYL118="Yes",3,0)</f>
        <v>3</v>
      </c>
      <c r="EYG118" s="50"/>
      <c r="EYH118" s="57"/>
      <c r="EYI118" s="50"/>
      <c r="EYJ118" s="57"/>
      <c r="EYK118" s="50"/>
      <c r="EYL118" s="23" t="s">
        <v>61</v>
      </c>
      <c r="EYM118" s="180" t="s">
        <v>48</v>
      </c>
      <c r="EYN118" s="181"/>
      <c r="EYO118" s="181"/>
      <c r="EYP118" s="181"/>
      <c r="EYQ118" s="181"/>
      <c r="EYR118" s="181"/>
      <c r="EYS118" s="14"/>
      <c r="EYT118" s="53"/>
      <c r="EYV118" s="115">
        <f>IF(EZB118="Yes",3,0)</f>
        <v>3</v>
      </c>
      <c r="EYW118" s="50"/>
      <c r="EYX118" s="57"/>
      <c r="EYY118" s="50"/>
      <c r="EYZ118" s="57"/>
      <c r="EZA118" s="50"/>
      <c r="EZB118" s="23" t="s">
        <v>61</v>
      </c>
      <c r="EZC118" s="180" t="s">
        <v>48</v>
      </c>
      <c r="EZD118" s="181"/>
      <c r="EZE118" s="181"/>
      <c r="EZF118" s="181"/>
      <c r="EZG118" s="181"/>
      <c r="EZH118" s="181"/>
      <c r="EZI118" s="14"/>
      <c r="EZJ118" s="53"/>
      <c r="EZL118" s="115">
        <f>IF(EZR118="Yes",3,0)</f>
        <v>3</v>
      </c>
      <c r="EZM118" s="50"/>
      <c r="EZN118" s="57"/>
      <c r="EZO118" s="50"/>
      <c r="EZP118" s="57"/>
      <c r="EZQ118" s="50"/>
      <c r="EZR118" s="23" t="s">
        <v>61</v>
      </c>
      <c r="EZS118" s="180" t="s">
        <v>48</v>
      </c>
      <c r="EZT118" s="181"/>
      <c r="EZU118" s="181"/>
      <c r="EZV118" s="181"/>
      <c r="EZW118" s="181"/>
      <c r="EZX118" s="181"/>
      <c r="EZY118" s="14"/>
      <c r="EZZ118" s="53"/>
      <c r="FAB118" s="115">
        <f>IF(FAH118="Yes",3,0)</f>
        <v>3</v>
      </c>
      <c r="FAC118" s="50"/>
      <c r="FAD118" s="57"/>
      <c r="FAE118" s="50"/>
      <c r="FAF118" s="57"/>
      <c r="FAG118" s="50"/>
      <c r="FAH118" s="23" t="s">
        <v>61</v>
      </c>
      <c r="FAI118" s="180" t="s">
        <v>48</v>
      </c>
      <c r="FAJ118" s="181"/>
      <c r="FAK118" s="181"/>
      <c r="FAL118" s="181"/>
      <c r="FAM118" s="181"/>
      <c r="FAN118" s="181"/>
      <c r="FAO118" s="14"/>
      <c r="FAP118" s="53"/>
      <c r="FAR118" s="115">
        <f>IF(FAX118="Yes",3,0)</f>
        <v>3</v>
      </c>
      <c r="FAS118" s="50"/>
      <c r="FAT118" s="57"/>
      <c r="FAU118" s="50"/>
      <c r="FAV118" s="57"/>
      <c r="FAW118" s="50"/>
      <c r="FAX118" s="23" t="s">
        <v>61</v>
      </c>
      <c r="FAY118" s="180" t="s">
        <v>48</v>
      </c>
      <c r="FAZ118" s="181"/>
      <c r="FBA118" s="181"/>
      <c r="FBB118" s="181"/>
      <c r="FBC118" s="181"/>
      <c r="FBD118" s="181"/>
      <c r="FBE118" s="14"/>
      <c r="FBF118" s="53"/>
      <c r="FBH118" s="115">
        <f>IF(FBN118="Yes",3,0)</f>
        <v>3</v>
      </c>
      <c r="FBI118" s="50"/>
      <c r="FBJ118" s="57"/>
      <c r="FBK118" s="50"/>
      <c r="FBL118" s="57"/>
      <c r="FBM118" s="50"/>
      <c r="FBN118" s="23" t="s">
        <v>61</v>
      </c>
      <c r="FBO118" s="180" t="s">
        <v>48</v>
      </c>
      <c r="FBP118" s="181"/>
      <c r="FBQ118" s="181"/>
      <c r="FBR118" s="181"/>
      <c r="FBS118" s="181"/>
      <c r="FBT118" s="181"/>
      <c r="FBU118" s="14"/>
      <c r="FBV118" s="53"/>
      <c r="FBX118" s="115">
        <f>IF(FCD118="Yes",3,0)</f>
        <v>3</v>
      </c>
      <c r="FBY118" s="50"/>
      <c r="FBZ118" s="57"/>
      <c r="FCA118" s="50"/>
      <c r="FCB118" s="57"/>
      <c r="FCC118" s="50"/>
      <c r="FCD118" s="23" t="s">
        <v>61</v>
      </c>
      <c r="FCE118" s="180" t="s">
        <v>48</v>
      </c>
      <c r="FCF118" s="181"/>
      <c r="FCG118" s="181"/>
      <c r="FCH118" s="181"/>
      <c r="FCI118" s="181"/>
      <c r="FCJ118" s="181"/>
      <c r="FCK118" s="14"/>
      <c r="FCL118" s="53"/>
      <c r="FCN118" s="115">
        <f>IF(FCT118="Yes",3,0)</f>
        <v>3</v>
      </c>
      <c r="FCO118" s="50"/>
      <c r="FCP118" s="57"/>
      <c r="FCQ118" s="50"/>
      <c r="FCR118" s="57"/>
      <c r="FCS118" s="50"/>
      <c r="FCT118" s="23" t="s">
        <v>61</v>
      </c>
      <c r="FCU118" s="180" t="s">
        <v>48</v>
      </c>
      <c r="FCV118" s="181"/>
      <c r="FCW118" s="181"/>
      <c r="FCX118" s="181"/>
      <c r="FCY118" s="181"/>
      <c r="FCZ118" s="181"/>
      <c r="FDA118" s="14"/>
      <c r="FDB118" s="53"/>
      <c r="FDD118" s="115">
        <f>IF(FDJ118="Yes",3,0)</f>
        <v>3</v>
      </c>
      <c r="FDE118" s="50"/>
      <c r="FDF118" s="57"/>
      <c r="FDG118" s="50"/>
      <c r="FDH118" s="57"/>
      <c r="FDI118" s="50"/>
      <c r="FDJ118" s="23" t="s">
        <v>61</v>
      </c>
      <c r="FDK118" s="180" t="s">
        <v>48</v>
      </c>
      <c r="FDL118" s="181"/>
      <c r="FDM118" s="181"/>
      <c r="FDN118" s="181"/>
      <c r="FDO118" s="181"/>
      <c r="FDP118" s="181"/>
      <c r="FDQ118" s="14"/>
      <c r="FDR118" s="53"/>
      <c r="FDT118" s="115">
        <f>IF(FDZ118="Yes",3,0)</f>
        <v>3</v>
      </c>
      <c r="FDU118" s="50"/>
      <c r="FDV118" s="57"/>
      <c r="FDW118" s="50"/>
      <c r="FDX118" s="57"/>
      <c r="FDY118" s="50"/>
      <c r="FDZ118" s="23" t="s">
        <v>61</v>
      </c>
      <c r="FEA118" s="180" t="s">
        <v>48</v>
      </c>
      <c r="FEB118" s="181"/>
      <c r="FEC118" s="181"/>
      <c r="FED118" s="181"/>
      <c r="FEE118" s="181"/>
      <c r="FEF118" s="181"/>
      <c r="FEG118" s="14"/>
      <c r="FEH118" s="53"/>
      <c r="FEJ118" s="115">
        <f>IF(FEP118="Yes",3,0)</f>
        <v>3</v>
      </c>
      <c r="FEK118" s="50"/>
      <c r="FEL118" s="57"/>
      <c r="FEM118" s="50"/>
      <c r="FEN118" s="57"/>
      <c r="FEO118" s="50"/>
      <c r="FEP118" s="23" t="s">
        <v>61</v>
      </c>
      <c r="FEQ118" s="180" t="s">
        <v>48</v>
      </c>
      <c r="FER118" s="181"/>
      <c r="FES118" s="181"/>
      <c r="FET118" s="181"/>
      <c r="FEU118" s="181"/>
      <c r="FEV118" s="181"/>
      <c r="FEW118" s="14"/>
      <c r="FEX118" s="53"/>
      <c r="FEZ118" s="115">
        <f>IF(FFF118="Yes",3,0)</f>
        <v>3</v>
      </c>
      <c r="FFA118" s="50"/>
      <c r="FFB118" s="57"/>
      <c r="FFC118" s="50"/>
      <c r="FFD118" s="57"/>
      <c r="FFE118" s="50"/>
      <c r="FFF118" s="23" t="s">
        <v>61</v>
      </c>
      <c r="FFG118" s="180" t="s">
        <v>48</v>
      </c>
      <c r="FFH118" s="181"/>
      <c r="FFI118" s="181"/>
      <c r="FFJ118" s="181"/>
      <c r="FFK118" s="181"/>
      <c r="FFL118" s="181"/>
      <c r="FFM118" s="14"/>
      <c r="FFN118" s="53"/>
      <c r="FFP118" s="115">
        <f>IF(FFV118="Yes",3,0)</f>
        <v>3</v>
      </c>
      <c r="FFQ118" s="50"/>
      <c r="FFR118" s="57"/>
      <c r="FFS118" s="50"/>
      <c r="FFT118" s="57"/>
      <c r="FFU118" s="50"/>
      <c r="FFV118" s="23" t="s">
        <v>61</v>
      </c>
      <c r="FFW118" s="180" t="s">
        <v>48</v>
      </c>
      <c r="FFX118" s="181"/>
      <c r="FFY118" s="181"/>
      <c r="FFZ118" s="181"/>
      <c r="FGA118" s="181"/>
      <c r="FGB118" s="181"/>
      <c r="FGC118" s="14"/>
      <c r="FGD118" s="53"/>
      <c r="FGF118" s="115">
        <f>IF(FGL118="Yes",3,0)</f>
        <v>3</v>
      </c>
      <c r="FGG118" s="50"/>
      <c r="FGH118" s="57"/>
      <c r="FGI118" s="50"/>
      <c r="FGJ118" s="57"/>
      <c r="FGK118" s="50"/>
      <c r="FGL118" s="23" t="s">
        <v>61</v>
      </c>
      <c r="FGM118" s="180" t="s">
        <v>48</v>
      </c>
      <c r="FGN118" s="181"/>
      <c r="FGO118" s="181"/>
      <c r="FGP118" s="181"/>
      <c r="FGQ118" s="181"/>
      <c r="FGR118" s="181"/>
      <c r="FGS118" s="14"/>
      <c r="FGT118" s="53"/>
      <c r="FGV118" s="115">
        <f>IF(FHB118="Yes",3,0)</f>
        <v>3</v>
      </c>
      <c r="FGW118" s="50"/>
      <c r="FGX118" s="57"/>
      <c r="FGY118" s="50"/>
      <c r="FGZ118" s="57"/>
      <c r="FHA118" s="50"/>
      <c r="FHB118" s="23" t="s">
        <v>61</v>
      </c>
      <c r="FHC118" s="180" t="s">
        <v>48</v>
      </c>
      <c r="FHD118" s="181"/>
      <c r="FHE118" s="181"/>
      <c r="FHF118" s="181"/>
      <c r="FHG118" s="181"/>
      <c r="FHH118" s="181"/>
      <c r="FHI118" s="14"/>
      <c r="FHJ118" s="53"/>
      <c r="FHL118" s="115">
        <f>IF(FHR118="Yes",3,0)</f>
        <v>3</v>
      </c>
      <c r="FHM118" s="50"/>
      <c r="FHN118" s="57"/>
      <c r="FHO118" s="50"/>
      <c r="FHP118" s="57"/>
      <c r="FHQ118" s="50"/>
      <c r="FHR118" s="23" t="s">
        <v>61</v>
      </c>
      <c r="FHS118" s="180" t="s">
        <v>48</v>
      </c>
      <c r="FHT118" s="181"/>
      <c r="FHU118" s="181"/>
      <c r="FHV118" s="181"/>
      <c r="FHW118" s="181"/>
      <c r="FHX118" s="181"/>
      <c r="FHY118" s="14"/>
      <c r="FHZ118" s="53"/>
      <c r="FIB118" s="115">
        <f>IF(FIH118="Yes",3,0)</f>
        <v>3</v>
      </c>
      <c r="FIC118" s="50"/>
      <c r="FID118" s="57"/>
      <c r="FIE118" s="50"/>
      <c r="FIF118" s="57"/>
      <c r="FIG118" s="50"/>
      <c r="FIH118" s="23" t="s">
        <v>61</v>
      </c>
      <c r="FII118" s="180" t="s">
        <v>48</v>
      </c>
      <c r="FIJ118" s="181"/>
      <c r="FIK118" s="181"/>
      <c r="FIL118" s="181"/>
      <c r="FIM118" s="181"/>
      <c r="FIN118" s="181"/>
      <c r="FIO118" s="14"/>
      <c r="FIP118" s="53"/>
      <c r="FIR118" s="115">
        <f>IF(FIX118="Yes",3,0)</f>
        <v>3</v>
      </c>
      <c r="FIS118" s="50"/>
      <c r="FIT118" s="57"/>
      <c r="FIU118" s="50"/>
      <c r="FIV118" s="57"/>
      <c r="FIW118" s="50"/>
      <c r="FIX118" s="23" t="s">
        <v>61</v>
      </c>
      <c r="FIY118" s="180" t="s">
        <v>48</v>
      </c>
      <c r="FIZ118" s="181"/>
      <c r="FJA118" s="181"/>
      <c r="FJB118" s="181"/>
      <c r="FJC118" s="181"/>
      <c r="FJD118" s="181"/>
      <c r="FJE118" s="14"/>
      <c r="FJF118" s="53"/>
      <c r="FJH118" s="115">
        <f>IF(FJN118="Yes",3,0)</f>
        <v>3</v>
      </c>
      <c r="FJI118" s="50"/>
      <c r="FJJ118" s="57"/>
      <c r="FJK118" s="50"/>
      <c r="FJL118" s="57"/>
      <c r="FJM118" s="50"/>
      <c r="FJN118" s="23" t="s">
        <v>61</v>
      </c>
      <c r="FJO118" s="180" t="s">
        <v>48</v>
      </c>
      <c r="FJP118" s="181"/>
      <c r="FJQ118" s="181"/>
      <c r="FJR118" s="181"/>
      <c r="FJS118" s="181"/>
      <c r="FJT118" s="181"/>
      <c r="FJU118" s="14"/>
      <c r="FJV118" s="53"/>
      <c r="FJX118" s="115">
        <f>IF(FKD118="Yes",3,0)</f>
        <v>3</v>
      </c>
      <c r="FJY118" s="50"/>
      <c r="FJZ118" s="57"/>
      <c r="FKA118" s="50"/>
      <c r="FKB118" s="57"/>
      <c r="FKC118" s="50"/>
      <c r="FKD118" s="23" t="s">
        <v>61</v>
      </c>
      <c r="FKE118" s="180" t="s">
        <v>48</v>
      </c>
      <c r="FKF118" s="181"/>
      <c r="FKG118" s="181"/>
      <c r="FKH118" s="181"/>
      <c r="FKI118" s="181"/>
      <c r="FKJ118" s="181"/>
      <c r="FKK118" s="14"/>
      <c r="FKL118" s="53"/>
      <c r="FKN118" s="115">
        <f>IF(FKT118="Yes",3,0)</f>
        <v>3</v>
      </c>
      <c r="FKO118" s="50"/>
      <c r="FKP118" s="57"/>
      <c r="FKQ118" s="50"/>
      <c r="FKR118" s="57"/>
      <c r="FKS118" s="50"/>
      <c r="FKT118" s="23" t="s">
        <v>61</v>
      </c>
      <c r="FKU118" s="180" t="s">
        <v>48</v>
      </c>
      <c r="FKV118" s="181"/>
      <c r="FKW118" s="181"/>
      <c r="FKX118" s="181"/>
      <c r="FKY118" s="181"/>
      <c r="FKZ118" s="181"/>
      <c r="FLA118" s="14"/>
      <c r="FLB118" s="53"/>
      <c r="FLD118" s="115">
        <f>IF(FLJ118="Yes",3,0)</f>
        <v>3</v>
      </c>
      <c r="FLE118" s="50"/>
      <c r="FLF118" s="57"/>
      <c r="FLG118" s="50"/>
      <c r="FLH118" s="57"/>
      <c r="FLI118" s="50"/>
      <c r="FLJ118" s="23" t="s">
        <v>61</v>
      </c>
      <c r="FLK118" s="180" t="s">
        <v>48</v>
      </c>
      <c r="FLL118" s="181"/>
      <c r="FLM118" s="181"/>
      <c r="FLN118" s="181"/>
      <c r="FLO118" s="181"/>
      <c r="FLP118" s="181"/>
      <c r="FLQ118" s="14"/>
      <c r="FLR118" s="53"/>
      <c r="FLT118" s="115">
        <f>IF(FLZ118="Yes",3,0)</f>
        <v>3</v>
      </c>
      <c r="FLU118" s="50"/>
      <c r="FLV118" s="57"/>
      <c r="FLW118" s="50"/>
      <c r="FLX118" s="57"/>
      <c r="FLY118" s="50"/>
      <c r="FLZ118" s="23" t="s">
        <v>61</v>
      </c>
      <c r="FMA118" s="180" t="s">
        <v>48</v>
      </c>
      <c r="FMB118" s="181"/>
      <c r="FMC118" s="181"/>
      <c r="FMD118" s="181"/>
      <c r="FME118" s="181"/>
      <c r="FMF118" s="181"/>
      <c r="FMG118" s="14"/>
      <c r="FMH118" s="53"/>
      <c r="FMJ118" s="115">
        <f>IF(FMP118="Yes",3,0)</f>
        <v>3</v>
      </c>
      <c r="FMK118" s="50"/>
      <c r="FML118" s="57"/>
      <c r="FMM118" s="50"/>
      <c r="FMN118" s="57"/>
      <c r="FMO118" s="50"/>
      <c r="FMP118" s="23" t="s">
        <v>61</v>
      </c>
      <c r="FMQ118" s="180" t="s">
        <v>48</v>
      </c>
      <c r="FMR118" s="181"/>
      <c r="FMS118" s="181"/>
      <c r="FMT118" s="181"/>
      <c r="FMU118" s="181"/>
      <c r="FMV118" s="181"/>
      <c r="FMW118" s="14"/>
      <c r="FMX118" s="53"/>
      <c r="FMZ118" s="115">
        <f>IF(FNF118="Yes",3,0)</f>
        <v>3</v>
      </c>
      <c r="FNA118" s="50"/>
      <c r="FNB118" s="57"/>
      <c r="FNC118" s="50"/>
      <c r="FND118" s="57"/>
      <c r="FNE118" s="50"/>
      <c r="FNF118" s="23" t="s">
        <v>61</v>
      </c>
      <c r="FNG118" s="180" t="s">
        <v>48</v>
      </c>
      <c r="FNH118" s="181"/>
      <c r="FNI118" s="181"/>
      <c r="FNJ118" s="181"/>
      <c r="FNK118" s="181"/>
      <c r="FNL118" s="181"/>
      <c r="FNM118" s="14"/>
      <c r="FNN118" s="53"/>
      <c r="FNP118" s="115">
        <f>IF(FNV118="Yes",3,0)</f>
        <v>3</v>
      </c>
      <c r="FNQ118" s="50"/>
      <c r="FNR118" s="57"/>
      <c r="FNS118" s="50"/>
      <c r="FNT118" s="57"/>
      <c r="FNU118" s="50"/>
      <c r="FNV118" s="23" t="s">
        <v>61</v>
      </c>
      <c r="FNW118" s="180" t="s">
        <v>48</v>
      </c>
      <c r="FNX118" s="181"/>
      <c r="FNY118" s="181"/>
      <c r="FNZ118" s="181"/>
      <c r="FOA118" s="181"/>
      <c r="FOB118" s="181"/>
      <c r="FOC118" s="14"/>
      <c r="FOD118" s="53"/>
      <c r="FOF118" s="115">
        <f>IF(FOL118="Yes",3,0)</f>
        <v>3</v>
      </c>
      <c r="FOG118" s="50"/>
      <c r="FOH118" s="57"/>
      <c r="FOI118" s="50"/>
      <c r="FOJ118" s="57"/>
      <c r="FOK118" s="50"/>
      <c r="FOL118" s="23" t="s">
        <v>61</v>
      </c>
      <c r="FOM118" s="180" t="s">
        <v>48</v>
      </c>
      <c r="FON118" s="181"/>
      <c r="FOO118" s="181"/>
      <c r="FOP118" s="181"/>
      <c r="FOQ118" s="181"/>
      <c r="FOR118" s="181"/>
      <c r="FOS118" s="14"/>
      <c r="FOT118" s="53"/>
      <c r="FOV118" s="115">
        <f>IF(FPB118="Yes",3,0)</f>
        <v>3</v>
      </c>
      <c r="FOW118" s="50"/>
      <c r="FOX118" s="57"/>
      <c r="FOY118" s="50"/>
      <c r="FOZ118" s="57"/>
      <c r="FPA118" s="50"/>
      <c r="FPB118" s="23" t="s">
        <v>61</v>
      </c>
      <c r="FPC118" s="180" t="s">
        <v>48</v>
      </c>
      <c r="FPD118" s="181"/>
      <c r="FPE118" s="181"/>
      <c r="FPF118" s="181"/>
      <c r="FPG118" s="181"/>
      <c r="FPH118" s="181"/>
      <c r="FPI118" s="14"/>
      <c r="FPJ118" s="53"/>
      <c r="FPL118" s="115">
        <f>IF(FPR118="Yes",3,0)</f>
        <v>3</v>
      </c>
      <c r="FPM118" s="50"/>
      <c r="FPN118" s="57"/>
      <c r="FPO118" s="50"/>
      <c r="FPP118" s="57"/>
      <c r="FPQ118" s="50"/>
      <c r="FPR118" s="23" t="s">
        <v>61</v>
      </c>
      <c r="FPS118" s="180" t="s">
        <v>48</v>
      </c>
      <c r="FPT118" s="181"/>
      <c r="FPU118" s="181"/>
      <c r="FPV118" s="181"/>
      <c r="FPW118" s="181"/>
      <c r="FPX118" s="181"/>
      <c r="FPY118" s="14"/>
      <c r="FPZ118" s="53"/>
      <c r="FQB118" s="115">
        <f>IF(FQH118="Yes",3,0)</f>
        <v>3</v>
      </c>
      <c r="FQC118" s="50"/>
      <c r="FQD118" s="57"/>
      <c r="FQE118" s="50"/>
      <c r="FQF118" s="57"/>
      <c r="FQG118" s="50"/>
      <c r="FQH118" s="23" t="s">
        <v>61</v>
      </c>
      <c r="FQI118" s="180" t="s">
        <v>48</v>
      </c>
      <c r="FQJ118" s="181"/>
      <c r="FQK118" s="181"/>
      <c r="FQL118" s="181"/>
      <c r="FQM118" s="181"/>
      <c r="FQN118" s="181"/>
      <c r="FQO118" s="14"/>
      <c r="FQP118" s="53"/>
      <c r="FQR118" s="115">
        <f>IF(FQX118="Yes",3,0)</f>
        <v>3</v>
      </c>
      <c r="FQS118" s="50"/>
      <c r="FQT118" s="57"/>
      <c r="FQU118" s="50"/>
      <c r="FQV118" s="57"/>
      <c r="FQW118" s="50"/>
      <c r="FQX118" s="23" t="s">
        <v>61</v>
      </c>
      <c r="FQY118" s="180" t="s">
        <v>48</v>
      </c>
      <c r="FQZ118" s="181"/>
      <c r="FRA118" s="181"/>
      <c r="FRB118" s="181"/>
      <c r="FRC118" s="181"/>
      <c r="FRD118" s="181"/>
      <c r="FRE118" s="14"/>
      <c r="FRF118" s="53"/>
      <c r="FRH118" s="115">
        <f>IF(FRN118="Yes",3,0)</f>
        <v>3</v>
      </c>
      <c r="FRI118" s="50"/>
      <c r="FRJ118" s="57"/>
      <c r="FRK118" s="50"/>
      <c r="FRL118" s="57"/>
      <c r="FRM118" s="50"/>
      <c r="FRN118" s="23" t="s">
        <v>61</v>
      </c>
      <c r="FRO118" s="180" t="s">
        <v>48</v>
      </c>
      <c r="FRP118" s="181"/>
      <c r="FRQ118" s="181"/>
      <c r="FRR118" s="181"/>
      <c r="FRS118" s="181"/>
      <c r="FRT118" s="181"/>
      <c r="FRU118" s="14"/>
      <c r="FRV118" s="53"/>
      <c r="FRX118" s="115">
        <f>IF(FSD118="Yes",3,0)</f>
        <v>3</v>
      </c>
      <c r="FRY118" s="50"/>
      <c r="FRZ118" s="57"/>
      <c r="FSA118" s="50"/>
      <c r="FSB118" s="57"/>
      <c r="FSC118" s="50"/>
      <c r="FSD118" s="23" t="s">
        <v>61</v>
      </c>
      <c r="FSE118" s="180" t="s">
        <v>48</v>
      </c>
      <c r="FSF118" s="181"/>
      <c r="FSG118" s="181"/>
      <c r="FSH118" s="181"/>
      <c r="FSI118" s="181"/>
      <c r="FSJ118" s="181"/>
      <c r="FSK118" s="14"/>
      <c r="FSL118" s="53"/>
      <c r="FSN118" s="115">
        <f>IF(FST118="Yes",3,0)</f>
        <v>3</v>
      </c>
      <c r="FSO118" s="50"/>
      <c r="FSP118" s="57"/>
      <c r="FSQ118" s="50"/>
      <c r="FSR118" s="57"/>
      <c r="FSS118" s="50"/>
      <c r="FST118" s="23" t="s">
        <v>61</v>
      </c>
      <c r="FSU118" s="180" t="s">
        <v>48</v>
      </c>
      <c r="FSV118" s="181"/>
      <c r="FSW118" s="181"/>
      <c r="FSX118" s="181"/>
      <c r="FSY118" s="181"/>
      <c r="FSZ118" s="181"/>
      <c r="FTA118" s="14"/>
      <c r="FTB118" s="53"/>
      <c r="FTD118" s="115">
        <f>IF(FTJ118="Yes",3,0)</f>
        <v>3</v>
      </c>
      <c r="FTE118" s="50"/>
      <c r="FTF118" s="57"/>
      <c r="FTG118" s="50"/>
      <c r="FTH118" s="57"/>
      <c r="FTI118" s="50"/>
      <c r="FTJ118" s="23" t="s">
        <v>61</v>
      </c>
      <c r="FTK118" s="180" t="s">
        <v>48</v>
      </c>
      <c r="FTL118" s="181"/>
      <c r="FTM118" s="181"/>
      <c r="FTN118" s="181"/>
      <c r="FTO118" s="181"/>
      <c r="FTP118" s="181"/>
      <c r="FTQ118" s="14"/>
      <c r="FTR118" s="53"/>
      <c r="FTT118" s="115">
        <f>IF(FTZ118="Yes",3,0)</f>
        <v>3</v>
      </c>
      <c r="FTU118" s="50"/>
      <c r="FTV118" s="57"/>
      <c r="FTW118" s="50"/>
      <c r="FTX118" s="57"/>
      <c r="FTY118" s="50"/>
      <c r="FTZ118" s="23" t="s">
        <v>61</v>
      </c>
      <c r="FUA118" s="180" t="s">
        <v>48</v>
      </c>
      <c r="FUB118" s="181"/>
      <c r="FUC118" s="181"/>
      <c r="FUD118" s="181"/>
      <c r="FUE118" s="181"/>
      <c r="FUF118" s="181"/>
      <c r="FUG118" s="14"/>
      <c r="FUH118" s="53"/>
      <c r="FUJ118" s="115">
        <f>IF(FUP118="Yes",3,0)</f>
        <v>3</v>
      </c>
      <c r="FUK118" s="50"/>
      <c r="FUL118" s="57"/>
      <c r="FUM118" s="50"/>
      <c r="FUN118" s="57"/>
      <c r="FUO118" s="50"/>
      <c r="FUP118" s="23" t="s">
        <v>61</v>
      </c>
      <c r="FUQ118" s="180" t="s">
        <v>48</v>
      </c>
      <c r="FUR118" s="181"/>
      <c r="FUS118" s="181"/>
      <c r="FUT118" s="181"/>
      <c r="FUU118" s="181"/>
      <c r="FUV118" s="181"/>
      <c r="FUW118" s="14"/>
      <c r="FUX118" s="53"/>
      <c r="FUZ118" s="115">
        <f>IF(FVF118="Yes",3,0)</f>
        <v>3</v>
      </c>
      <c r="FVA118" s="50"/>
      <c r="FVB118" s="57"/>
      <c r="FVC118" s="50"/>
      <c r="FVD118" s="57"/>
      <c r="FVE118" s="50"/>
      <c r="FVF118" s="23" t="s">
        <v>61</v>
      </c>
      <c r="FVG118" s="180" t="s">
        <v>48</v>
      </c>
      <c r="FVH118" s="181"/>
      <c r="FVI118" s="181"/>
      <c r="FVJ118" s="181"/>
      <c r="FVK118" s="181"/>
      <c r="FVL118" s="181"/>
      <c r="FVM118" s="14"/>
      <c r="FVN118" s="53"/>
      <c r="FVP118" s="115">
        <f>IF(FVV118="Yes",3,0)</f>
        <v>3</v>
      </c>
      <c r="FVQ118" s="50"/>
      <c r="FVR118" s="57"/>
      <c r="FVS118" s="50"/>
      <c r="FVT118" s="57"/>
      <c r="FVU118" s="50"/>
      <c r="FVV118" s="23" t="s">
        <v>61</v>
      </c>
      <c r="FVW118" s="180" t="s">
        <v>48</v>
      </c>
      <c r="FVX118" s="181"/>
      <c r="FVY118" s="181"/>
      <c r="FVZ118" s="181"/>
      <c r="FWA118" s="181"/>
      <c r="FWB118" s="181"/>
      <c r="FWC118" s="14"/>
      <c r="FWD118" s="53"/>
      <c r="FWF118" s="115">
        <f>IF(FWL118="Yes",3,0)</f>
        <v>3</v>
      </c>
      <c r="FWG118" s="50"/>
      <c r="FWH118" s="57"/>
      <c r="FWI118" s="50"/>
      <c r="FWJ118" s="57"/>
      <c r="FWK118" s="50"/>
      <c r="FWL118" s="23" t="s">
        <v>61</v>
      </c>
      <c r="FWM118" s="180" t="s">
        <v>48</v>
      </c>
      <c r="FWN118" s="181"/>
      <c r="FWO118" s="181"/>
      <c r="FWP118" s="181"/>
      <c r="FWQ118" s="181"/>
      <c r="FWR118" s="181"/>
      <c r="FWS118" s="14"/>
      <c r="FWT118" s="53"/>
      <c r="FWV118" s="115">
        <f>IF(FXB118="Yes",3,0)</f>
        <v>3</v>
      </c>
      <c r="FWW118" s="50"/>
      <c r="FWX118" s="57"/>
      <c r="FWY118" s="50"/>
      <c r="FWZ118" s="57"/>
      <c r="FXA118" s="50"/>
      <c r="FXB118" s="23" t="s">
        <v>61</v>
      </c>
      <c r="FXC118" s="180" t="s">
        <v>48</v>
      </c>
      <c r="FXD118" s="181"/>
      <c r="FXE118" s="181"/>
      <c r="FXF118" s="181"/>
      <c r="FXG118" s="181"/>
      <c r="FXH118" s="181"/>
      <c r="FXI118" s="14"/>
      <c r="FXJ118" s="53"/>
      <c r="FXL118" s="115">
        <f>IF(FXR118="Yes",3,0)</f>
        <v>3</v>
      </c>
      <c r="FXM118" s="50"/>
      <c r="FXN118" s="57"/>
      <c r="FXO118" s="50"/>
      <c r="FXP118" s="57"/>
      <c r="FXQ118" s="50"/>
      <c r="FXR118" s="23" t="s">
        <v>61</v>
      </c>
      <c r="FXS118" s="180" t="s">
        <v>48</v>
      </c>
      <c r="FXT118" s="181"/>
      <c r="FXU118" s="181"/>
      <c r="FXV118" s="181"/>
      <c r="FXW118" s="181"/>
      <c r="FXX118" s="181"/>
      <c r="FXY118" s="14"/>
      <c r="FXZ118" s="53"/>
      <c r="FYB118" s="115">
        <f>IF(FYH118="Yes",3,0)</f>
        <v>3</v>
      </c>
      <c r="FYC118" s="50"/>
      <c r="FYD118" s="57"/>
      <c r="FYE118" s="50"/>
      <c r="FYF118" s="57"/>
      <c r="FYG118" s="50"/>
      <c r="FYH118" s="23" t="s">
        <v>61</v>
      </c>
      <c r="FYI118" s="180" t="s">
        <v>48</v>
      </c>
      <c r="FYJ118" s="181"/>
      <c r="FYK118" s="181"/>
      <c r="FYL118" s="181"/>
      <c r="FYM118" s="181"/>
      <c r="FYN118" s="181"/>
      <c r="FYO118" s="14"/>
      <c r="FYP118" s="53"/>
      <c r="FYR118" s="115">
        <f>IF(FYX118="Yes",3,0)</f>
        <v>3</v>
      </c>
      <c r="FYS118" s="50"/>
      <c r="FYT118" s="57"/>
      <c r="FYU118" s="50"/>
      <c r="FYV118" s="57"/>
      <c r="FYW118" s="50"/>
      <c r="FYX118" s="23" t="s">
        <v>61</v>
      </c>
      <c r="FYY118" s="180" t="s">
        <v>48</v>
      </c>
      <c r="FYZ118" s="181"/>
      <c r="FZA118" s="181"/>
      <c r="FZB118" s="181"/>
      <c r="FZC118" s="181"/>
      <c r="FZD118" s="181"/>
      <c r="FZE118" s="14"/>
      <c r="FZF118" s="53"/>
      <c r="FZH118" s="115">
        <f>IF(FZN118="Yes",3,0)</f>
        <v>3</v>
      </c>
      <c r="FZI118" s="50"/>
      <c r="FZJ118" s="57"/>
      <c r="FZK118" s="50"/>
      <c r="FZL118" s="57"/>
      <c r="FZM118" s="50"/>
      <c r="FZN118" s="23" t="s">
        <v>61</v>
      </c>
      <c r="FZO118" s="180" t="s">
        <v>48</v>
      </c>
      <c r="FZP118" s="181"/>
      <c r="FZQ118" s="181"/>
      <c r="FZR118" s="181"/>
      <c r="FZS118" s="181"/>
      <c r="FZT118" s="181"/>
      <c r="FZU118" s="14"/>
      <c r="FZV118" s="53"/>
      <c r="FZX118" s="115">
        <f>IF(GAD118="Yes",3,0)</f>
        <v>3</v>
      </c>
      <c r="FZY118" s="50"/>
      <c r="FZZ118" s="57"/>
      <c r="GAA118" s="50"/>
      <c r="GAB118" s="57"/>
      <c r="GAC118" s="50"/>
      <c r="GAD118" s="23" t="s">
        <v>61</v>
      </c>
      <c r="GAE118" s="180" t="s">
        <v>48</v>
      </c>
      <c r="GAF118" s="181"/>
      <c r="GAG118" s="181"/>
      <c r="GAH118" s="181"/>
      <c r="GAI118" s="181"/>
      <c r="GAJ118" s="181"/>
      <c r="GAK118" s="14"/>
      <c r="GAL118" s="53"/>
      <c r="GAN118" s="115">
        <f>IF(GAT118="Yes",3,0)</f>
        <v>3</v>
      </c>
      <c r="GAO118" s="50"/>
      <c r="GAP118" s="57"/>
      <c r="GAQ118" s="50"/>
      <c r="GAR118" s="57"/>
      <c r="GAS118" s="50"/>
      <c r="GAT118" s="23" t="s">
        <v>61</v>
      </c>
      <c r="GAU118" s="180" t="s">
        <v>48</v>
      </c>
      <c r="GAV118" s="181"/>
      <c r="GAW118" s="181"/>
      <c r="GAX118" s="181"/>
      <c r="GAY118" s="181"/>
      <c r="GAZ118" s="181"/>
      <c r="GBA118" s="14"/>
      <c r="GBB118" s="53"/>
      <c r="GBD118" s="115">
        <f>IF(GBJ118="Yes",3,0)</f>
        <v>3</v>
      </c>
      <c r="GBE118" s="50"/>
      <c r="GBF118" s="57"/>
      <c r="GBG118" s="50"/>
      <c r="GBH118" s="57"/>
      <c r="GBI118" s="50"/>
      <c r="GBJ118" s="23" t="s">
        <v>61</v>
      </c>
      <c r="GBK118" s="180" t="s">
        <v>48</v>
      </c>
      <c r="GBL118" s="181"/>
      <c r="GBM118" s="181"/>
      <c r="GBN118" s="181"/>
      <c r="GBO118" s="181"/>
      <c r="GBP118" s="181"/>
      <c r="GBQ118" s="14"/>
      <c r="GBR118" s="53"/>
      <c r="GBT118" s="115">
        <f>IF(GBZ118="Yes",3,0)</f>
        <v>3</v>
      </c>
      <c r="GBU118" s="50"/>
      <c r="GBV118" s="57"/>
      <c r="GBW118" s="50"/>
      <c r="GBX118" s="57"/>
      <c r="GBY118" s="50"/>
      <c r="GBZ118" s="23" t="s">
        <v>61</v>
      </c>
      <c r="GCA118" s="180" t="s">
        <v>48</v>
      </c>
      <c r="GCB118" s="181"/>
      <c r="GCC118" s="181"/>
      <c r="GCD118" s="181"/>
      <c r="GCE118" s="181"/>
      <c r="GCF118" s="181"/>
      <c r="GCG118" s="14"/>
      <c r="GCH118" s="53"/>
      <c r="GCJ118" s="115">
        <f>IF(GCP118="Yes",3,0)</f>
        <v>3</v>
      </c>
      <c r="GCK118" s="50"/>
      <c r="GCL118" s="57"/>
      <c r="GCM118" s="50"/>
      <c r="GCN118" s="57"/>
      <c r="GCO118" s="50"/>
      <c r="GCP118" s="23" t="s">
        <v>61</v>
      </c>
      <c r="GCQ118" s="180" t="s">
        <v>48</v>
      </c>
      <c r="GCR118" s="181"/>
      <c r="GCS118" s="181"/>
      <c r="GCT118" s="181"/>
      <c r="GCU118" s="181"/>
      <c r="GCV118" s="181"/>
      <c r="GCW118" s="14"/>
      <c r="GCX118" s="53"/>
      <c r="GCZ118" s="115">
        <f>IF(GDF118="Yes",3,0)</f>
        <v>3</v>
      </c>
      <c r="GDA118" s="50"/>
      <c r="GDB118" s="57"/>
      <c r="GDC118" s="50"/>
      <c r="GDD118" s="57"/>
      <c r="GDE118" s="50"/>
      <c r="GDF118" s="23" t="s">
        <v>61</v>
      </c>
      <c r="GDG118" s="180" t="s">
        <v>48</v>
      </c>
      <c r="GDH118" s="181"/>
      <c r="GDI118" s="181"/>
      <c r="GDJ118" s="181"/>
      <c r="GDK118" s="181"/>
      <c r="GDL118" s="181"/>
      <c r="GDM118" s="14"/>
      <c r="GDN118" s="53"/>
      <c r="GDP118" s="115">
        <f>IF(GDV118="Yes",3,0)</f>
        <v>3</v>
      </c>
      <c r="GDQ118" s="50"/>
      <c r="GDR118" s="57"/>
      <c r="GDS118" s="50"/>
      <c r="GDT118" s="57"/>
      <c r="GDU118" s="50"/>
      <c r="GDV118" s="23" t="s">
        <v>61</v>
      </c>
      <c r="GDW118" s="180" t="s">
        <v>48</v>
      </c>
      <c r="GDX118" s="181"/>
      <c r="GDY118" s="181"/>
      <c r="GDZ118" s="181"/>
      <c r="GEA118" s="181"/>
      <c r="GEB118" s="181"/>
      <c r="GEC118" s="14"/>
      <c r="GED118" s="53"/>
      <c r="GEF118" s="115">
        <f>IF(GEL118="Yes",3,0)</f>
        <v>3</v>
      </c>
      <c r="GEG118" s="50"/>
      <c r="GEH118" s="57"/>
      <c r="GEI118" s="50"/>
      <c r="GEJ118" s="57"/>
      <c r="GEK118" s="50"/>
      <c r="GEL118" s="23" t="s">
        <v>61</v>
      </c>
      <c r="GEM118" s="180" t="s">
        <v>48</v>
      </c>
      <c r="GEN118" s="181"/>
      <c r="GEO118" s="181"/>
      <c r="GEP118" s="181"/>
      <c r="GEQ118" s="181"/>
      <c r="GER118" s="181"/>
      <c r="GES118" s="14"/>
      <c r="GET118" s="53"/>
      <c r="GEV118" s="115">
        <f>IF(GFB118="Yes",3,0)</f>
        <v>3</v>
      </c>
      <c r="GEW118" s="50"/>
      <c r="GEX118" s="57"/>
      <c r="GEY118" s="50"/>
      <c r="GEZ118" s="57"/>
      <c r="GFA118" s="50"/>
      <c r="GFB118" s="23" t="s">
        <v>61</v>
      </c>
      <c r="GFC118" s="180" t="s">
        <v>48</v>
      </c>
      <c r="GFD118" s="181"/>
      <c r="GFE118" s="181"/>
      <c r="GFF118" s="181"/>
      <c r="GFG118" s="181"/>
      <c r="GFH118" s="181"/>
      <c r="GFI118" s="14"/>
      <c r="GFJ118" s="53"/>
      <c r="GFL118" s="115">
        <f>IF(GFR118="Yes",3,0)</f>
        <v>3</v>
      </c>
      <c r="GFM118" s="50"/>
      <c r="GFN118" s="57"/>
      <c r="GFO118" s="50"/>
      <c r="GFP118" s="57"/>
      <c r="GFQ118" s="50"/>
      <c r="GFR118" s="23" t="s">
        <v>61</v>
      </c>
      <c r="GFS118" s="180" t="s">
        <v>48</v>
      </c>
      <c r="GFT118" s="181"/>
      <c r="GFU118" s="181"/>
      <c r="GFV118" s="181"/>
      <c r="GFW118" s="181"/>
      <c r="GFX118" s="181"/>
      <c r="GFY118" s="14"/>
      <c r="GFZ118" s="53"/>
      <c r="GGB118" s="115">
        <f>IF(GGH118="Yes",3,0)</f>
        <v>3</v>
      </c>
      <c r="GGC118" s="50"/>
      <c r="GGD118" s="57"/>
      <c r="GGE118" s="50"/>
      <c r="GGF118" s="57"/>
      <c r="GGG118" s="50"/>
      <c r="GGH118" s="23" t="s">
        <v>61</v>
      </c>
      <c r="GGI118" s="180" t="s">
        <v>48</v>
      </c>
      <c r="GGJ118" s="181"/>
      <c r="GGK118" s="181"/>
      <c r="GGL118" s="181"/>
      <c r="GGM118" s="181"/>
      <c r="GGN118" s="181"/>
      <c r="GGO118" s="14"/>
      <c r="GGP118" s="53"/>
      <c r="GGR118" s="115">
        <f>IF(GGX118="Yes",3,0)</f>
        <v>3</v>
      </c>
      <c r="GGS118" s="50"/>
      <c r="GGT118" s="57"/>
      <c r="GGU118" s="50"/>
      <c r="GGV118" s="57"/>
      <c r="GGW118" s="50"/>
      <c r="GGX118" s="23" t="s">
        <v>61</v>
      </c>
      <c r="GGY118" s="180" t="s">
        <v>48</v>
      </c>
      <c r="GGZ118" s="181"/>
      <c r="GHA118" s="181"/>
      <c r="GHB118" s="181"/>
      <c r="GHC118" s="181"/>
      <c r="GHD118" s="181"/>
      <c r="GHE118" s="14"/>
      <c r="GHF118" s="53"/>
      <c r="GHH118" s="115">
        <f>IF(GHN118="Yes",3,0)</f>
        <v>3</v>
      </c>
      <c r="GHI118" s="50"/>
      <c r="GHJ118" s="57"/>
      <c r="GHK118" s="50"/>
      <c r="GHL118" s="57"/>
      <c r="GHM118" s="50"/>
      <c r="GHN118" s="23" t="s">
        <v>61</v>
      </c>
      <c r="GHO118" s="180" t="s">
        <v>48</v>
      </c>
      <c r="GHP118" s="181"/>
      <c r="GHQ118" s="181"/>
      <c r="GHR118" s="181"/>
      <c r="GHS118" s="181"/>
      <c r="GHT118" s="181"/>
      <c r="GHU118" s="14"/>
      <c r="GHV118" s="53"/>
      <c r="GHX118" s="115">
        <f>IF(GID118="Yes",3,0)</f>
        <v>3</v>
      </c>
      <c r="GHY118" s="50"/>
      <c r="GHZ118" s="57"/>
      <c r="GIA118" s="50"/>
      <c r="GIB118" s="57"/>
      <c r="GIC118" s="50"/>
      <c r="GID118" s="23" t="s">
        <v>61</v>
      </c>
      <c r="GIE118" s="180" t="s">
        <v>48</v>
      </c>
      <c r="GIF118" s="181"/>
      <c r="GIG118" s="181"/>
      <c r="GIH118" s="181"/>
      <c r="GII118" s="181"/>
      <c r="GIJ118" s="181"/>
      <c r="GIK118" s="14"/>
      <c r="GIL118" s="53"/>
      <c r="GIN118" s="115">
        <f>IF(GIT118="Yes",3,0)</f>
        <v>3</v>
      </c>
      <c r="GIO118" s="50"/>
      <c r="GIP118" s="57"/>
      <c r="GIQ118" s="50"/>
      <c r="GIR118" s="57"/>
      <c r="GIS118" s="50"/>
      <c r="GIT118" s="23" t="s">
        <v>61</v>
      </c>
      <c r="GIU118" s="180" t="s">
        <v>48</v>
      </c>
      <c r="GIV118" s="181"/>
      <c r="GIW118" s="181"/>
      <c r="GIX118" s="181"/>
      <c r="GIY118" s="181"/>
      <c r="GIZ118" s="181"/>
      <c r="GJA118" s="14"/>
      <c r="GJB118" s="53"/>
      <c r="GJD118" s="115">
        <f>IF(GJJ118="Yes",3,0)</f>
        <v>3</v>
      </c>
      <c r="GJE118" s="50"/>
      <c r="GJF118" s="57"/>
      <c r="GJG118" s="50"/>
      <c r="GJH118" s="57"/>
      <c r="GJI118" s="50"/>
      <c r="GJJ118" s="23" t="s">
        <v>61</v>
      </c>
      <c r="GJK118" s="180" t="s">
        <v>48</v>
      </c>
      <c r="GJL118" s="181"/>
      <c r="GJM118" s="181"/>
      <c r="GJN118" s="181"/>
      <c r="GJO118" s="181"/>
      <c r="GJP118" s="181"/>
      <c r="GJQ118" s="14"/>
      <c r="GJR118" s="53"/>
      <c r="GJT118" s="115">
        <f>IF(GJZ118="Yes",3,0)</f>
        <v>3</v>
      </c>
      <c r="GJU118" s="50"/>
      <c r="GJV118" s="57"/>
      <c r="GJW118" s="50"/>
      <c r="GJX118" s="57"/>
      <c r="GJY118" s="50"/>
      <c r="GJZ118" s="23" t="s">
        <v>61</v>
      </c>
      <c r="GKA118" s="180" t="s">
        <v>48</v>
      </c>
      <c r="GKB118" s="181"/>
      <c r="GKC118" s="181"/>
      <c r="GKD118" s="181"/>
      <c r="GKE118" s="181"/>
      <c r="GKF118" s="181"/>
      <c r="GKG118" s="14"/>
      <c r="GKH118" s="53"/>
      <c r="GKJ118" s="115">
        <f>IF(GKP118="Yes",3,0)</f>
        <v>3</v>
      </c>
      <c r="GKK118" s="50"/>
      <c r="GKL118" s="57"/>
      <c r="GKM118" s="50"/>
      <c r="GKN118" s="57"/>
      <c r="GKO118" s="50"/>
      <c r="GKP118" s="23" t="s">
        <v>61</v>
      </c>
      <c r="GKQ118" s="180" t="s">
        <v>48</v>
      </c>
      <c r="GKR118" s="181"/>
      <c r="GKS118" s="181"/>
      <c r="GKT118" s="181"/>
      <c r="GKU118" s="181"/>
      <c r="GKV118" s="181"/>
      <c r="GKW118" s="14"/>
      <c r="GKX118" s="53"/>
      <c r="GKZ118" s="115">
        <f>IF(GLF118="Yes",3,0)</f>
        <v>3</v>
      </c>
      <c r="GLA118" s="50"/>
      <c r="GLB118" s="57"/>
      <c r="GLC118" s="50"/>
      <c r="GLD118" s="57"/>
      <c r="GLE118" s="50"/>
      <c r="GLF118" s="23" t="s">
        <v>61</v>
      </c>
      <c r="GLG118" s="180" t="s">
        <v>48</v>
      </c>
      <c r="GLH118" s="181"/>
      <c r="GLI118" s="181"/>
      <c r="GLJ118" s="181"/>
      <c r="GLK118" s="181"/>
      <c r="GLL118" s="181"/>
      <c r="GLM118" s="14"/>
      <c r="GLN118" s="53"/>
      <c r="GLP118" s="115">
        <f>IF(GLV118="Yes",3,0)</f>
        <v>3</v>
      </c>
      <c r="GLQ118" s="50"/>
      <c r="GLR118" s="57"/>
      <c r="GLS118" s="50"/>
      <c r="GLT118" s="57"/>
      <c r="GLU118" s="50"/>
      <c r="GLV118" s="23" t="s">
        <v>61</v>
      </c>
      <c r="GLW118" s="180" t="s">
        <v>48</v>
      </c>
      <c r="GLX118" s="181"/>
      <c r="GLY118" s="181"/>
      <c r="GLZ118" s="181"/>
      <c r="GMA118" s="181"/>
      <c r="GMB118" s="181"/>
      <c r="GMC118" s="14"/>
      <c r="GMD118" s="53"/>
      <c r="GMF118" s="115">
        <f>IF(GML118="Yes",3,0)</f>
        <v>3</v>
      </c>
      <c r="GMG118" s="50"/>
      <c r="GMH118" s="57"/>
      <c r="GMI118" s="50"/>
      <c r="GMJ118" s="57"/>
      <c r="GMK118" s="50"/>
      <c r="GML118" s="23" t="s">
        <v>61</v>
      </c>
      <c r="GMM118" s="180" t="s">
        <v>48</v>
      </c>
      <c r="GMN118" s="181"/>
      <c r="GMO118" s="181"/>
      <c r="GMP118" s="181"/>
      <c r="GMQ118" s="181"/>
      <c r="GMR118" s="181"/>
      <c r="GMS118" s="14"/>
      <c r="GMT118" s="53"/>
      <c r="GMV118" s="115">
        <f>IF(GNB118="Yes",3,0)</f>
        <v>3</v>
      </c>
      <c r="GMW118" s="50"/>
      <c r="GMX118" s="57"/>
      <c r="GMY118" s="50"/>
      <c r="GMZ118" s="57"/>
      <c r="GNA118" s="50"/>
      <c r="GNB118" s="23" t="s">
        <v>61</v>
      </c>
      <c r="GNC118" s="180" t="s">
        <v>48</v>
      </c>
      <c r="GND118" s="181"/>
      <c r="GNE118" s="181"/>
      <c r="GNF118" s="181"/>
      <c r="GNG118" s="181"/>
      <c r="GNH118" s="181"/>
      <c r="GNI118" s="14"/>
      <c r="GNJ118" s="53"/>
      <c r="GNL118" s="115">
        <f>IF(GNR118="Yes",3,0)</f>
        <v>3</v>
      </c>
      <c r="GNM118" s="50"/>
      <c r="GNN118" s="57"/>
      <c r="GNO118" s="50"/>
      <c r="GNP118" s="57"/>
      <c r="GNQ118" s="50"/>
      <c r="GNR118" s="23" t="s">
        <v>61</v>
      </c>
      <c r="GNS118" s="180" t="s">
        <v>48</v>
      </c>
      <c r="GNT118" s="181"/>
      <c r="GNU118" s="181"/>
      <c r="GNV118" s="181"/>
      <c r="GNW118" s="181"/>
      <c r="GNX118" s="181"/>
      <c r="GNY118" s="14"/>
      <c r="GNZ118" s="53"/>
      <c r="GOB118" s="115">
        <f>IF(GOH118="Yes",3,0)</f>
        <v>3</v>
      </c>
      <c r="GOC118" s="50"/>
      <c r="GOD118" s="57"/>
      <c r="GOE118" s="50"/>
      <c r="GOF118" s="57"/>
      <c r="GOG118" s="50"/>
      <c r="GOH118" s="23" t="s">
        <v>61</v>
      </c>
      <c r="GOI118" s="180" t="s">
        <v>48</v>
      </c>
      <c r="GOJ118" s="181"/>
      <c r="GOK118" s="181"/>
      <c r="GOL118" s="181"/>
      <c r="GOM118" s="181"/>
      <c r="GON118" s="181"/>
      <c r="GOO118" s="14"/>
      <c r="GOP118" s="53"/>
      <c r="GOR118" s="115">
        <f>IF(GOX118="Yes",3,0)</f>
        <v>3</v>
      </c>
      <c r="GOS118" s="50"/>
      <c r="GOT118" s="57"/>
      <c r="GOU118" s="50"/>
      <c r="GOV118" s="57"/>
      <c r="GOW118" s="50"/>
      <c r="GOX118" s="23" t="s">
        <v>61</v>
      </c>
      <c r="GOY118" s="180" t="s">
        <v>48</v>
      </c>
      <c r="GOZ118" s="181"/>
      <c r="GPA118" s="181"/>
      <c r="GPB118" s="181"/>
      <c r="GPC118" s="181"/>
      <c r="GPD118" s="181"/>
      <c r="GPE118" s="14"/>
      <c r="GPF118" s="53"/>
      <c r="GPH118" s="115">
        <f>IF(GPN118="Yes",3,0)</f>
        <v>3</v>
      </c>
      <c r="GPI118" s="50"/>
      <c r="GPJ118" s="57"/>
      <c r="GPK118" s="50"/>
      <c r="GPL118" s="57"/>
      <c r="GPM118" s="50"/>
      <c r="GPN118" s="23" t="s">
        <v>61</v>
      </c>
      <c r="GPO118" s="180" t="s">
        <v>48</v>
      </c>
      <c r="GPP118" s="181"/>
      <c r="GPQ118" s="181"/>
      <c r="GPR118" s="181"/>
      <c r="GPS118" s="181"/>
      <c r="GPT118" s="181"/>
      <c r="GPU118" s="14"/>
      <c r="GPV118" s="53"/>
      <c r="GPX118" s="115">
        <f>IF(GQD118="Yes",3,0)</f>
        <v>3</v>
      </c>
      <c r="GPY118" s="50"/>
      <c r="GPZ118" s="57"/>
      <c r="GQA118" s="50"/>
      <c r="GQB118" s="57"/>
      <c r="GQC118" s="50"/>
      <c r="GQD118" s="23" t="s">
        <v>61</v>
      </c>
      <c r="GQE118" s="180" t="s">
        <v>48</v>
      </c>
      <c r="GQF118" s="181"/>
      <c r="GQG118" s="181"/>
      <c r="GQH118" s="181"/>
      <c r="GQI118" s="181"/>
      <c r="GQJ118" s="181"/>
      <c r="GQK118" s="14"/>
      <c r="GQL118" s="53"/>
      <c r="GQN118" s="115">
        <f>IF(GQT118="Yes",3,0)</f>
        <v>3</v>
      </c>
      <c r="GQO118" s="50"/>
      <c r="GQP118" s="57"/>
      <c r="GQQ118" s="50"/>
      <c r="GQR118" s="57"/>
      <c r="GQS118" s="50"/>
      <c r="GQT118" s="23" t="s">
        <v>61</v>
      </c>
      <c r="GQU118" s="180" t="s">
        <v>48</v>
      </c>
      <c r="GQV118" s="181"/>
      <c r="GQW118" s="181"/>
      <c r="GQX118" s="181"/>
      <c r="GQY118" s="181"/>
      <c r="GQZ118" s="181"/>
      <c r="GRA118" s="14"/>
      <c r="GRB118" s="53"/>
      <c r="GRD118" s="115">
        <f>IF(GRJ118="Yes",3,0)</f>
        <v>3</v>
      </c>
      <c r="GRE118" s="50"/>
      <c r="GRF118" s="57"/>
      <c r="GRG118" s="50"/>
      <c r="GRH118" s="57"/>
      <c r="GRI118" s="50"/>
      <c r="GRJ118" s="23" t="s">
        <v>61</v>
      </c>
      <c r="GRK118" s="180" t="s">
        <v>48</v>
      </c>
      <c r="GRL118" s="181"/>
      <c r="GRM118" s="181"/>
      <c r="GRN118" s="181"/>
      <c r="GRO118" s="181"/>
      <c r="GRP118" s="181"/>
      <c r="GRQ118" s="14"/>
      <c r="GRR118" s="53"/>
      <c r="GRT118" s="115">
        <f>IF(GRZ118="Yes",3,0)</f>
        <v>3</v>
      </c>
      <c r="GRU118" s="50"/>
      <c r="GRV118" s="57"/>
      <c r="GRW118" s="50"/>
      <c r="GRX118" s="57"/>
      <c r="GRY118" s="50"/>
      <c r="GRZ118" s="23" t="s">
        <v>61</v>
      </c>
      <c r="GSA118" s="180" t="s">
        <v>48</v>
      </c>
      <c r="GSB118" s="181"/>
      <c r="GSC118" s="181"/>
      <c r="GSD118" s="181"/>
      <c r="GSE118" s="181"/>
      <c r="GSF118" s="181"/>
      <c r="GSG118" s="14"/>
      <c r="GSH118" s="53"/>
      <c r="GSJ118" s="115">
        <f>IF(GSP118="Yes",3,0)</f>
        <v>3</v>
      </c>
      <c r="GSK118" s="50"/>
      <c r="GSL118" s="57"/>
      <c r="GSM118" s="50"/>
      <c r="GSN118" s="57"/>
      <c r="GSO118" s="50"/>
      <c r="GSP118" s="23" t="s">
        <v>61</v>
      </c>
      <c r="GSQ118" s="180" t="s">
        <v>48</v>
      </c>
      <c r="GSR118" s="181"/>
      <c r="GSS118" s="181"/>
      <c r="GST118" s="181"/>
      <c r="GSU118" s="181"/>
      <c r="GSV118" s="181"/>
      <c r="GSW118" s="14"/>
      <c r="GSX118" s="53"/>
      <c r="GSZ118" s="115">
        <f>IF(GTF118="Yes",3,0)</f>
        <v>3</v>
      </c>
      <c r="GTA118" s="50"/>
      <c r="GTB118" s="57"/>
      <c r="GTC118" s="50"/>
      <c r="GTD118" s="57"/>
      <c r="GTE118" s="50"/>
      <c r="GTF118" s="23" t="s">
        <v>61</v>
      </c>
      <c r="GTG118" s="180" t="s">
        <v>48</v>
      </c>
      <c r="GTH118" s="181"/>
      <c r="GTI118" s="181"/>
      <c r="GTJ118" s="181"/>
      <c r="GTK118" s="181"/>
      <c r="GTL118" s="181"/>
      <c r="GTM118" s="14"/>
      <c r="GTN118" s="53"/>
      <c r="GTP118" s="115">
        <f>IF(GTV118="Yes",3,0)</f>
        <v>3</v>
      </c>
      <c r="GTQ118" s="50"/>
      <c r="GTR118" s="57"/>
      <c r="GTS118" s="50"/>
      <c r="GTT118" s="57"/>
      <c r="GTU118" s="50"/>
      <c r="GTV118" s="23" t="s">
        <v>61</v>
      </c>
      <c r="GTW118" s="180" t="s">
        <v>48</v>
      </c>
      <c r="GTX118" s="181"/>
      <c r="GTY118" s="181"/>
      <c r="GTZ118" s="181"/>
      <c r="GUA118" s="181"/>
      <c r="GUB118" s="181"/>
      <c r="GUC118" s="14"/>
      <c r="GUD118" s="53"/>
      <c r="GUF118" s="115">
        <f>IF(GUL118="Yes",3,0)</f>
        <v>3</v>
      </c>
      <c r="GUG118" s="50"/>
      <c r="GUH118" s="57"/>
      <c r="GUI118" s="50"/>
      <c r="GUJ118" s="57"/>
      <c r="GUK118" s="50"/>
      <c r="GUL118" s="23" t="s">
        <v>61</v>
      </c>
      <c r="GUM118" s="180" t="s">
        <v>48</v>
      </c>
      <c r="GUN118" s="181"/>
      <c r="GUO118" s="181"/>
      <c r="GUP118" s="181"/>
      <c r="GUQ118" s="181"/>
      <c r="GUR118" s="181"/>
      <c r="GUS118" s="14"/>
      <c r="GUT118" s="53"/>
      <c r="GUV118" s="115">
        <f>IF(GVB118="Yes",3,0)</f>
        <v>3</v>
      </c>
      <c r="GUW118" s="50"/>
      <c r="GUX118" s="57"/>
      <c r="GUY118" s="50"/>
      <c r="GUZ118" s="57"/>
      <c r="GVA118" s="50"/>
      <c r="GVB118" s="23" t="s">
        <v>61</v>
      </c>
      <c r="GVC118" s="180" t="s">
        <v>48</v>
      </c>
      <c r="GVD118" s="181"/>
      <c r="GVE118" s="181"/>
      <c r="GVF118" s="181"/>
      <c r="GVG118" s="181"/>
      <c r="GVH118" s="181"/>
      <c r="GVI118" s="14"/>
      <c r="GVJ118" s="53"/>
      <c r="GVL118" s="115">
        <f>IF(GVR118="Yes",3,0)</f>
        <v>3</v>
      </c>
      <c r="GVM118" s="50"/>
      <c r="GVN118" s="57"/>
      <c r="GVO118" s="50"/>
      <c r="GVP118" s="57"/>
      <c r="GVQ118" s="50"/>
      <c r="GVR118" s="23" t="s">
        <v>61</v>
      </c>
      <c r="GVS118" s="180" t="s">
        <v>48</v>
      </c>
      <c r="GVT118" s="181"/>
      <c r="GVU118" s="181"/>
      <c r="GVV118" s="181"/>
      <c r="GVW118" s="181"/>
      <c r="GVX118" s="181"/>
      <c r="GVY118" s="14"/>
      <c r="GVZ118" s="53"/>
      <c r="GWB118" s="115">
        <f>IF(GWH118="Yes",3,0)</f>
        <v>3</v>
      </c>
      <c r="GWC118" s="50"/>
      <c r="GWD118" s="57"/>
      <c r="GWE118" s="50"/>
      <c r="GWF118" s="57"/>
      <c r="GWG118" s="50"/>
      <c r="GWH118" s="23" t="s">
        <v>61</v>
      </c>
      <c r="GWI118" s="180" t="s">
        <v>48</v>
      </c>
      <c r="GWJ118" s="181"/>
      <c r="GWK118" s="181"/>
      <c r="GWL118" s="181"/>
      <c r="GWM118" s="181"/>
      <c r="GWN118" s="181"/>
      <c r="GWO118" s="14"/>
      <c r="GWP118" s="53"/>
      <c r="GWR118" s="115">
        <f>IF(GWX118="Yes",3,0)</f>
        <v>3</v>
      </c>
      <c r="GWS118" s="50"/>
      <c r="GWT118" s="57"/>
      <c r="GWU118" s="50"/>
      <c r="GWV118" s="57"/>
      <c r="GWW118" s="50"/>
      <c r="GWX118" s="23" t="s">
        <v>61</v>
      </c>
      <c r="GWY118" s="180" t="s">
        <v>48</v>
      </c>
      <c r="GWZ118" s="181"/>
      <c r="GXA118" s="181"/>
      <c r="GXB118" s="181"/>
      <c r="GXC118" s="181"/>
      <c r="GXD118" s="181"/>
      <c r="GXE118" s="14"/>
      <c r="GXF118" s="53"/>
      <c r="GXH118" s="115">
        <f>IF(GXN118="Yes",3,0)</f>
        <v>3</v>
      </c>
      <c r="GXI118" s="50"/>
      <c r="GXJ118" s="57"/>
      <c r="GXK118" s="50"/>
      <c r="GXL118" s="57"/>
      <c r="GXM118" s="50"/>
      <c r="GXN118" s="23" t="s">
        <v>61</v>
      </c>
      <c r="GXO118" s="180" t="s">
        <v>48</v>
      </c>
      <c r="GXP118" s="181"/>
      <c r="GXQ118" s="181"/>
      <c r="GXR118" s="181"/>
      <c r="GXS118" s="181"/>
      <c r="GXT118" s="181"/>
      <c r="GXU118" s="14"/>
      <c r="GXV118" s="53"/>
      <c r="GXX118" s="115">
        <f>IF(GYD118="Yes",3,0)</f>
        <v>3</v>
      </c>
      <c r="GXY118" s="50"/>
      <c r="GXZ118" s="57"/>
      <c r="GYA118" s="50"/>
      <c r="GYB118" s="57"/>
      <c r="GYC118" s="50"/>
      <c r="GYD118" s="23" t="s">
        <v>61</v>
      </c>
      <c r="GYE118" s="180" t="s">
        <v>48</v>
      </c>
      <c r="GYF118" s="181"/>
      <c r="GYG118" s="181"/>
      <c r="GYH118" s="181"/>
      <c r="GYI118" s="181"/>
      <c r="GYJ118" s="181"/>
      <c r="GYK118" s="14"/>
      <c r="GYL118" s="53"/>
      <c r="GYN118" s="115">
        <f>IF(GYT118="Yes",3,0)</f>
        <v>3</v>
      </c>
      <c r="GYO118" s="50"/>
      <c r="GYP118" s="57"/>
      <c r="GYQ118" s="50"/>
      <c r="GYR118" s="57"/>
      <c r="GYS118" s="50"/>
      <c r="GYT118" s="23" t="s">
        <v>61</v>
      </c>
      <c r="GYU118" s="180" t="s">
        <v>48</v>
      </c>
      <c r="GYV118" s="181"/>
      <c r="GYW118" s="181"/>
      <c r="GYX118" s="181"/>
      <c r="GYY118" s="181"/>
      <c r="GYZ118" s="181"/>
      <c r="GZA118" s="14"/>
      <c r="GZB118" s="53"/>
      <c r="GZD118" s="115">
        <f>IF(GZJ118="Yes",3,0)</f>
        <v>3</v>
      </c>
      <c r="GZE118" s="50"/>
      <c r="GZF118" s="57"/>
      <c r="GZG118" s="50"/>
      <c r="GZH118" s="57"/>
      <c r="GZI118" s="50"/>
      <c r="GZJ118" s="23" t="s">
        <v>61</v>
      </c>
      <c r="GZK118" s="180" t="s">
        <v>48</v>
      </c>
      <c r="GZL118" s="181"/>
      <c r="GZM118" s="181"/>
      <c r="GZN118" s="181"/>
      <c r="GZO118" s="181"/>
      <c r="GZP118" s="181"/>
      <c r="GZQ118" s="14"/>
      <c r="GZR118" s="53"/>
      <c r="GZT118" s="115">
        <f>IF(GZZ118="Yes",3,0)</f>
        <v>3</v>
      </c>
      <c r="GZU118" s="50"/>
      <c r="GZV118" s="57"/>
      <c r="GZW118" s="50"/>
      <c r="GZX118" s="57"/>
      <c r="GZY118" s="50"/>
      <c r="GZZ118" s="23" t="s">
        <v>61</v>
      </c>
      <c r="HAA118" s="180" t="s">
        <v>48</v>
      </c>
      <c r="HAB118" s="181"/>
      <c r="HAC118" s="181"/>
      <c r="HAD118" s="181"/>
      <c r="HAE118" s="181"/>
      <c r="HAF118" s="181"/>
      <c r="HAG118" s="14"/>
      <c r="HAH118" s="53"/>
      <c r="HAJ118" s="115">
        <f>IF(HAP118="Yes",3,0)</f>
        <v>3</v>
      </c>
      <c r="HAK118" s="50"/>
      <c r="HAL118" s="57"/>
      <c r="HAM118" s="50"/>
      <c r="HAN118" s="57"/>
      <c r="HAO118" s="50"/>
      <c r="HAP118" s="23" t="s">
        <v>61</v>
      </c>
      <c r="HAQ118" s="180" t="s">
        <v>48</v>
      </c>
      <c r="HAR118" s="181"/>
      <c r="HAS118" s="181"/>
      <c r="HAT118" s="181"/>
      <c r="HAU118" s="181"/>
      <c r="HAV118" s="181"/>
      <c r="HAW118" s="14"/>
      <c r="HAX118" s="53"/>
      <c r="HAZ118" s="115">
        <f>IF(HBF118="Yes",3,0)</f>
        <v>3</v>
      </c>
      <c r="HBA118" s="50"/>
      <c r="HBB118" s="57"/>
      <c r="HBC118" s="50"/>
      <c r="HBD118" s="57"/>
      <c r="HBE118" s="50"/>
      <c r="HBF118" s="23" t="s">
        <v>61</v>
      </c>
      <c r="HBG118" s="180" t="s">
        <v>48</v>
      </c>
      <c r="HBH118" s="181"/>
      <c r="HBI118" s="181"/>
      <c r="HBJ118" s="181"/>
      <c r="HBK118" s="181"/>
      <c r="HBL118" s="181"/>
      <c r="HBM118" s="14"/>
      <c r="HBN118" s="53"/>
      <c r="HBP118" s="115">
        <f>IF(HBV118="Yes",3,0)</f>
        <v>3</v>
      </c>
      <c r="HBQ118" s="50"/>
      <c r="HBR118" s="57"/>
      <c r="HBS118" s="50"/>
      <c r="HBT118" s="57"/>
      <c r="HBU118" s="50"/>
      <c r="HBV118" s="23" t="s">
        <v>61</v>
      </c>
      <c r="HBW118" s="180" t="s">
        <v>48</v>
      </c>
      <c r="HBX118" s="181"/>
      <c r="HBY118" s="181"/>
      <c r="HBZ118" s="181"/>
      <c r="HCA118" s="181"/>
      <c r="HCB118" s="181"/>
      <c r="HCC118" s="14"/>
      <c r="HCD118" s="53"/>
      <c r="HCF118" s="115">
        <f>IF(HCL118="Yes",3,0)</f>
        <v>3</v>
      </c>
      <c r="HCG118" s="50"/>
      <c r="HCH118" s="57"/>
      <c r="HCI118" s="50"/>
      <c r="HCJ118" s="57"/>
      <c r="HCK118" s="50"/>
      <c r="HCL118" s="23" t="s">
        <v>61</v>
      </c>
      <c r="HCM118" s="180" t="s">
        <v>48</v>
      </c>
      <c r="HCN118" s="181"/>
      <c r="HCO118" s="181"/>
      <c r="HCP118" s="181"/>
      <c r="HCQ118" s="181"/>
      <c r="HCR118" s="181"/>
      <c r="HCS118" s="14"/>
      <c r="HCT118" s="53"/>
      <c r="HCV118" s="115">
        <f>IF(HDB118="Yes",3,0)</f>
        <v>3</v>
      </c>
      <c r="HCW118" s="50"/>
      <c r="HCX118" s="57"/>
      <c r="HCY118" s="50"/>
      <c r="HCZ118" s="57"/>
      <c r="HDA118" s="50"/>
      <c r="HDB118" s="23" t="s">
        <v>61</v>
      </c>
      <c r="HDC118" s="180" t="s">
        <v>48</v>
      </c>
      <c r="HDD118" s="181"/>
      <c r="HDE118" s="181"/>
      <c r="HDF118" s="181"/>
      <c r="HDG118" s="181"/>
      <c r="HDH118" s="181"/>
      <c r="HDI118" s="14"/>
      <c r="HDJ118" s="53"/>
      <c r="HDL118" s="115">
        <f>IF(HDR118="Yes",3,0)</f>
        <v>3</v>
      </c>
      <c r="HDM118" s="50"/>
      <c r="HDN118" s="57"/>
      <c r="HDO118" s="50"/>
      <c r="HDP118" s="57"/>
      <c r="HDQ118" s="50"/>
      <c r="HDR118" s="23" t="s">
        <v>61</v>
      </c>
      <c r="HDS118" s="180" t="s">
        <v>48</v>
      </c>
      <c r="HDT118" s="181"/>
      <c r="HDU118" s="181"/>
      <c r="HDV118" s="181"/>
      <c r="HDW118" s="181"/>
      <c r="HDX118" s="181"/>
      <c r="HDY118" s="14"/>
      <c r="HDZ118" s="53"/>
      <c r="HEB118" s="115">
        <f>IF(HEH118="Yes",3,0)</f>
        <v>3</v>
      </c>
      <c r="HEC118" s="50"/>
      <c r="HED118" s="57"/>
      <c r="HEE118" s="50"/>
      <c r="HEF118" s="57"/>
      <c r="HEG118" s="50"/>
      <c r="HEH118" s="23" t="s">
        <v>61</v>
      </c>
      <c r="HEI118" s="180" t="s">
        <v>48</v>
      </c>
      <c r="HEJ118" s="181"/>
      <c r="HEK118" s="181"/>
      <c r="HEL118" s="181"/>
      <c r="HEM118" s="181"/>
      <c r="HEN118" s="181"/>
      <c r="HEO118" s="14"/>
      <c r="HEP118" s="53"/>
      <c r="HER118" s="115">
        <f>IF(HEX118="Yes",3,0)</f>
        <v>3</v>
      </c>
      <c r="HES118" s="50"/>
      <c r="HET118" s="57"/>
      <c r="HEU118" s="50"/>
      <c r="HEV118" s="57"/>
      <c r="HEW118" s="50"/>
      <c r="HEX118" s="23" t="s">
        <v>61</v>
      </c>
      <c r="HEY118" s="180" t="s">
        <v>48</v>
      </c>
      <c r="HEZ118" s="181"/>
      <c r="HFA118" s="181"/>
      <c r="HFB118" s="181"/>
      <c r="HFC118" s="181"/>
      <c r="HFD118" s="181"/>
      <c r="HFE118" s="14"/>
      <c r="HFF118" s="53"/>
      <c r="HFH118" s="115">
        <f>IF(HFN118="Yes",3,0)</f>
        <v>3</v>
      </c>
      <c r="HFI118" s="50"/>
      <c r="HFJ118" s="57"/>
      <c r="HFK118" s="50"/>
      <c r="HFL118" s="57"/>
      <c r="HFM118" s="50"/>
      <c r="HFN118" s="23" t="s">
        <v>61</v>
      </c>
      <c r="HFO118" s="180" t="s">
        <v>48</v>
      </c>
      <c r="HFP118" s="181"/>
      <c r="HFQ118" s="181"/>
      <c r="HFR118" s="181"/>
      <c r="HFS118" s="181"/>
      <c r="HFT118" s="181"/>
      <c r="HFU118" s="14"/>
      <c r="HFV118" s="53"/>
      <c r="HFX118" s="115">
        <f>IF(HGD118="Yes",3,0)</f>
        <v>3</v>
      </c>
      <c r="HFY118" s="50"/>
      <c r="HFZ118" s="57"/>
      <c r="HGA118" s="50"/>
      <c r="HGB118" s="57"/>
      <c r="HGC118" s="50"/>
      <c r="HGD118" s="23" t="s">
        <v>61</v>
      </c>
      <c r="HGE118" s="180" t="s">
        <v>48</v>
      </c>
      <c r="HGF118" s="181"/>
      <c r="HGG118" s="181"/>
      <c r="HGH118" s="181"/>
      <c r="HGI118" s="181"/>
      <c r="HGJ118" s="181"/>
      <c r="HGK118" s="14"/>
      <c r="HGL118" s="53"/>
      <c r="HGN118" s="115">
        <f>IF(HGT118="Yes",3,0)</f>
        <v>3</v>
      </c>
      <c r="HGO118" s="50"/>
      <c r="HGP118" s="57"/>
      <c r="HGQ118" s="50"/>
      <c r="HGR118" s="57"/>
      <c r="HGS118" s="50"/>
      <c r="HGT118" s="23" t="s">
        <v>61</v>
      </c>
      <c r="HGU118" s="180" t="s">
        <v>48</v>
      </c>
      <c r="HGV118" s="181"/>
      <c r="HGW118" s="181"/>
      <c r="HGX118" s="181"/>
      <c r="HGY118" s="181"/>
      <c r="HGZ118" s="181"/>
      <c r="HHA118" s="14"/>
      <c r="HHB118" s="53"/>
      <c r="HHD118" s="115">
        <f>IF(HHJ118="Yes",3,0)</f>
        <v>3</v>
      </c>
      <c r="HHE118" s="50"/>
      <c r="HHF118" s="57"/>
      <c r="HHG118" s="50"/>
      <c r="HHH118" s="57"/>
      <c r="HHI118" s="50"/>
      <c r="HHJ118" s="23" t="s">
        <v>61</v>
      </c>
      <c r="HHK118" s="180" t="s">
        <v>48</v>
      </c>
      <c r="HHL118" s="181"/>
      <c r="HHM118" s="181"/>
      <c r="HHN118" s="181"/>
      <c r="HHO118" s="181"/>
      <c r="HHP118" s="181"/>
      <c r="HHQ118" s="14"/>
      <c r="HHR118" s="53"/>
      <c r="HHT118" s="115">
        <f>IF(HHZ118="Yes",3,0)</f>
        <v>3</v>
      </c>
      <c r="HHU118" s="50"/>
      <c r="HHV118" s="57"/>
      <c r="HHW118" s="50"/>
      <c r="HHX118" s="57"/>
      <c r="HHY118" s="50"/>
      <c r="HHZ118" s="23" t="s">
        <v>61</v>
      </c>
      <c r="HIA118" s="180" t="s">
        <v>48</v>
      </c>
      <c r="HIB118" s="181"/>
      <c r="HIC118" s="181"/>
      <c r="HID118" s="181"/>
      <c r="HIE118" s="181"/>
      <c r="HIF118" s="181"/>
      <c r="HIG118" s="14"/>
      <c r="HIH118" s="53"/>
      <c r="HIJ118" s="115">
        <f>IF(HIP118="Yes",3,0)</f>
        <v>3</v>
      </c>
      <c r="HIK118" s="50"/>
      <c r="HIL118" s="57"/>
      <c r="HIM118" s="50"/>
      <c r="HIN118" s="57"/>
      <c r="HIO118" s="50"/>
      <c r="HIP118" s="23" t="s">
        <v>61</v>
      </c>
      <c r="HIQ118" s="180" t="s">
        <v>48</v>
      </c>
      <c r="HIR118" s="181"/>
      <c r="HIS118" s="181"/>
      <c r="HIT118" s="181"/>
      <c r="HIU118" s="181"/>
      <c r="HIV118" s="181"/>
      <c r="HIW118" s="14"/>
      <c r="HIX118" s="53"/>
      <c r="HIZ118" s="115">
        <f>IF(HJF118="Yes",3,0)</f>
        <v>3</v>
      </c>
      <c r="HJA118" s="50"/>
      <c r="HJB118" s="57"/>
      <c r="HJC118" s="50"/>
      <c r="HJD118" s="57"/>
      <c r="HJE118" s="50"/>
      <c r="HJF118" s="23" t="s">
        <v>61</v>
      </c>
      <c r="HJG118" s="180" t="s">
        <v>48</v>
      </c>
      <c r="HJH118" s="181"/>
      <c r="HJI118" s="181"/>
      <c r="HJJ118" s="181"/>
      <c r="HJK118" s="181"/>
      <c r="HJL118" s="181"/>
      <c r="HJM118" s="14"/>
      <c r="HJN118" s="53"/>
      <c r="HJP118" s="115">
        <f>IF(HJV118="Yes",3,0)</f>
        <v>3</v>
      </c>
      <c r="HJQ118" s="50"/>
      <c r="HJR118" s="57"/>
      <c r="HJS118" s="50"/>
      <c r="HJT118" s="57"/>
      <c r="HJU118" s="50"/>
      <c r="HJV118" s="23" t="s">
        <v>61</v>
      </c>
      <c r="HJW118" s="180" t="s">
        <v>48</v>
      </c>
      <c r="HJX118" s="181"/>
      <c r="HJY118" s="181"/>
      <c r="HJZ118" s="181"/>
      <c r="HKA118" s="181"/>
      <c r="HKB118" s="181"/>
      <c r="HKC118" s="14"/>
      <c r="HKD118" s="53"/>
      <c r="HKF118" s="115">
        <f>IF(HKL118="Yes",3,0)</f>
        <v>3</v>
      </c>
      <c r="HKG118" s="50"/>
      <c r="HKH118" s="57"/>
      <c r="HKI118" s="50"/>
      <c r="HKJ118" s="57"/>
      <c r="HKK118" s="50"/>
      <c r="HKL118" s="23" t="s">
        <v>61</v>
      </c>
      <c r="HKM118" s="180" t="s">
        <v>48</v>
      </c>
      <c r="HKN118" s="181"/>
      <c r="HKO118" s="181"/>
      <c r="HKP118" s="181"/>
      <c r="HKQ118" s="181"/>
      <c r="HKR118" s="181"/>
      <c r="HKS118" s="14"/>
      <c r="HKT118" s="53"/>
      <c r="HKV118" s="115">
        <f>IF(HLB118="Yes",3,0)</f>
        <v>3</v>
      </c>
      <c r="HKW118" s="50"/>
      <c r="HKX118" s="57"/>
      <c r="HKY118" s="50"/>
      <c r="HKZ118" s="57"/>
      <c r="HLA118" s="50"/>
      <c r="HLB118" s="23" t="s">
        <v>61</v>
      </c>
      <c r="HLC118" s="180" t="s">
        <v>48</v>
      </c>
      <c r="HLD118" s="181"/>
      <c r="HLE118" s="181"/>
      <c r="HLF118" s="181"/>
      <c r="HLG118" s="181"/>
      <c r="HLH118" s="181"/>
      <c r="HLI118" s="14"/>
      <c r="HLJ118" s="53"/>
      <c r="HLL118" s="115">
        <f>IF(HLR118="Yes",3,0)</f>
        <v>3</v>
      </c>
      <c r="HLM118" s="50"/>
      <c r="HLN118" s="57"/>
      <c r="HLO118" s="50"/>
      <c r="HLP118" s="57"/>
      <c r="HLQ118" s="50"/>
      <c r="HLR118" s="23" t="s">
        <v>61</v>
      </c>
      <c r="HLS118" s="180" t="s">
        <v>48</v>
      </c>
      <c r="HLT118" s="181"/>
      <c r="HLU118" s="181"/>
      <c r="HLV118" s="181"/>
      <c r="HLW118" s="181"/>
      <c r="HLX118" s="181"/>
      <c r="HLY118" s="14"/>
      <c r="HLZ118" s="53"/>
      <c r="HMB118" s="115">
        <f>IF(HMH118="Yes",3,0)</f>
        <v>3</v>
      </c>
      <c r="HMC118" s="50"/>
      <c r="HMD118" s="57"/>
      <c r="HME118" s="50"/>
      <c r="HMF118" s="57"/>
      <c r="HMG118" s="50"/>
      <c r="HMH118" s="23" t="s">
        <v>61</v>
      </c>
      <c r="HMI118" s="180" t="s">
        <v>48</v>
      </c>
      <c r="HMJ118" s="181"/>
      <c r="HMK118" s="181"/>
      <c r="HML118" s="181"/>
      <c r="HMM118" s="181"/>
      <c r="HMN118" s="181"/>
      <c r="HMO118" s="14"/>
      <c r="HMP118" s="53"/>
      <c r="HMR118" s="115">
        <f>IF(HMX118="Yes",3,0)</f>
        <v>3</v>
      </c>
      <c r="HMS118" s="50"/>
      <c r="HMT118" s="57"/>
      <c r="HMU118" s="50"/>
      <c r="HMV118" s="57"/>
      <c r="HMW118" s="50"/>
      <c r="HMX118" s="23" t="s">
        <v>61</v>
      </c>
      <c r="HMY118" s="180" t="s">
        <v>48</v>
      </c>
      <c r="HMZ118" s="181"/>
      <c r="HNA118" s="181"/>
      <c r="HNB118" s="181"/>
      <c r="HNC118" s="181"/>
      <c r="HND118" s="181"/>
      <c r="HNE118" s="14"/>
      <c r="HNF118" s="53"/>
      <c r="HNH118" s="115">
        <f>IF(HNN118="Yes",3,0)</f>
        <v>3</v>
      </c>
      <c r="HNI118" s="50"/>
      <c r="HNJ118" s="57"/>
      <c r="HNK118" s="50"/>
      <c r="HNL118" s="57"/>
      <c r="HNM118" s="50"/>
      <c r="HNN118" s="23" t="s">
        <v>61</v>
      </c>
      <c r="HNO118" s="180" t="s">
        <v>48</v>
      </c>
      <c r="HNP118" s="181"/>
      <c r="HNQ118" s="181"/>
      <c r="HNR118" s="181"/>
      <c r="HNS118" s="181"/>
      <c r="HNT118" s="181"/>
      <c r="HNU118" s="14"/>
      <c r="HNV118" s="53"/>
      <c r="HNX118" s="115">
        <f>IF(HOD118="Yes",3,0)</f>
        <v>3</v>
      </c>
      <c r="HNY118" s="50"/>
      <c r="HNZ118" s="57"/>
      <c r="HOA118" s="50"/>
      <c r="HOB118" s="57"/>
      <c r="HOC118" s="50"/>
      <c r="HOD118" s="23" t="s">
        <v>61</v>
      </c>
      <c r="HOE118" s="180" t="s">
        <v>48</v>
      </c>
      <c r="HOF118" s="181"/>
      <c r="HOG118" s="181"/>
      <c r="HOH118" s="181"/>
      <c r="HOI118" s="181"/>
      <c r="HOJ118" s="181"/>
      <c r="HOK118" s="14"/>
      <c r="HOL118" s="53"/>
      <c r="HON118" s="115">
        <f>IF(HOT118="Yes",3,0)</f>
        <v>3</v>
      </c>
      <c r="HOO118" s="50"/>
      <c r="HOP118" s="57"/>
      <c r="HOQ118" s="50"/>
      <c r="HOR118" s="57"/>
      <c r="HOS118" s="50"/>
      <c r="HOT118" s="23" t="s">
        <v>61</v>
      </c>
      <c r="HOU118" s="180" t="s">
        <v>48</v>
      </c>
      <c r="HOV118" s="181"/>
      <c r="HOW118" s="181"/>
      <c r="HOX118" s="181"/>
      <c r="HOY118" s="181"/>
      <c r="HOZ118" s="181"/>
      <c r="HPA118" s="14"/>
      <c r="HPB118" s="53"/>
      <c r="HPD118" s="115">
        <f>IF(HPJ118="Yes",3,0)</f>
        <v>3</v>
      </c>
      <c r="HPE118" s="50"/>
      <c r="HPF118" s="57"/>
      <c r="HPG118" s="50"/>
      <c r="HPH118" s="57"/>
      <c r="HPI118" s="50"/>
      <c r="HPJ118" s="23" t="s">
        <v>61</v>
      </c>
      <c r="HPK118" s="180" t="s">
        <v>48</v>
      </c>
      <c r="HPL118" s="181"/>
      <c r="HPM118" s="181"/>
      <c r="HPN118" s="181"/>
      <c r="HPO118" s="181"/>
      <c r="HPP118" s="181"/>
      <c r="HPQ118" s="14"/>
      <c r="HPR118" s="53"/>
      <c r="HPT118" s="115">
        <f>IF(HPZ118="Yes",3,0)</f>
        <v>3</v>
      </c>
      <c r="HPU118" s="50"/>
      <c r="HPV118" s="57"/>
      <c r="HPW118" s="50"/>
      <c r="HPX118" s="57"/>
      <c r="HPY118" s="50"/>
      <c r="HPZ118" s="23" t="s">
        <v>61</v>
      </c>
      <c r="HQA118" s="180" t="s">
        <v>48</v>
      </c>
      <c r="HQB118" s="181"/>
      <c r="HQC118" s="181"/>
      <c r="HQD118" s="181"/>
      <c r="HQE118" s="181"/>
      <c r="HQF118" s="181"/>
      <c r="HQG118" s="14"/>
      <c r="HQH118" s="53"/>
      <c r="HQJ118" s="115">
        <f>IF(HQP118="Yes",3,0)</f>
        <v>3</v>
      </c>
      <c r="HQK118" s="50"/>
      <c r="HQL118" s="57"/>
      <c r="HQM118" s="50"/>
      <c r="HQN118" s="57"/>
      <c r="HQO118" s="50"/>
      <c r="HQP118" s="23" t="s">
        <v>61</v>
      </c>
      <c r="HQQ118" s="180" t="s">
        <v>48</v>
      </c>
      <c r="HQR118" s="181"/>
      <c r="HQS118" s="181"/>
      <c r="HQT118" s="181"/>
      <c r="HQU118" s="181"/>
      <c r="HQV118" s="181"/>
      <c r="HQW118" s="14"/>
      <c r="HQX118" s="53"/>
      <c r="HQZ118" s="115">
        <f>IF(HRF118="Yes",3,0)</f>
        <v>3</v>
      </c>
      <c r="HRA118" s="50"/>
      <c r="HRB118" s="57"/>
      <c r="HRC118" s="50"/>
      <c r="HRD118" s="57"/>
      <c r="HRE118" s="50"/>
      <c r="HRF118" s="23" t="s">
        <v>61</v>
      </c>
      <c r="HRG118" s="180" t="s">
        <v>48</v>
      </c>
      <c r="HRH118" s="181"/>
      <c r="HRI118" s="181"/>
      <c r="HRJ118" s="181"/>
      <c r="HRK118" s="181"/>
      <c r="HRL118" s="181"/>
      <c r="HRM118" s="14"/>
      <c r="HRN118" s="53"/>
      <c r="HRP118" s="115">
        <f>IF(HRV118="Yes",3,0)</f>
        <v>3</v>
      </c>
      <c r="HRQ118" s="50"/>
      <c r="HRR118" s="57"/>
      <c r="HRS118" s="50"/>
      <c r="HRT118" s="57"/>
      <c r="HRU118" s="50"/>
      <c r="HRV118" s="23" t="s">
        <v>61</v>
      </c>
      <c r="HRW118" s="180" t="s">
        <v>48</v>
      </c>
      <c r="HRX118" s="181"/>
      <c r="HRY118" s="181"/>
      <c r="HRZ118" s="181"/>
      <c r="HSA118" s="181"/>
      <c r="HSB118" s="181"/>
      <c r="HSC118" s="14"/>
      <c r="HSD118" s="53"/>
      <c r="HSF118" s="115">
        <f>IF(HSL118="Yes",3,0)</f>
        <v>3</v>
      </c>
      <c r="HSG118" s="50"/>
      <c r="HSH118" s="57"/>
      <c r="HSI118" s="50"/>
      <c r="HSJ118" s="57"/>
      <c r="HSK118" s="50"/>
      <c r="HSL118" s="23" t="s">
        <v>61</v>
      </c>
      <c r="HSM118" s="180" t="s">
        <v>48</v>
      </c>
      <c r="HSN118" s="181"/>
      <c r="HSO118" s="181"/>
      <c r="HSP118" s="181"/>
      <c r="HSQ118" s="181"/>
      <c r="HSR118" s="181"/>
      <c r="HSS118" s="14"/>
      <c r="HST118" s="53"/>
      <c r="HSV118" s="115">
        <f>IF(HTB118="Yes",3,0)</f>
        <v>3</v>
      </c>
      <c r="HSW118" s="50"/>
      <c r="HSX118" s="57"/>
      <c r="HSY118" s="50"/>
      <c r="HSZ118" s="57"/>
      <c r="HTA118" s="50"/>
      <c r="HTB118" s="23" t="s">
        <v>61</v>
      </c>
      <c r="HTC118" s="180" t="s">
        <v>48</v>
      </c>
      <c r="HTD118" s="181"/>
      <c r="HTE118" s="181"/>
      <c r="HTF118" s="181"/>
      <c r="HTG118" s="181"/>
      <c r="HTH118" s="181"/>
      <c r="HTI118" s="14"/>
      <c r="HTJ118" s="53"/>
      <c r="HTL118" s="115">
        <f>IF(HTR118="Yes",3,0)</f>
        <v>3</v>
      </c>
      <c r="HTM118" s="50"/>
      <c r="HTN118" s="57"/>
      <c r="HTO118" s="50"/>
      <c r="HTP118" s="57"/>
      <c r="HTQ118" s="50"/>
      <c r="HTR118" s="23" t="s">
        <v>61</v>
      </c>
      <c r="HTS118" s="180" t="s">
        <v>48</v>
      </c>
      <c r="HTT118" s="181"/>
      <c r="HTU118" s="181"/>
      <c r="HTV118" s="181"/>
      <c r="HTW118" s="181"/>
      <c r="HTX118" s="181"/>
      <c r="HTY118" s="14"/>
      <c r="HTZ118" s="53"/>
      <c r="HUB118" s="115">
        <f>IF(HUH118="Yes",3,0)</f>
        <v>3</v>
      </c>
      <c r="HUC118" s="50"/>
      <c r="HUD118" s="57"/>
      <c r="HUE118" s="50"/>
      <c r="HUF118" s="57"/>
      <c r="HUG118" s="50"/>
      <c r="HUH118" s="23" t="s">
        <v>61</v>
      </c>
      <c r="HUI118" s="180" t="s">
        <v>48</v>
      </c>
      <c r="HUJ118" s="181"/>
      <c r="HUK118" s="181"/>
      <c r="HUL118" s="181"/>
      <c r="HUM118" s="181"/>
      <c r="HUN118" s="181"/>
      <c r="HUO118" s="14"/>
      <c r="HUP118" s="53"/>
      <c r="HUR118" s="115">
        <f>IF(HUX118="Yes",3,0)</f>
        <v>3</v>
      </c>
      <c r="HUS118" s="50"/>
      <c r="HUT118" s="57"/>
      <c r="HUU118" s="50"/>
      <c r="HUV118" s="57"/>
      <c r="HUW118" s="50"/>
      <c r="HUX118" s="23" t="s">
        <v>61</v>
      </c>
      <c r="HUY118" s="180" t="s">
        <v>48</v>
      </c>
      <c r="HUZ118" s="181"/>
      <c r="HVA118" s="181"/>
      <c r="HVB118" s="181"/>
      <c r="HVC118" s="181"/>
      <c r="HVD118" s="181"/>
      <c r="HVE118" s="14"/>
      <c r="HVF118" s="53"/>
      <c r="HVH118" s="115">
        <f>IF(HVN118="Yes",3,0)</f>
        <v>3</v>
      </c>
      <c r="HVI118" s="50"/>
      <c r="HVJ118" s="57"/>
      <c r="HVK118" s="50"/>
      <c r="HVL118" s="57"/>
      <c r="HVM118" s="50"/>
      <c r="HVN118" s="23" t="s">
        <v>61</v>
      </c>
      <c r="HVO118" s="180" t="s">
        <v>48</v>
      </c>
      <c r="HVP118" s="181"/>
      <c r="HVQ118" s="181"/>
      <c r="HVR118" s="181"/>
      <c r="HVS118" s="181"/>
      <c r="HVT118" s="181"/>
      <c r="HVU118" s="14"/>
      <c r="HVV118" s="53"/>
      <c r="HVX118" s="115">
        <f>IF(HWD118="Yes",3,0)</f>
        <v>3</v>
      </c>
      <c r="HVY118" s="50"/>
      <c r="HVZ118" s="57"/>
      <c r="HWA118" s="50"/>
      <c r="HWB118" s="57"/>
      <c r="HWC118" s="50"/>
      <c r="HWD118" s="23" t="s">
        <v>61</v>
      </c>
      <c r="HWE118" s="180" t="s">
        <v>48</v>
      </c>
      <c r="HWF118" s="181"/>
      <c r="HWG118" s="181"/>
      <c r="HWH118" s="181"/>
      <c r="HWI118" s="181"/>
      <c r="HWJ118" s="181"/>
      <c r="HWK118" s="14"/>
      <c r="HWL118" s="53"/>
      <c r="HWN118" s="115">
        <f>IF(HWT118="Yes",3,0)</f>
        <v>3</v>
      </c>
      <c r="HWO118" s="50"/>
      <c r="HWP118" s="57"/>
      <c r="HWQ118" s="50"/>
      <c r="HWR118" s="57"/>
      <c r="HWS118" s="50"/>
      <c r="HWT118" s="23" t="s">
        <v>61</v>
      </c>
      <c r="HWU118" s="180" t="s">
        <v>48</v>
      </c>
      <c r="HWV118" s="181"/>
      <c r="HWW118" s="181"/>
      <c r="HWX118" s="181"/>
      <c r="HWY118" s="181"/>
      <c r="HWZ118" s="181"/>
      <c r="HXA118" s="14"/>
      <c r="HXB118" s="53"/>
      <c r="HXD118" s="115">
        <f>IF(HXJ118="Yes",3,0)</f>
        <v>3</v>
      </c>
      <c r="HXE118" s="50"/>
      <c r="HXF118" s="57"/>
      <c r="HXG118" s="50"/>
      <c r="HXH118" s="57"/>
      <c r="HXI118" s="50"/>
      <c r="HXJ118" s="23" t="s">
        <v>61</v>
      </c>
      <c r="HXK118" s="180" t="s">
        <v>48</v>
      </c>
      <c r="HXL118" s="181"/>
      <c r="HXM118" s="181"/>
      <c r="HXN118" s="181"/>
      <c r="HXO118" s="181"/>
      <c r="HXP118" s="181"/>
      <c r="HXQ118" s="14"/>
      <c r="HXR118" s="53"/>
      <c r="HXT118" s="115">
        <f>IF(HXZ118="Yes",3,0)</f>
        <v>3</v>
      </c>
      <c r="HXU118" s="50"/>
      <c r="HXV118" s="57"/>
      <c r="HXW118" s="50"/>
      <c r="HXX118" s="57"/>
      <c r="HXY118" s="50"/>
      <c r="HXZ118" s="23" t="s">
        <v>61</v>
      </c>
      <c r="HYA118" s="180" t="s">
        <v>48</v>
      </c>
      <c r="HYB118" s="181"/>
      <c r="HYC118" s="181"/>
      <c r="HYD118" s="181"/>
      <c r="HYE118" s="181"/>
      <c r="HYF118" s="181"/>
      <c r="HYG118" s="14"/>
      <c r="HYH118" s="53"/>
      <c r="HYJ118" s="115">
        <f>IF(HYP118="Yes",3,0)</f>
        <v>3</v>
      </c>
      <c r="HYK118" s="50"/>
      <c r="HYL118" s="57"/>
      <c r="HYM118" s="50"/>
      <c r="HYN118" s="57"/>
      <c r="HYO118" s="50"/>
      <c r="HYP118" s="23" t="s">
        <v>61</v>
      </c>
      <c r="HYQ118" s="180" t="s">
        <v>48</v>
      </c>
      <c r="HYR118" s="181"/>
      <c r="HYS118" s="181"/>
      <c r="HYT118" s="181"/>
      <c r="HYU118" s="181"/>
      <c r="HYV118" s="181"/>
      <c r="HYW118" s="14"/>
      <c r="HYX118" s="53"/>
      <c r="HYZ118" s="115">
        <f>IF(HZF118="Yes",3,0)</f>
        <v>3</v>
      </c>
      <c r="HZA118" s="50"/>
      <c r="HZB118" s="57"/>
      <c r="HZC118" s="50"/>
      <c r="HZD118" s="57"/>
      <c r="HZE118" s="50"/>
      <c r="HZF118" s="23" t="s">
        <v>61</v>
      </c>
      <c r="HZG118" s="180" t="s">
        <v>48</v>
      </c>
      <c r="HZH118" s="181"/>
      <c r="HZI118" s="181"/>
      <c r="HZJ118" s="181"/>
      <c r="HZK118" s="181"/>
      <c r="HZL118" s="181"/>
      <c r="HZM118" s="14"/>
      <c r="HZN118" s="53"/>
      <c r="HZP118" s="115">
        <f>IF(HZV118="Yes",3,0)</f>
        <v>3</v>
      </c>
      <c r="HZQ118" s="50"/>
      <c r="HZR118" s="57"/>
      <c r="HZS118" s="50"/>
      <c r="HZT118" s="57"/>
      <c r="HZU118" s="50"/>
      <c r="HZV118" s="23" t="s">
        <v>61</v>
      </c>
      <c r="HZW118" s="180" t="s">
        <v>48</v>
      </c>
      <c r="HZX118" s="181"/>
      <c r="HZY118" s="181"/>
      <c r="HZZ118" s="181"/>
      <c r="IAA118" s="181"/>
      <c r="IAB118" s="181"/>
      <c r="IAC118" s="14"/>
      <c r="IAD118" s="53"/>
      <c r="IAF118" s="115">
        <f>IF(IAL118="Yes",3,0)</f>
        <v>3</v>
      </c>
      <c r="IAG118" s="50"/>
      <c r="IAH118" s="57"/>
      <c r="IAI118" s="50"/>
      <c r="IAJ118" s="57"/>
      <c r="IAK118" s="50"/>
      <c r="IAL118" s="23" t="s">
        <v>61</v>
      </c>
      <c r="IAM118" s="180" t="s">
        <v>48</v>
      </c>
      <c r="IAN118" s="181"/>
      <c r="IAO118" s="181"/>
      <c r="IAP118" s="181"/>
      <c r="IAQ118" s="181"/>
      <c r="IAR118" s="181"/>
      <c r="IAS118" s="14"/>
      <c r="IAT118" s="53"/>
      <c r="IAV118" s="115">
        <f>IF(IBB118="Yes",3,0)</f>
        <v>3</v>
      </c>
      <c r="IAW118" s="50"/>
      <c r="IAX118" s="57"/>
      <c r="IAY118" s="50"/>
      <c r="IAZ118" s="57"/>
      <c r="IBA118" s="50"/>
      <c r="IBB118" s="23" t="s">
        <v>61</v>
      </c>
      <c r="IBC118" s="180" t="s">
        <v>48</v>
      </c>
      <c r="IBD118" s="181"/>
      <c r="IBE118" s="181"/>
      <c r="IBF118" s="181"/>
      <c r="IBG118" s="181"/>
      <c r="IBH118" s="181"/>
      <c r="IBI118" s="14"/>
      <c r="IBJ118" s="53"/>
      <c r="IBL118" s="115">
        <f>IF(IBR118="Yes",3,0)</f>
        <v>3</v>
      </c>
      <c r="IBM118" s="50"/>
      <c r="IBN118" s="57"/>
      <c r="IBO118" s="50"/>
      <c r="IBP118" s="57"/>
      <c r="IBQ118" s="50"/>
      <c r="IBR118" s="23" t="s">
        <v>61</v>
      </c>
      <c r="IBS118" s="180" t="s">
        <v>48</v>
      </c>
      <c r="IBT118" s="181"/>
      <c r="IBU118" s="181"/>
      <c r="IBV118" s="181"/>
      <c r="IBW118" s="181"/>
      <c r="IBX118" s="181"/>
      <c r="IBY118" s="14"/>
      <c r="IBZ118" s="53"/>
      <c r="ICB118" s="115">
        <f>IF(ICH118="Yes",3,0)</f>
        <v>3</v>
      </c>
      <c r="ICC118" s="50"/>
      <c r="ICD118" s="57"/>
      <c r="ICE118" s="50"/>
      <c r="ICF118" s="57"/>
      <c r="ICG118" s="50"/>
      <c r="ICH118" s="23" t="s">
        <v>61</v>
      </c>
      <c r="ICI118" s="180" t="s">
        <v>48</v>
      </c>
      <c r="ICJ118" s="181"/>
      <c r="ICK118" s="181"/>
      <c r="ICL118" s="181"/>
      <c r="ICM118" s="181"/>
      <c r="ICN118" s="181"/>
      <c r="ICO118" s="14"/>
      <c r="ICP118" s="53"/>
      <c r="ICR118" s="115">
        <f>IF(ICX118="Yes",3,0)</f>
        <v>3</v>
      </c>
      <c r="ICS118" s="50"/>
      <c r="ICT118" s="57"/>
      <c r="ICU118" s="50"/>
      <c r="ICV118" s="57"/>
      <c r="ICW118" s="50"/>
      <c r="ICX118" s="23" t="s">
        <v>61</v>
      </c>
      <c r="ICY118" s="180" t="s">
        <v>48</v>
      </c>
      <c r="ICZ118" s="181"/>
      <c r="IDA118" s="181"/>
      <c r="IDB118" s="181"/>
      <c r="IDC118" s="181"/>
      <c r="IDD118" s="181"/>
      <c r="IDE118" s="14"/>
      <c r="IDF118" s="53"/>
      <c r="IDH118" s="115">
        <f>IF(IDN118="Yes",3,0)</f>
        <v>3</v>
      </c>
      <c r="IDI118" s="50"/>
      <c r="IDJ118" s="57"/>
      <c r="IDK118" s="50"/>
      <c r="IDL118" s="57"/>
      <c r="IDM118" s="50"/>
      <c r="IDN118" s="23" t="s">
        <v>61</v>
      </c>
      <c r="IDO118" s="180" t="s">
        <v>48</v>
      </c>
      <c r="IDP118" s="181"/>
      <c r="IDQ118" s="181"/>
      <c r="IDR118" s="181"/>
      <c r="IDS118" s="181"/>
      <c r="IDT118" s="181"/>
      <c r="IDU118" s="14"/>
      <c r="IDV118" s="53"/>
      <c r="IDX118" s="115">
        <f>IF(IED118="Yes",3,0)</f>
        <v>3</v>
      </c>
      <c r="IDY118" s="50"/>
      <c r="IDZ118" s="57"/>
      <c r="IEA118" s="50"/>
      <c r="IEB118" s="57"/>
      <c r="IEC118" s="50"/>
      <c r="IED118" s="23" t="s">
        <v>61</v>
      </c>
      <c r="IEE118" s="180" t="s">
        <v>48</v>
      </c>
      <c r="IEF118" s="181"/>
      <c r="IEG118" s="181"/>
      <c r="IEH118" s="181"/>
      <c r="IEI118" s="181"/>
      <c r="IEJ118" s="181"/>
      <c r="IEK118" s="14"/>
      <c r="IEL118" s="53"/>
      <c r="IEN118" s="115">
        <f>IF(IET118="Yes",3,0)</f>
        <v>3</v>
      </c>
      <c r="IEO118" s="50"/>
      <c r="IEP118" s="57"/>
      <c r="IEQ118" s="50"/>
      <c r="IER118" s="57"/>
      <c r="IES118" s="50"/>
      <c r="IET118" s="23" t="s">
        <v>61</v>
      </c>
      <c r="IEU118" s="180" t="s">
        <v>48</v>
      </c>
      <c r="IEV118" s="181"/>
      <c r="IEW118" s="181"/>
      <c r="IEX118" s="181"/>
      <c r="IEY118" s="181"/>
      <c r="IEZ118" s="181"/>
      <c r="IFA118" s="14"/>
      <c r="IFB118" s="53"/>
      <c r="IFD118" s="115">
        <f>IF(IFJ118="Yes",3,0)</f>
        <v>3</v>
      </c>
      <c r="IFE118" s="50"/>
      <c r="IFF118" s="57"/>
      <c r="IFG118" s="50"/>
      <c r="IFH118" s="57"/>
      <c r="IFI118" s="50"/>
      <c r="IFJ118" s="23" t="s">
        <v>61</v>
      </c>
      <c r="IFK118" s="180" t="s">
        <v>48</v>
      </c>
      <c r="IFL118" s="181"/>
      <c r="IFM118" s="181"/>
      <c r="IFN118" s="181"/>
      <c r="IFO118" s="181"/>
      <c r="IFP118" s="181"/>
      <c r="IFQ118" s="14"/>
      <c r="IFR118" s="53"/>
      <c r="IFT118" s="115">
        <f>IF(IFZ118="Yes",3,0)</f>
        <v>3</v>
      </c>
      <c r="IFU118" s="50"/>
      <c r="IFV118" s="57"/>
      <c r="IFW118" s="50"/>
      <c r="IFX118" s="57"/>
      <c r="IFY118" s="50"/>
      <c r="IFZ118" s="23" t="s">
        <v>61</v>
      </c>
      <c r="IGA118" s="180" t="s">
        <v>48</v>
      </c>
      <c r="IGB118" s="181"/>
      <c r="IGC118" s="181"/>
      <c r="IGD118" s="181"/>
      <c r="IGE118" s="181"/>
      <c r="IGF118" s="181"/>
      <c r="IGG118" s="14"/>
      <c r="IGH118" s="53"/>
      <c r="IGJ118" s="115">
        <f>IF(IGP118="Yes",3,0)</f>
        <v>3</v>
      </c>
      <c r="IGK118" s="50"/>
      <c r="IGL118" s="57"/>
      <c r="IGM118" s="50"/>
      <c r="IGN118" s="57"/>
      <c r="IGO118" s="50"/>
      <c r="IGP118" s="23" t="s">
        <v>61</v>
      </c>
      <c r="IGQ118" s="180" t="s">
        <v>48</v>
      </c>
      <c r="IGR118" s="181"/>
      <c r="IGS118" s="181"/>
      <c r="IGT118" s="181"/>
      <c r="IGU118" s="181"/>
      <c r="IGV118" s="181"/>
      <c r="IGW118" s="14"/>
      <c r="IGX118" s="53"/>
      <c r="IGZ118" s="115">
        <f>IF(IHF118="Yes",3,0)</f>
        <v>3</v>
      </c>
      <c r="IHA118" s="50"/>
      <c r="IHB118" s="57"/>
      <c r="IHC118" s="50"/>
      <c r="IHD118" s="57"/>
      <c r="IHE118" s="50"/>
      <c r="IHF118" s="23" t="s">
        <v>61</v>
      </c>
      <c r="IHG118" s="180" t="s">
        <v>48</v>
      </c>
      <c r="IHH118" s="181"/>
      <c r="IHI118" s="181"/>
      <c r="IHJ118" s="181"/>
      <c r="IHK118" s="181"/>
      <c r="IHL118" s="181"/>
      <c r="IHM118" s="14"/>
      <c r="IHN118" s="53"/>
      <c r="IHP118" s="115">
        <f>IF(IHV118="Yes",3,0)</f>
        <v>3</v>
      </c>
      <c r="IHQ118" s="50"/>
      <c r="IHR118" s="57"/>
      <c r="IHS118" s="50"/>
      <c r="IHT118" s="57"/>
      <c r="IHU118" s="50"/>
      <c r="IHV118" s="23" t="s">
        <v>61</v>
      </c>
      <c r="IHW118" s="180" t="s">
        <v>48</v>
      </c>
      <c r="IHX118" s="181"/>
      <c r="IHY118" s="181"/>
      <c r="IHZ118" s="181"/>
      <c r="IIA118" s="181"/>
      <c r="IIB118" s="181"/>
      <c r="IIC118" s="14"/>
      <c r="IID118" s="53"/>
      <c r="IIF118" s="115">
        <f>IF(IIL118="Yes",3,0)</f>
        <v>3</v>
      </c>
      <c r="IIG118" s="50"/>
      <c r="IIH118" s="57"/>
      <c r="III118" s="50"/>
      <c r="IIJ118" s="57"/>
      <c r="IIK118" s="50"/>
      <c r="IIL118" s="23" t="s">
        <v>61</v>
      </c>
      <c r="IIM118" s="180" t="s">
        <v>48</v>
      </c>
      <c r="IIN118" s="181"/>
      <c r="IIO118" s="181"/>
      <c r="IIP118" s="181"/>
      <c r="IIQ118" s="181"/>
      <c r="IIR118" s="181"/>
      <c r="IIS118" s="14"/>
      <c r="IIT118" s="53"/>
      <c r="IIV118" s="115">
        <f>IF(IJB118="Yes",3,0)</f>
        <v>3</v>
      </c>
      <c r="IIW118" s="50"/>
      <c r="IIX118" s="57"/>
      <c r="IIY118" s="50"/>
      <c r="IIZ118" s="57"/>
      <c r="IJA118" s="50"/>
      <c r="IJB118" s="23" t="s">
        <v>61</v>
      </c>
      <c r="IJC118" s="180" t="s">
        <v>48</v>
      </c>
      <c r="IJD118" s="181"/>
      <c r="IJE118" s="181"/>
      <c r="IJF118" s="181"/>
      <c r="IJG118" s="181"/>
      <c r="IJH118" s="181"/>
      <c r="IJI118" s="14"/>
      <c r="IJJ118" s="53"/>
      <c r="IJL118" s="115">
        <f>IF(IJR118="Yes",3,0)</f>
        <v>3</v>
      </c>
      <c r="IJM118" s="50"/>
      <c r="IJN118" s="57"/>
      <c r="IJO118" s="50"/>
      <c r="IJP118" s="57"/>
      <c r="IJQ118" s="50"/>
      <c r="IJR118" s="23" t="s">
        <v>61</v>
      </c>
      <c r="IJS118" s="180" t="s">
        <v>48</v>
      </c>
      <c r="IJT118" s="181"/>
      <c r="IJU118" s="181"/>
      <c r="IJV118" s="181"/>
      <c r="IJW118" s="181"/>
      <c r="IJX118" s="181"/>
      <c r="IJY118" s="14"/>
      <c r="IJZ118" s="53"/>
      <c r="IKB118" s="115">
        <f>IF(IKH118="Yes",3,0)</f>
        <v>3</v>
      </c>
      <c r="IKC118" s="50"/>
      <c r="IKD118" s="57"/>
      <c r="IKE118" s="50"/>
      <c r="IKF118" s="57"/>
      <c r="IKG118" s="50"/>
      <c r="IKH118" s="23" t="s">
        <v>61</v>
      </c>
      <c r="IKI118" s="180" t="s">
        <v>48</v>
      </c>
      <c r="IKJ118" s="181"/>
      <c r="IKK118" s="181"/>
      <c r="IKL118" s="181"/>
      <c r="IKM118" s="181"/>
      <c r="IKN118" s="181"/>
      <c r="IKO118" s="14"/>
      <c r="IKP118" s="53"/>
      <c r="IKR118" s="115">
        <f>IF(IKX118="Yes",3,0)</f>
        <v>3</v>
      </c>
      <c r="IKS118" s="50"/>
      <c r="IKT118" s="57"/>
      <c r="IKU118" s="50"/>
      <c r="IKV118" s="57"/>
      <c r="IKW118" s="50"/>
      <c r="IKX118" s="23" t="s">
        <v>61</v>
      </c>
      <c r="IKY118" s="180" t="s">
        <v>48</v>
      </c>
      <c r="IKZ118" s="181"/>
      <c r="ILA118" s="181"/>
      <c r="ILB118" s="181"/>
      <c r="ILC118" s="181"/>
      <c r="ILD118" s="181"/>
      <c r="ILE118" s="14"/>
      <c r="ILF118" s="53"/>
      <c r="ILH118" s="115">
        <f>IF(ILN118="Yes",3,0)</f>
        <v>3</v>
      </c>
      <c r="ILI118" s="50"/>
      <c r="ILJ118" s="57"/>
      <c r="ILK118" s="50"/>
      <c r="ILL118" s="57"/>
      <c r="ILM118" s="50"/>
      <c r="ILN118" s="23" t="s">
        <v>61</v>
      </c>
      <c r="ILO118" s="180" t="s">
        <v>48</v>
      </c>
      <c r="ILP118" s="181"/>
      <c r="ILQ118" s="181"/>
      <c r="ILR118" s="181"/>
      <c r="ILS118" s="181"/>
      <c r="ILT118" s="181"/>
      <c r="ILU118" s="14"/>
      <c r="ILV118" s="53"/>
      <c r="ILX118" s="115">
        <f>IF(IMD118="Yes",3,0)</f>
        <v>3</v>
      </c>
      <c r="ILY118" s="50"/>
      <c r="ILZ118" s="57"/>
      <c r="IMA118" s="50"/>
      <c r="IMB118" s="57"/>
      <c r="IMC118" s="50"/>
      <c r="IMD118" s="23" t="s">
        <v>61</v>
      </c>
      <c r="IME118" s="180" t="s">
        <v>48</v>
      </c>
      <c r="IMF118" s="181"/>
      <c r="IMG118" s="181"/>
      <c r="IMH118" s="181"/>
      <c r="IMI118" s="181"/>
      <c r="IMJ118" s="181"/>
      <c r="IMK118" s="14"/>
      <c r="IML118" s="53"/>
      <c r="IMN118" s="115">
        <f>IF(IMT118="Yes",3,0)</f>
        <v>3</v>
      </c>
      <c r="IMO118" s="50"/>
      <c r="IMP118" s="57"/>
      <c r="IMQ118" s="50"/>
      <c r="IMR118" s="57"/>
      <c r="IMS118" s="50"/>
      <c r="IMT118" s="23" t="s">
        <v>61</v>
      </c>
      <c r="IMU118" s="180" t="s">
        <v>48</v>
      </c>
      <c r="IMV118" s="181"/>
      <c r="IMW118" s="181"/>
      <c r="IMX118" s="181"/>
      <c r="IMY118" s="181"/>
      <c r="IMZ118" s="181"/>
      <c r="INA118" s="14"/>
      <c r="INB118" s="53"/>
      <c r="IND118" s="115">
        <f>IF(INJ118="Yes",3,0)</f>
        <v>3</v>
      </c>
      <c r="INE118" s="50"/>
      <c r="INF118" s="57"/>
      <c r="ING118" s="50"/>
      <c r="INH118" s="57"/>
      <c r="INI118" s="50"/>
      <c r="INJ118" s="23" t="s">
        <v>61</v>
      </c>
      <c r="INK118" s="180" t="s">
        <v>48</v>
      </c>
      <c r="INL118" s="181"/>
      <c r="INM118" s="181"/>
      <c r="INN118" s="181"/>
      <c r="INO118" s="181"/>
      <c r="INP118" s="181"/>
      <c r="INQ118" s="14"/>
      <c r="INR118" s="53"/>
      <c r="INT118" s="115">
        <f>IF(INZ118="Yes",3,0)</f>
        <v>3</v>
      </c>
      <c r="INU118" s="50"/>
      <c r="INV118" s="57"/>
      <c r="INW118" s="50"/>
      <c r="INX118" s="57"/>
      <c r="INY118" s="50"/>
      <c r="INZ118" s="23" t="s">
        <v>61</v>
      </c>
      <c r="IOA118" s="180" t="s">
        <v>48</v>
      </c>
      <c r="IOB118" s="181"/>
      <c r="IOC118" s="181"/>
      <c r="IOD118" s="181"/>
      <c r="IOE118" s="181"/>
      <c r="IOF118" s="181"/>
      <c r="IOG118" s="14"/>
      <c r="IOH118" s="53"/>
      <c r="IOJ118" s="115">
        <f>IF(IOP118="Yes",3,0)</f>
        <v>3</v>
      </c>
      <c r="IOK118" s="50"/>
      <c r="IOL118" s="57"/>
      <c r="IOM118" s="50"/>
      <c r="ION118" s="57"/>
      <c r="IOO118" s="50"/>
      <c r="IOP118" s="23" t="s">
        <v>61</v>
      </c>
      <c r="IOQ118" s="180" t="s">
        <v>48</v>
      </c>
      <c r="IOR118" s="181"/>
      <c r="IOS118" s="181"/>
      <c r="IOT118" s="181"/>
      <c r="IOU118" s="181"/>
      <c r="IOV118" s="181"/>
      <c r="IOW118" s="14"/>
      <c r="IOX118" s="53"/>
      <c r="IOZ118" s="115">
        <f>IF(IPF118="Yes",3,0)</f>
        <v>3</v>
      </c>
      <c r="IPA118" s="50"/>
      <c r="IPB118" s="57"/>
      <c r="IPC118" s="50"/>
      <c r="IPD118" s="57"/>
      <c r="IPE118" s="50"/>
      <c r="IPF118" s="23" t="s">
        <v>61</v>
      </c>
      <c r="IPG118" s="180" t="s">
        <v>48</v>
      </c>
      <c r="IPH118" s="181"/>
      <c r="IPI118" s="181"/>
      <c r="IPJ118" s="181"/>
      <c r="IPK118" s="181"/>
      <c r="IPL118" s="181"/>
      <c r="IPM118" s="14"/>
      <c r="IPN118" s="53"/>
      <c r="IPP118" s="115">
        <f>IF(IPV118="Yes",3,0)</f>
        <v>3</v>
      </c>
      <c r="IPQ118" s="50"/>
      <c r="IPR118" s="57"/>
      <c r="IPS118" s="50"/>
      <c r="IPT118" s="57"/>
      <c r="IPU118" s="50"/>
      <c r="IPV118" s="23" t="s">
        <v>61</v>
      </c>
      <c r="IPW118" s="180" t="s">
        <v>48</v>
      </c>
      <c r="IPX118" s="181"/>
      <c r="IPY118" s="181"/>
      <c r="IPZ118" s="181"/>
      <c r="IQA118" s="181"/>
      <c r="IQB118" s="181"/>
      <c r="IQC118" s="14"/>
      <c r="IQD118" s="53"/>
      <c r="IQF118" s="115">
        <f>IF(IQL118="Yes",3,0)</f>
        <v>3</v>
      </c>
      <c r="IQG118" s="50"/>
      <c r="IQH118" s="57"/>
      <c r="IQI118" s="50"/>
      <c r="IQJ118" s="57"/>
      <c r="IQK118" s="50"/>
      <c r="IQL118" s="23" t="s">
        <v>61</v>
      </c>
      <c r="IQM118" s="180" t="s">
        <v>48</v>
      </c>
      <c r="IQN118" s="181"/>
      <c r="IQO118" s="181"/>
      <c r="IQP118" s="181"/>
      <c r="IQQ118" s="181"/>
      <c r="IQR118" s="181"/>
      <c r="IQS118" s="14"/>
      <c r="IQT118" s="53"/>
      <c r="IQV118" s="115">
        <f>IF(IRB118="Yes",3,0)</f>
        <v>3</v>
      </c>
      <c r="IQW118" s="50"/>
      <c r="IQX118" s="57"/>
      <c r="IQY118" s="50"/>
      <c r="IQZ118" s="57"/>
      <c r="IRA118" s="50"/>
      <c r="IRB118" s="23" t="s">
        <v>61</v>
      </c>
      <c r="IRC118" s="180" t="s">
        <v>48</v>
      </c>
      <c r="IRD118" s="181"/>
      <c r="IRE118" s="181"/>
      <c r="IRF118" s="181"/>
      <c r="IRG118" s="181"/>
      <c r="IRH118" s="181"/>
      <c r="IRI118" s="14"/>
      <c r="IRJ118" s="53"/>
      <c r="IRL118" s="115">
        <f>IF(IRR118="Yes",3,0)</f>
        <v>3</v>
      </c>
      <c r="IRM118" s="50"/>
      <c r="IRN118" s="57"/>
      <c r="IRO118" s="50"/>
      <c r="IRP118" s="57"/>
      <c r="IRQ118" s="50"/>
      <c r="IRR118" s="23" t="s">
        <v>61</v>
      </c>
      <c r="IRS118" s="180" t="s">
        <v>48</v>
      </c>
      <c r="IRT118" s="181"/>
      <c r="IRU118" s="181"/>
      <c r="IRV118" s="181"/>
      <c r="IRW118" s="181"/>
      <c r="IRX118" s="181"/>
      <c r="IRY118" s="14"/>
      <c r="IRZ118" s="53"/>
      <c r="ISB118" s="115">
        <f>IF(ISH118="Yes",3,0)</f>
        <v>3</v>
      </c>
      <c r="ISC118" s="50"/>
      <c r="ISD118" s="57"/>
      <c r="ISE118" s="50"/>
      <c r="ISF118" s="57"/>
      <c r="ISG118" s="50"/>
      <c r="ISH118" s="23" t="s">
        <v>61</v>
      </c>
      <c r="ISI118" s="180" t="s">
        <v>48</v>
      </c>
      <c r="ISJ118" s="181"/>
      <c r="ISK118" s="181"/>
      <c r="ISL118" s="181"/>
      <c r="ISM118" s="181"/>
      <c r="ISN118" s="181"/>
      <c r="ISO118" s="14"/>
      <c r="ISP118" s="53"/>
      <c r="ISR118" s="115">
        <f>IF(ISX118="Yes",3,0)</f>
        <v>3</v>
      </c>
      <c r="ISS118" s="50"/>
      <c r="IST118" s="57"/>
      <c r="ISU118" s="50"/>
      <c r="ISV118" s="57"/>
      <c r="ISW118" s="50"/>
      <c r="ISX118" s="23" t="s">
        <v>61</v>
      </c>
      <c r="ISY118" s="180" t="s">
        <v>48</v>
      </c>
      <c r="ISZ118" s="181"/>
      <c r="ITA118" s="181"/>
      <c r="ITB118" s="181"/>
      <c r="ITC118" s="181"/>
      <c r="ITD118" s="181"/>
      <c r="ITE118" s="14"/>
      <c r="ITF118" s="53"/>
      <c r="ITH118" s="115">
        <f>IF(ITN118="Yes",3,0)</f>
        <v>3</v>
      </c>
      <c r="ITI118" s="50"/>
      <c r="ITJ118" s="57"/>
      <c r="ITK118" s="50"/>
      <c r="ITL118" s="57"/>
      <c r="ITM118" s="50"/>
      <c r="ITN118" s="23" t="s">
        <v>61</v>
      </c>
      <c r="ITO118" s="180" t="s">
        <v>48</v>
      </c>
      <c r="ITP118" s="181"/>
      <c r="ITQ118" s="181"/>
      <c r="ITR118" s="181"/>
      <c r="ITS118" s="181"/>
      <c r="ITT118" s="181"/>
      <c r="ITU118" s="14"/>
      <c r="ITV118" s="53"/>
      <c r="ITX118" s="115">
        <f>IF(IUD118="Yes",3,0)</f>
        <v>3</v>
      </c>
      <c r="ITY118" s="50"/>
      <c r="ITZ118" s="57"/>
      <c r="IUA118" s="50"/>
      <c r="IUB118" s="57"/>
      <c r="IUC118" s="50"/>
      <c r="IUD118" s="23" t="s">
        <v>61</v>
      </c>
      <c r="IUE118" s="180" t="s">
        <v>48</v>
      </c>
      <c r="IUF118" s="181"/>
      <c r="IUG118" s="181"/>
      <c r="IUH118" s="181"/>
      <c r="IUI118" s="181"/>
      <c r="IUJ118" s="181"/>
      <c r="IUK118" s="14"/>
      <c r="IUL118" s="53"/>
      <c r="IUN118" s="115">
        <f>IF(IUT118="Yes",3,0)</f>
        <v>3</v>
      </c>
      <c r="IUO118" s="50"/>
      <c r="IUP118" s="57"/>
      <c r="IUQ118" s="50"/>
      <c r="IUR118" s="57"/>
      <c r="IUS118" s="50"/>
      <c r="IUT118" s="23" t="s">
        <v>61</v>
      </c>
      <c r="IUU118" s="180" t="s">
        <v>48</v>
      </c>
      <c r="IUV118" s="181"/>
      <c r="IUW118" s="181"/>
      <c r="IUX118" s="181"/>
      <c r="IUY118" s="181"/>
      <c r="IUZ118" s="181"/>
      <c r="IVA118" s="14"/>
      <c r="IVB118" s="53"/>
      <c r="IVD118" s="115">
        <f>IF(IVJ118="Yes",3,0)</f>
        <v>3</v>
      </c>
      <c r="IVE118" s="50"/>
      <c r="IVF118" s="57"/>
      <c r="IVG118" s="50"/>
      <c r="IVH118" s="57"/>
      <c r="IVI118" s="50"/>
      <c r="IVJ118" s="23" t="s">
        <v>61</v>
      </c>
      <c r="IVK118" s="180" t="s">
        <v>48</v>
      </c>
      <c r="IVL118" s="181"/>
      <c r="IVM118" s="181"/>
      <c r="IVN118" s="181"/>
      <c r="IVO118" s="181"/>
      <c r="IVP118" s="181"/>
      <c r="IVQ118" s="14"/>
      <c r="IVR118" s="53"/>
      <c r="IVT118" s="115">
        <f>IF(IVZ118="Yes",3,0)</f>
        <v>3</v>
      </c>
      <c r="IVU118" s="50"/>
      <c r="IVV118" s="57"/>
      <c r="IVW118" s="50"/>
      <c r="IVX118" s="57"/>
      <c r="IVY118" s="50"/>
      <c r="IVZ118" s="23" t="s">
        <v>61</v>
      </c>
      <c r="IWA118" s="180" t="s">
        <v>48</v>
      </c>
      <c r="IWB118" s="181"/>
      <c r="IWC118" s="181"/>
      <c r="IWD118" s="181"/>
      <c r="IWE118" s="181"/>
      <c r="IWF118" s="181"/>
      <c r="IWG118" s="14"/>
      <c r="IWH118" s="53"/>
      <c r="IWJ118" s="115">
        <f>IF(IWP118="Yes",3,0)</f>
        <v>3</v>
      </c>
      <c r="IWK118" s="50"/>
      <c r="IWL118" s="57"/>
      <c r="IWM118" s="50"/>
      <c r="IWN118" s="57"/>
      <c r="IWO118" s="50"/>
      <c r="IWP118" s="23" t="s">
        <v>61</v>
      </c>
      <c r="IWQ118" s="180" t="s">
        <v>48</v>
      </c>
      <c r="IWR118" s="181"/>
      <c r="IWS118" s="181"/>
      <c r="IWT118" s="181"/>
      <c r="IWU118" s="181"/>
      <c r="IWV118" s="181"/>
      <c r="IWW118" s="14"/>
      <c r="IWX118" s="53"/>
      <c r="IWZ118" s="115">
        <f>IF(IXF118="Yes",3,0)</f>
        <v>3</v>
      </c>
      <c r="IXA118" s="50"/>
      <c r="IXB118" s="57"/>
      <c r="IXC118" s="50"/>
      <c r="IXD118" s="57"/>
      <c r="IXE118" s="50"/>
      <c r="IXF118" s="23" t="s">
        <v>61</v>
      </c>
      <c r="IXG118" s="180" t="s">
        <v>48</v>
      </c>
      <c r="IXH118" s="181"/>
      <c r="IXI118" s="181"/>
      <c r="IXJ118" s="181"/>
      <c r="IXK118" s="181"/>
      <c r="IXL118" s="181"/>
      <c r="IXM118" s="14"/>
      <c r="IXN118" s="53"/>
      <c r="IXP118" s="115">
        <f>IF(IXV118="Yes",3,0)</f>
        <v>3</v>
      </c>
      <c r="IXQ118" s="50"/>
      <c r="IXR118" s="57"/>
      <c r="IXS118" s="50"/>
      <c r="IXT118" s="57"/>
      <c r="IXU118" s="50"/>
      <c r="IXV118" s="23" t="s">
        <v>61</v>
      </c>
      <c r="IXW118" s="180" t="s">
        <v>48</v>
      </c>
      <c r="IXX118" s="181"/>
      <c r="IXY118" s="181"/>
      <c r="IXZ118" s="181"/>
      <c r="IYA118" s="181"/>
      <c r="IYB118" s="181"/>
      <c r="IYC118" s="14"/>
      <c r="IYD118" s="53"/>
      <c r="IYF118" s="115">
        <f>IF(IYL118="Yes",3,0)</f>
        <v>3</v>
      </c>
      <c r="IYG118" s="50"/>
      <c r="IYH118" s="57"/>
      <c r="IYI118" s="50"/>
      <c r="IYJ118" s="57"/>
      <c r="IYK118" s="50"/>
      <c r="IYL118" s="23" t="s">
        <v>61</v>
      </c>
      <c r="IYM118" s="180" t="s">
        <v>48</v>
      </c>
      <c r="IYN118" s="181"/>
      <c r="IYO118" s="181"/>
      <c r="IYP118" s="181"/>
      <c r="IYQ118" s="181"/>
      <c r="IYR118" s="181"/>
      <c r="IYS118" s="14"/>
      <c r="IYT118" s="53"/>
      <c r="IYV118" s="115">
        <f>IF(IZB118="Yes",3,0)</f>
        <v>3</v>
      </c>
      <c r="IYW118" s="50"/>
      <c r="IYX118" s="57"/>
      <c r="IYY118" s="50"/>
      <c r="IYZ118" s="57"/>
      <c r="IZA118" s="50"/>
      <c r="IZB118" s="23" t="s">
        <v>61</v>
      </c>
      <c r="IZC118" s="180" t="s">
        <v>48</v>
      </c>
      <c r="IZD118" s="181"/>
      <c r="IZE118" s="181"/>
      <c r="IZF118" s="181"/>
      <c r="IZG118" s="181"/>
      <c r="IZH118" s="181"/>
      <c r="IZI118" s="14"/>
      <c r="IZJ118" s="53"/>
      <c r="IZL118" s="115">
        <f>IF(IZR118="Yes",3,0)</f>
        <v>3</v>
      </c>
      <c r="IZM118" s="50"/>
      <c r="IZN118" s="57"/>
      <c r="IZO118" s="50"/>
      <c r="IZP118" s="57"/>
      <c r="IZQ118" s="50"/>
      <c r="IZR118" s="23" t="s">
        <v>61</v>
      </c>
      <c r="IZS118" s="180" t="s">
        <v>48</v>
      </c>
      <c r="IZT118" s="181"/>
      <c r="IZU118" s="181"/>
      <c r="IZV118" s="181"/>
      <c r="IZW118" s="181"/>
      <c r="IZX118" s="181"/>
      <c r="IZY118" s="14"/>
      <c r="IZZ118" s="53"/>
      <c r="JAB118" s="115">
        <f>IF(JAH118="Yes",3,0)</f>
        <v>3</v>
      </c>
      <c r="JAC118" s="50"/>
      <c r="JAD118" s="57"/>
      <c r="JAE118" s="50"/>
      <c r="JAF118" s="57"/>
      <c r="JAG118" s="50"/>
      <c r="JAH118" s="23" t="s">
        <v>61</v>
      </c>
      <c r="JAI118" s="180" t="s">
        <v>48</v>
      </c>
      <c r="JAJ118" s="181"/>
      <c r="JAK118" s="181"/>
      <c r="JAL118" s="181"/>
      <c r="JAM118" s="181"/>
      <c r="JAN118" s="181"/>
      <c r="JAO118" s="14"/>
      <c r="JAP118" s="53"/>
      <c r="JAR118" s="115">
        <f>IF(JAX118="Yes",3,0)</f>
        <v>3</v>
      </c>
      <c r="JAS118" s="50"/>
      <c r="JAT118" s="57"/>
      <c r="JAU118" s="50"/>
      <c r="JAV118" s="57"/>
      <c r="JAW118" s="50"/>
      <c r="JAX118" s="23" t="s">
        <v>61</v>
      </c>
      <c r="JAY118" s="180" t="s">
        <v>48</v>
      </c>
      <c r="JAZ118" s="181"/>
      <c r="JBA118" s="181"/>
      <c r="JBB118" s="181"/>
      <c r="JBC118" s="181"/>
      <c r="JBD118" s="181"/>
      <c r="JBE118" s="14"/>
      <c r="JBF118" s="53"/>
      <c r="JBH118" s="115">
        <f>IF(JBN118="Yes",3,0)</f>
        <v>3</v>
      </c>
      <c r="JBI118" s="50"/>
      <c r="JBJ118" s="57"/>
      <c r="JBK118" s="50"/>
      <c r="JBL118" s="57"/>
      <c r="JBM118" s="50"/>
      <c r="JBN118" s="23" t="s">
        <v>61</v>
      </c>
      <c r="JBO118" s="180" t="s">
        <v>48</v>
      </c>
      <c r="JBP118" s="181"/>
      <c r="JBQ118" s="181"/>
      <c r="JBR118" s="181"/>
      <c r="JBS118" s="181"/>
      <c r="JBT118" s="181"/>
      <c r="JBU118" s="14"/>
      <c r="JBV118" s="53"/>
      <c r="JBX118" s="115">
        <f>IF(JCD118="Yes",3,0)</f>
        <v>3</v>
      </c>
      <c r="JBY118" s="50"/>
      <c r="JBZ118" s="57"/>
      <c r="JCA118" s="50"/>
      <c r="JCB118" s="57"/>
      <c r="JCC118" s="50"/>
      <c r="JCD118" s="23" t="s">
        <v>61</v>
      </c>
      <c r="JCE118" s="180" t="s">
        <v>48</v>
      </c>
      <c r="JCF118" s="181"/>
      <c r="JCG118" s="181"/>
      <c r="JCH118" s="181"/>
      <c r="JCI118" s="181"/>
      <c r="JCJ118" s="181"/>
      <c r="JCK118" s="14"/>
      <c r="JCL118" s="53"/>
      <c r="JCN118" s="115">
        <f>IF(JCT118="Yes",3,0)</f>
        <v>3</v>
      </c>
      <c r="JCO118" s="50"/>
      <c r="JCP118" s="57"/>
      <c r="JCQ118" s="50"/>
      <c r="JCR118" s="57"/>
      <c r="JCS118" s="50"/>
      <c r="JCT118" s="23" t="s">
        <v>61</v>
      </c>
      <c r="JCU118" s="180" t="s">
        <v>48</v>
      </c>
      <c r="JCV118" s="181"/>
      <c r="JCW118" s="181"/>
      <c r="JCX118" s="181"/>
      <c r="JCY118" s="181"/>
      <c r="JCZ118" s="181"/>
      <c r="JDA118" s="14"/>
      <c r="JDB118" s="53"/>
      <c r="JDD118" s="115">
        <f>IF(JDJ118="Yes",3,0)</f>
        <v>3</v>
      </c>
      <c r="JDE118" s="50"/>
      <c r="JDF118" s="57"/>
      <c r="JDG118" s="50"/>
      <c r="JDH118" s="57"/>
      <c r="JDI118" s="50"/>
      <c r="JDJ118" s="23" t="s">
        <v>61</v>
      </c>
      <c r="JDK118" s="180" t="s">
        <v>48</v>
      </c>
      <c r="JDL118" s="181"/>
      <c r="JDM118" s="181"/>
      <c r="JDN118" s="181"/>
      <c r="JDO118" s="181"/>
      <c r="JDP118" s="181"/>
      <c r="JDQ118" s="14"/>
      <c r="JDR118" s="53"/>
      <c r="JDT118" s="115">
        <f>IF(JDZ118="Yes",3,0)</f>
        <v>3</v>
      </c>
      <c r="JDU118" s="50"/>
      <c r="JDV118" s="57"/>
      <c r="JDW118" s="50"/>
      <c r="JDX118" s="57"/>
      <c r="JDY118" s="50"/>
      <c r="JDZ118" s="23" t="s">
        <v>61</v>
      </c>
      <c r="JEA118" s="180" t="s">
        <v>48</v>
      </c>
      <c r="JEB118" s="181"/>
      <c r="JEC118" s="181"/>
      <c r="JED118" s="181"/>
      <c r="JEE118" s="181"/>
      <c r="JEF118" s="181"/>
      <c r="JEG118" s="14"/>
      <c r="JEH118" s="53"/>
      <c r="JEJ118" s="115">
        <f>IF(JEP118="Yes",3,0)</f>
        <v>3</v>
      </c>
      <c r="JEK118" s="50"/>
      <c r="JEL118" s="57"/>
      <c r="JEM118" s="50"/>
      <c r="JEN118" s="57"/>
      <c r="JEO118" s="50"/>
      <c r="JEP118" s="23" t="s">
        <v>61</v>
      </c>
      <c r="JEQ118" s="180" t="s">
        <v>48</v>
      </c>
      <c r="JER118" s="181"/>
      <c r="JES118" s="181"/>
      <c r="JET118" s="181"/>
      <c r="JEU118" s="181"/>
      <c r="JEV118" s="181"/>
      <c r="JEW118" s="14"/>
      <c r="JEX118" s="53"/>
      <c r="JEZ118" s="115">
        <f>IF(JFF118="Yes",3,0)</f>
        <v>3</v>
      </c>
      <c r="JFA118" s="50"/>
      <c r="JFB118" s="57"/>
      <c r="JFC118" s="50"/>
      <c r="JFD118" s="57"/>
      <c r="JFE118" s="50"/>
      <c r="JFF118" s="23" t="s">
        <v>61</v>
      </c>
      <c r="JFG118" s="180" t="s">
        <v>48</v>
      </c>
      <c r="JFH118" s="181"/>
      <c r="JFI118" s="181"/>
      <c r="JFJ118" s="181"/>
      <c r="JFK118" s="181"/>
      <c r="JFL118" s="181"/>
      <c r="JFM118" s="14"/>
      <c r="JFN118" s="53"/>
      <c r="JFP118" s="115">
        <f>IF(JFV118="Yes",3,0)</f>
        <v>3</v>
      </c>
      <c r="JFQ118" s="50"/>
      <c r="JFR118" s="57"/>
      <c r="JFS118" s="50"/>
      <c r="JFT118" s="57"/>
      <c r="JFU118" s="50"/>
      <c r="JFV118" s="23" t="s">
        <v>61</v>
      </c>
      <c r="JFW118" s="180" t="s">
        <v>48</v>
      </c>
      <c r="JFX118" s="181"/>
      <c r="JFY118" s="181"/>
      <c r="JFZ118" s="181"/>
      <c r="JGA118" s="181"/>
      <c r="JGB118" s="181"/>
      <c r="JGC118" s="14"/>
      <c r="JGD118" s="53"/>
      <c r="JGF118" s="115">
        <f>IF(JGL118="Yes",3,0)</f>
        <v>3</v>
      </c>
      <c r="JGG118" s="50"/>
      <c r="JGH118" s="57"/>
      <c r="JGI118" s="50"/>
      <c r="JGJ118" s="57"/>
      <c r="JGK118" s="50"/>
      <c r="JGL118" s="23" t="s">
        <v>61</v>
      </c>
      <c r="JGM118" s="180" t="s">
        <v>48</v>
      </c>
      <c r="JGN118" s="181"/>
      <c r="JGO118" s="181"/>
      <c r="JGP118" s="181"/>
      <c r="JGQ118" s="181"/>
      <c r="JGR118" s="181"/>
      <c r="JGS118" s="14"/>
      <c r="JGT118" s="53"/>
      <c r="JGV118" s="115">
        <f>IF(JHB118="Yes",3,0)</f>
        <v>3</v>
      </c>
      <c r="JGW118" s="50"/>
      <c r="JGX118" s="57"/>
      <c r="JGY118" s="50"/>
      <c r="JGZ118" s="57"/>
      <c r="JHA118" s="50"/>
      <c r="JHB118" s="23" t="s">
        <v>61</v>
      </c>
      <c r="JHC118" s="180" t="s">
        <v>48</v>
      </c>
      <c r="JHD118" s="181"/>
      <c r="JHE118" s="181"/>
      <c r="JHF118" s="181"/>
      <c r="JHG118" s="181"/>
      <c r="JHH118" s="181"/>
      <c r="JHI118" s="14"/>
      <c r="JHJ118" s="53"/>
      <c r="JHL118" s="115">
        <f>IF(JHR118="Yes",3,0)</f>
        <v>3</v>
      </c>
      <c r="JHM118" s="50"/>
      <c r="JHN118" s="57"/>
      <c r="JHO118" s="50"/>
      <c r="JHP118" s="57"/>
      <c r="JHQ118" s="50"/>
      <c r="JHR118" s="23" t="s">
        <v>61</v>
      </c>
      <c r="JHS118" s="180" t="s">
        <v>48</v>
      </c>
      <c r="JHT118" s="181"/>
      <c r="JHU118" s="181"/>
      <c r="JHV118" s="181"/>
      <c r="JHW118" s="181"/>
      <c r="JHX118" s="181"/>
      <c r="JHY118" s="14"/>
      <c r="JHZ118" s="53"/>
      <c r="JIB118" s="115">
        <f>IF(JIH118="Yes",3,0)</f>
        <v>3</v>
      </c>
      <c r="JIC118" s="50"/>
      <c r="JID118" s="57"/>
      <c r="JIE118" s="50"/>
      <c r="JIF118" s="57"/>
      <c r="JIG118" s="50"/>
      <c r="JIH118" s="23" t="s">
        <v>61</v>
      </c>
      <c r="JII118" s="180" t="s">
        <v>48</v>
      </c>
      <c r="JIJ118" s="181"/>
      <c r="JIK118" s="181"/>
      <c r="JIL118" s="181"/>
      <c r="JIM118" s="181"/>
      <c r="JIN118" s="181"/>
      <c r="JIO118" s="14"/>
      <c r="JIP118" s="53"/>
      <c r="JIR118" s="115">
        <f>IF(JIX118="Yes",3,0)</f>
        <v>3</v>
      </c>
      <c r="JIS118" s="50"/>
      <c r="JIT118" s="57"/>
      <c r="JIU118" s="50"/>
      <c r="JIV118" s="57"/>
      <c r="JIW118" s="50"/>
      <c r="JIX118" s="23" t="s">
        <v>61</v>
      </c>
      <c r="JIY118" s="180" t="s">
        <v>48</v>
      </c>
      <c r="JIZ118" s="181"/>
      <c r="JJA118" s="181"/>
      <c r="JJB118" s="181"/>
      <c r="JJC118" s="181"/>
      <c r="JJD118" s="181"/>
      <c r="JJE118" s="14"/>
      <c r="JJF118" s="53"/>
      <c r="JJH118" s="115">
        <f>IF(JJN118="Yes",3,0)</f>
        <v>3</v>
      </c>
      <c r="JJI118" s="50"/>
      <c r="JJJ118" s="57"/>
      <c r="JJK118" s="50"/>
      <c r="JJL118" s="57"/>
      <c r="JJM118" s="50"/>
      <c r="JJN118" s="23" t="s">
        <v>61</v>
      </c>
      <c r="JJO118" s="180" t="s">
        <v>48</v>
      </c>
      <c r="JJP118" s="181"/>
      <c r="JJQ118" s="181"/>
      <c r="JJR118" s="181"/>
      <c r="JJS118" s="181"/>
      <c r="JJT118" s="181"/>
      <c r="JJU118" s="14"/>
      <c r="JJV118" s="53"/>
      <c r="JJX118" s="115">
        <f>IF(JKD118="Yes",3,0)</f>
        <v>3</v>
      </c>
      <c r="JJY118" s="50"/>
      <c r="JJZ118" s="57"/>
      <c r="JKA118" s="50"/>
      <c r="JKB118" s="57"/>
      <c r="JKC118" s="50"/>
      <c r="JKD118" s="23" t="s">
        <v>61</v>
      </c>
      <c r="JKE118" s="180" t="s">
        <v>48</v>
      </c>
      <c r="JKF118" s="181"/>
      <c r="JKG118" s="181"/>
      <c r="JKH118" s="181"/>
      <c r="JKI118" s="181"/>
      <c r="JKJ118" s="181"/>
      <c r="JKK118" s="14"/>
      <c r="JKL118" s="53"/>
      <c r="JKN118" s="115">
        <f>IF(JKT118="Yes",3,0)</f>
        <v>3</v>
      </c>
      <c r="JKO118" s="50"/>
      <c r="JKP118" s="57"/>
      <c r="JKQ118" s="50"/>
      <c r="JKR118" s="57"/>
      <c r="JKS118" s="50"/>
      <c r="JKT118" s="23" t="s">
        <v>61</v>
      </c>
      <c r="JKU118" s="180" t="s">
        <v>48</v>
      </c>
      <c r="JKV118" s="181"/>
      <c r="JKW118" s="181"/>
      <c r="JKX118" s="181"/>
      <c r="JKY118" s="181"/>
      <c r="JKZ118" s="181"/>
      <c r="JLA118" s="14"/>
      <c r="JLB118" s="53"/>
      <c r="JLD118" s="115">
        <f>IF(JLJ118="Yes",3,0)</f>
        <v>3</v>
      </c>
      <c r="JLE118" s="50"/>
      <c r="JLF118" s="57"/>
      <c r="JLG118" s="50"/>
      <c r="JLH118" s="57"/>
      <c r="JLI118" s="50"/>
      <c r="JLJ118" s="23" t="s">
        <v>61</v>
      </c>
      <c r="JLK118" s="180" t="s">
        <v>48</v>
      </c>
      <c r="JLL118" s="181"/>
      <c r="JLM118" s="181"/>
      <c r="JLN118" s="181"/>
      <c r="JLO118" s="181"/>
      <c r="JLP118" s="181"/>
      <c r="JLQ118" s="14"/>
      <c r="JLR118" s="53"/>
      <c r="JLT118" s="115">
        <f>IF(JLZ118="Yes",3,0)</f>
        <v>3</v>
      </c>
      <c r="JLU118" s="50"/>
      <c r="JLV118" s="57"/>
      <c r="JLW118" s="50"/>
      <c r="JLX118" s="57"/>
      <c r="JLY118" s="50"/>
      <c r="JLZ118" s="23" t="s">
        <v>61</v>
      </c>
      <c r="JMA118" s="180" t="s">
        <v>48</v>
      </c>
      <c r="JMB118" s="181"/>
      <c r="JMC118" s="181"/>
      <c r="JMD118" s="181"/>
      <c r="JME118" s="181"/>
      <c r="JMF118" s="181"/>
      <c r="JMG118" s="14"/>
      <c r="JMH118" s="53"/>
      <c r="JMJ118" s="115">
        <f>IF(JMP118="Yes",3,0)</f>
        <v>3</v>
      </c>
      <c r="JMK118" s="50"/>
      <c r="JML118" s="57"/>
      <c r="JMM118" s="50"/>
      <c r="JMN118" s="57"/>
      <c r="JMO118" s="50"/>
      <c r="JMP118" s="23" t="s">
        <v>61</v>
      </c>
      <c r="JMQ118" s="180" t="s">
        <v>48</v>
      </c>
      <c r="JMR118" s="181"/>
      <c r="JMS118" s="181"/>
      <c r="JMT118" s="181"/>
      <c r="JMU118" s="181"/>
      <c r="JMV118" s="181"/>
      <c r="JMW118" s="14"/>
      <c r="JMX118" s="53"/>
      <c r="JMZ118" s="115">
        <f>IF(JNF118="Yes",3,0)</f>
        <v>3</v>
      </c>
      <c r="JNA118" s="50"/>
      <c r="JNB118" s="57"/>
      <c r="JNC118" s="50"/>
      <c r="JND118" s="57"/>
      <c r="JNE118" s="50"/>
      <c r="JNF118" s="23" t="s">
        <v>61</v>
      </c>
      <c r="JNG118" s="180" t="s">
        <v>48</v>
      </c>
      <c r="JNH118" s="181"/>
      <c r="JNI118" s="181"/>
      <c r="JNJ118" s="181"/>
      <c r="JNK118" s="181"/>
      <c r="JNL118" s="181"/>
      <c r="JNM118" s="14"/>
      <c r="JNN118" s="53"/>
      <c r="JNP118" s="115">
        <f>IF(JNV118="Yes",3,0)</f>
        <v>3</v>
      </c>
      <c r="JNQ118" s="50"/>
      <c r="JNR118" s="57"/>
      <c r="JNS118" s="50"/>
      <c r="JNT118" s="57"/>
      <c r="JNU118" s="50"/>
      <c r="JNV118" s="23" t="s">
        <v>61</v>
      </c>
      <c r="JNW118" s="180" t="s">
        <v>48</v>
      </c>
      <c r="JNX118" s="181"/>
      <c r="JNY118" s="181"/>
      <c r="JNZ118" s="181"/>
      <c r="JOA118" s="181"/>
      <c r="JOB118" s="181"/>
      <c r="JOC118" s="14"/>
      <c r="JOD118" s="53"/>
      <c r="JOF118" s="115">
        <f>IF(JOL118="Yes",3,0)</f>
        <v>3</v>
      </c>
      <c r="JOG118" s="50"/>
      <c r="JOH118" s="57"/>
      <c r="JOI118" s="50"/>
      <c r="JOJ118" s="57"/>
      <c r="JOK118" s="50"/>
      <c r="JOL118" s="23" t="s">
        <v>61</v>
      </c>
      <c r="JOM118" s="180" t="s">
        <v>48</v>
      </c>
      <c r="JON118" s="181"/>
      <c r="JOO118" s="181"/>
      <c r="JOP118" s="181"/>
      <c r="JOQ118" s="181"/>
      <c r="JOR118" s="181"/>
      <c r="JOS118" s="14"/>
      <c r="JOT118" s="53"/>
      <c r="JOV118" s="115">
        <f>IF(JPB118="Yes",3,0)</f>
        <v>3</v>
      </c>
      <c r="JOW118" s="50"/>
      <c r="JOX118" s="57"/>
      <c r="JOY118" s="50"/>
      <c r="JOZ118" s="57"/>
      <c r="JPA118" s="50"/>
      <c r="JPB118" s="23" t="s">
        <v>61</v>
      </c>
      <c r="JPC118" s="180" t="s">
        <v>48</v>
      </c>
      <c r="JPD118" s="181"/>
      <c r="JPE118" s="181"/>
      <c r="JPF118" s="181"/>
      <c r="JPG118" s="181"/>
      <c r="JPH118" s="181"/>
      <c r="JPI118" s="14"/>
      <c r="JPJ118" s="53"/>
      <c r="JPL118" s="115">
        <f>IF(JPR118="Yes",3,0)</f>
        <v>3</v>
      </c>
      <c r="JPM118" s="50"/>
      <c r="JPN118" s="57"/>
      <c r="JPO118" s="50"/>
      <c r="JPP118" s="57"/>
      <c r="JPQ118" s="50"/>
      <c r="JPR118" s="23" t="s">
        <v>61</v>
      </c>
      <c r="JPS118" s="180" t="s">
        <v>48</v>
      </c>
      <c r="JPT118" s="181"/>
      <c r="JPU118" s="181"/>
      <c r="JPV118" s="181"/>
      <c r="JPW118" s="181"/>
      <c r="JPX118" s="181"/>
      <c r="JPY118" s="14"/>
      <c r="JPZ118" s="53"/>
      <c r="JQB118" s="115">
        <f>IF(JQH118="Yes",3,0)</f>
        <v>3</v>
      </c>
      <c r="JQC118" s="50"/>
      <c r="JQD118" s="57"/>
      <c r="JQE118" s="50"/>
      <c r="JQF118" s="57"/>
      <c r="JQG118" s="50"/>
      <c r="JQH118" s="23" t="s">
        <v>61</v>
      </c>
      <c r="JQI118" s="180" t="s">
        <v>48</v>
      </c>
      <c r="JQJ118" s="181"/>
      <c r="JQK118" s="181"/>
      <c r="JQL118" s="181"/>
      <c r="JQM118" s="181"/>
      <c r="JQN118" s="181"/>
      <c r="JQO118" s="14"/>
      <c r="JQP118" s="53"/>
      <c r="JQR118" s="115">
        <f>IF(JQX118="Yes",3,0)</f>
        <v>3</v>
      </c>
      <c r="JQS118" s="50"/>
      <c r="JQT118" s="57"/>
      <c r="JQU118" s="50"/>
      <c r="JQV118" s="57"/>
      <c r="JQW118" s="50"/>
      <c r="JQX118" s="23" t="s">
        <v>61</v>
      </c>
      <c r="JQY118" s="180" t="s">
        <v>48</v>
      </c>
      <c r="JQZ118" s="181"/>
      <c r="JRA118" s="181"/>
      <c r="JRB118" s="181"/>
      <c r="JRC118" s="181"/>
      <c r="JRD118" s="181"/>
      <c r="JRE118" s="14"/>
      <c r="JRF118" s="53"/>
      <c r="JRH118" s="115">
        <f>IF(JRN118="Yes",3,0)</f>
        <v>3</v>
      </c>
      <c r="JRI118" s="50"/>
      <c r="JRJ118" s="57"/>
      <c r="JRK118" s="50"/>
      <c r="JRL118" s="57"/>
      <c r="JRM118" s="50"/>
      <c r="JRN118" s="23" t="s">
        <v>61</v>
      </c>
      <c r="JRO118" s="180" t="s">
        <v>48</v>
      </c>
      <c r="JRP118" s="181"/>
      <c r="JRQ118" s="181"/>
      <c r="JRR118" s="181"/>
      <c r="JRS118" s="181"/>
      <c r="JRT118" s="181"/>
      <c r="JRU118" s="14"/>
      <c r="JRV118" s="53"/>
      <c r="JRX118" s="115">
        <f>IF(JSD118="Yes",3,0)</f>
        <v>3</v>
      </c>
      <c r="JRY118" s="50"/>
      <c r="JRZ118" s="57"/>
      <c r="JSA118" s="50"/>
      <c r="JSB118" s="57"/>
      <c r="JSC118" s="50"/>
      <c r="JSD118" s="23" t="s">
        <v>61</v>
      </c>
      <c r="JSE118" s="180" t="s">
        <v>48</v>
      </c>
      <c r="JSF118" s="181"/>
      <c r="JSG118" s="181"/>
      <c r="JSH118" s="181"/>
      <c r="JSI118" s="181"/>
      <c r="JSJ118" s="181"/>
      <c r="JSK118" s="14"/>
      <c r="JSL118" s="53"/>
      <c r="JSN118" s="115">
        <f>IF(JST118="Yes",3,0)</f>
        <v>3</v>
      </c>
      <c r="JSO118" s="50"/>
      <c r="JSP118" s="57"/>
      <c r="JSQ118" s="50"/>
      <c r="JSR118" s="57"/>
      <c r="JSS118" s="50"/>
      <c r="JST118" s="23" t="s">
        <v>61</v>
      </c>
      <c r="JSU118" s="180" t="s">
        <v>48</v>
      </c>
      <c r="JSV118" s="181"/>
      <c r="JSW118" s="181"/>
      <c r="JSX118" s="181"/>
      <c r="JSY118" s="181"/>
      <c r="JSZ118" s="181"/>
      <c r="JTA118" s="14"/>
      <c r="JTB118" s="53"/>
      <c r="JTD118" s="115">
        <f>IF(JTJ118="Yes",3,0)</f>
        <v>3</v>
      </c>
      <c r="JTE118" s="50"/>
      <c r="JTF118" s="57"/>
      <c r="JTG118" s="50"/>
      <c r="JTH118" s="57"/>
      <c r="JTI118" s="50"/>
      <c r="JTJ118" s="23" t="s">
        <v>61</v>
      </c>
      <c r="JTK118" s="180" t="s">
        <v>48</v>
      </c>
      <c r="JTL118" s="181"/>
      <c r="JTM118" s="181"/>
      <c r="JTN118" s="181"/>
      <c r="JTO118" s="181"/>
      <c r="JTP118" s="181"/>
      <c r="JTQ118" s="14"/>
      <c r="JTR118" s="53"/>
      <c r="JTT118" s="115">
        <f>IF(JTZ118="Yes",3,0)</f>
        <v>3</v>
      </c>
      <c r="JTU118" s="50"/>
      <c r="JTV118" s="57"/>
      <c r="JTW118" s="50"/>
      <c r="JTX118" s="57"/>
      <c r="JTY118" s="50"/>
      <c r="JTZ118" s="23" t="s">
        <v>61</v>
      </c>
      <c r="JUA118" s="180" t="s">
        <v>48</v>
      </c>
      <c r="JUB118" s="181"/>
      <c r="JUC118" s="181"/>
      <c r="JUD118" s="181"/>
      <c r="JUE118" s="181"/>
      <c r="JUF118" s="181"/>
      <c r="JUG118" s="14"/>
      <c r="JUH118" s="53"/>
      <c r="JUJ118" s="115">
        <f>IF(JUP118="Yes",3,0)</f>
        <v>3</v>
      </c>
      <c r="JUK118" s="50"/>
      <c r="JUL118" s="57"/>
      <c r="JUM118" s="50"/>
      <c r="JUN118" s="57"/>
      <c r="JUO118" s="50"/>
      <c r="JUP118" s="23" t="s">
        <v>61</v>
      </c>
      <c r="JUQ118" s="180" t="s">
        <v>48</v>
      </c>
      <c r="JUR118" s="181"/>
      <c r="JUS118" s="181"/>
      <c r="JUT118" s="181"/>
      <c r="JUU118" s="181"/>
      <c r="JUV118" s="181"/>
      <c r="JUW118" s="14"/>
      <c r="JUX118" s="53"/>
      <c r="JUZ118" s="115">
        <f>IF(JVF118="Yes",3,0)</f>
        <v>3</v>
      </c>
      <c r="JVA118" s="50"/>
      <c r="JVB118" s="57"/>
      <c r="JVC118" s="50"/>
      <c r="JVD118" s="57"/>
      <c r="JVE118" s="50"/>
      <c r="JVF118" s="23" t="s">
        <v>61</v>
      </c>
      <c r="JVG118" s="180" t="s">
        <v>48</v>
      </c>
      <c r="JVH118" s="181"/>
      <c r="JVI118" s="181"/>
      <c r="JVJ118" s="181"/>
      <c r="JVK118" s="181"/>
      <c r="JVL118" s="181"/>
      <c r="JVM118" s="14"/>
      <c r="JVN118" s="53"/>
      <c r="JVP118" s="115">
        <f>IF(JVV118="Yes",3,0)</f>
        <v>3</v>
      </c>
      <c r="JVQ118" s="50"/>
      <c r="JVR118" s="57"/>
      <c r="JVS118" s="50"/>
      <c r="JVT118" s="57"/>
      <c r="JVU118" s="50"/>
      <c r="JVV118" s="23" t="s">
        <v>61</v>
      </c>
      <c r="JVW118" s="180" t="s">
        <v>48</v>
      </c>
      <c r="JVX118" s="181"/>
      <c r="JVY118" s="181"/>
      <c r="JVZ118" s="181"/>
      <c r="JWA118" s="181"/>
      <c r="JWB118" s="181"/>
      <c r="JWC118" s="14"/>
      <c r="JWD118" s="53"/>
      <c r="JWF118" s="115">
        <f>IF(JWL118="Yes",3,0)</f>
        <v>3</v>
      </c>
      <c r="JWG118" s="50"/>
      <c r="JWH118" s="57"/>
      <c r="JWI118" s="50"/>
      <c r="JWJ118" s="57"/>
      <c r="JWK118" s="50"/>
      <c r="JWL118" s="23" t="s">
        <v>61</v>
      </c>
      <c r="JWM118" s="180" t="s">
        <v>48</v>
      </c>
      <c r="JWN118" s="181"/>
      <c r="JWO118" s="181"/>
      <c r="JWP118" s="181"/>
      <c r="JWQ118" s="181"/>
      <c r="JWR118" s="181"/>
      <c r="JWS118" s="14"/>
      <c r="JWT118" s="53"/>
      <c r="JWV118" s="115">
        <f>IF(JXB118="Yes",3,0)</f>
        <v>3</v>
      </c>
      <c r="JWW118" s="50"/>
      <c r="JWX118" s="57"/>
      <c r="JWY118" s="50"/>
      <c r="JWZ118" s="57"/>
      <c r="JXA118" s="50"/>
      <c r="JXB118" s="23" t="s">
        <v>61</v>
      </c>
      <c r="JXC118" s="180" t="s">
        <v>48</v>
      </c>
      <c r="JXD118" s="181"/>
      <c r="JXE118" s="181"/>
      <c r="JXF118" s="181"/>
      <c r="JXG118" s="181"/>
      <c r="JXH118" s="181"/>
      <c r="JXI118" s="14"/>
      <c r="JXJ118" s="53"/>
      <c r="JXL118" s="115">
        <f>IF(JXR118="Yes",3,0)</f>
        <v>3</v>
      </c>
      <c r="JXM118" s="50"/>
      <c r="JXN118" s="57"/>
      <c r="JXO118" s="50"/>
      <c r="JXP118" s="57"/>
      <c r="JXQ118" s="50"/>
      <c r="JXR118" s="23" t="s">
        <v>61</v>
      </c>
      <c r="JXS118" s="180" t="s">
        <v>48</v>
      </c>
      <c r="JXT118" s="181"/>
      <c r="JXU118" s="181"/>
      <c r="JXV118" s="181"/>
      <c r="JXW118" s="181"/>
      <c r="JXX118" s="181"/>
      <c r="JXY118" s="14"/>
      <c r="JXZ118" s="53"/>
      <c r="JYB118" s="115">
        <f>IF(JYH118="Yes",3,0)</f>
        <v>3</v>
      </c>
      <c r="JYC118" s="50"/>
      <c r="JYD118" s="57"/>
      <c r="JYE118" s="50"/>
      <c r="JYF118" s="57"/>
      <c r="JYG118" s="50"/>
      <c r="JYH118" s="23" t="s">
        <v>61</v>
      </c>
      <c r="JYI118" s="180" t="s">
        <v>48</v>
      </c>
      <c r="JYJ118" s="181"/>
      <c r="JYK118" s="181"/>
      <c r="JYL118" s="181"/>
      <c r="JYM118" s="181"/>
      <c r="JYN118" s="181"/>
      <c r="JYO118" s="14"/>
      <c r="JYP118" s="53"/>
      <c r="JYR118" s="115">
        <f>IF(JYX118="Yes",3,0)</f>
        <v>3</v>
      </c>
      <c r="JYS118" s="50"/>
      <c r="JYT118" s="57"/>
      <c r="JYU118" s="50"/>
      <c r="JYV118" s="57"/>
      <c r="JYW118" s="50"/>
      <c r="JYX118" s="23" t="s">
        <v>61</v>
      </c>
      <c r="JYY118" s="180" t="s">
        <v>48</v>
      </c>
      <c r="JYZ118" s="181"/>
      <c r="JZA118" s="181"/>
      <c r="JZB118" s="181"/>
      <c r="JZC118" s="181"/>
      <c r="JZD118" s="181"/>
      <c r="JZE118" s="14"/>
      <c r="JZF118" s="53"/>
      <c r="JZH118" s="115">
        <f>IF(JZN118="Yes",3,0)</f>
        <v>3</v>
      </c>
      <c r="JZI118" s="50"/>
      <c r="JZJ118" s="57"/>
      <c r="JZK118" s="50"/>
      <c r="JZL118" s="57"/>
      <c r="JZM118" s="50"/>
      <c r="JZN118" s="23" t="s">
        <v>61</v>
      </c>
      <c r="JZO118" s="180" t="s">
        <v>48</v>
      </c>
      <c r="JZP118" s="181"/>
      <c r="JZQ118" s="181"/>
      <c r="JZR118" s="181"/>
      <c r="JZS118" s="181"/>
      <c r="JZT118" s="181"/>
      <c r="JZU118" s="14"/>
      <c r="JZV118" s="53"/>
      <c r="JZX118" s="115">
        <f>IF(KAD118="Yes",3,0)</f>
        <v>3</v>
      </c>
      <c r="JZY118" s="50"/>
      <c r="JZZ118" s="57"/>
      <c r="KAA118" s="50"/>
      <c r="KAB118" s="57"/>
      <c r="KAC118" s="50"/>
      <c r="KAD118" s="23" t="s">
        <v>61</v>
      </c>
      <c r="KAE118" s="180" t="s">
        <v>48</v>
      </c>
      <c r="KAF118" s="181"/>
      <c r="KAG118" s="181"/>
      <c r="KAH118" s="181"/>
      <c r="KAI118" s="181"/>
      <c r="KAJ118" s="181"/>
      <c r="KAK118" s="14"/>
      <c r="KAL118" s="53"/>
      <c r="KAN118" s="115">
        <f>IF(KAT118="Yes",3,0)</f>
        <v>3</v>
      </c>
      <c r="KAO118" s="50"/>
      <c r="KAP118" s="57"/>
      <c r="KAQ118" s="50"/>
      <c r="KAR118" s="57"/>
      <c r="KAS118" s="50"/>
      <c r="KAT118" s="23" t="s">
        <v>61</v>
      </c>
      <c r="KAU118" s="180" t="s">
        <v>48</v>
      </c>
      <c r="KAV118" s="181"/>
      <c r="KAW118" s="181"/>
      <c r="KAX118" s="181"/>
      <c r="KAY118" s="181"/>
      <c r="KAZ118" s="181"/>
      <c r="KBA118" s="14"/>
      <c r="KBB118" s="53"/>
      <c r="KBD118" s="115">
        <f>IF(KBJ118="Yes",3,0)</f>
        <v>3</v>
      </c>
      <c r="KBE118" s="50"/>
      <c r="KBF118" s="57"/>
      <c r="KBG118" s="50"/>
      <c r="KBH118" s="57"/>
      <c r="KBI118" s="50"/>
      <c r="KBJ118" s="23" t="s">
        <v>61</v>
      </c>
      <c r="KBK118" s="180" t="s">
        <v>48</v>
      </c>
      <c r="KBL118" s="181"/>
      <c r="KBM118" s="181"/>
      <c r="KBN118" s="181"/>
      <c r="KBO118" s="181"/>
      <c r="KBP118" s="181"/>
      <c r="KBQ118" s="14"/>
      <c r="KBR118" s="53"/>
      <c r="KBT118" s="115">
        <f>IF(KBZ118="Yes",3,0)</f>
        <v>3</v>
      </c>
      <c r="KBU118" s="50"/>
      <c r="KBV118" s="57"/>
      <c r="KBW118" s="50"/>
      <c r="KBX118" s="57"/>
      <c r="KBY118" s="50"/>
      <c r="KBZ118" s="23" t="s">
        <v>61</v>
      </c>
      <c r="KCA118" s="180" t="s">
        <v>48</v>
      </c>
      <c r="KCB118" s="181"/>
      <c r="KCC118" s="181"/>
      <c r="KCD118" s="181"/>
      <c r="KCE118" s="181"/>
      <c r="KCF118" s="181"/>
      <c r="KCG118" s="14"/>
      <c r="KCH118" s="53"/>
      <c r="KCJ118" s="115">
        <f>IF(KCP118="Yes",3,0)</f>
        <v>3</v>
      </c>
      <c r="KCK118" s="50"/>
      <c r="KCL118" s="57"/>
      <c r="KCM118" s="50"/>
      <c r="KCN118" s="57"/>
      <c r="KCO118" s="50"/>
      <c r="KCP118" s="23" t="s">
        <v>61</v>
      </c>
      <c r="KCQ118" s="180" t="s">
        <v>48</v>
      </c>
      <c r="KCR118" s="181"/>
      <c r="KCS118" s="181"/>
      <c r="KCT118" s="181"/>
      <c r="KCU118" s="181"/>
      <c r="KCV118" s="181"/>
      <c r="KCW118" s="14"/>
      <c r="KCX118" s="53"/>
      <c r="KCZ118" s="115">
        <f>IF(KDF118="Yes",3,0)</f>
        <v>3</v>
      </c>
      <c r="KDA118" s="50"/>
      <c r="KDB118" s="57"/>
      <c r="KDC118" s="50"/>
      <c r="KDD118" s="57"/>
      <c r="KDE118" s="50"/>
      <c r="KDF118" s="23" t="s">
        <v>61</v>
      </c>
      <c r="KDG118" s="180" t="s">
        <v>48</v>
      </c>
      <c r="KDH118" s="181"/>
      <c r="KDI118" s="181"/>
      <c r="KDJ118" s="181"/>
      <c r="KDK118" s="181"/>
      <c r="KDL118" s="181"/>
      <c r="KDM118" s="14"/>
      <c r="KDN118" s="53"/>
      <c r="KDP118" s="115">
        <f>IF(KDV118="Yes",3,0)</f>
        <v>3</v>
      </c>
      <c r="KDQ118" s="50"/>
      <c r="KDR118" s="57"/>
      <c r="KDS118" s="50"/>
      <c r="KDT118" s="57"/>
      <c r="KDU118" s="50"/>
      <c r="KDV118" s="23" t="s">
        <v>61</v>
      </c>
      <c r="KDW118" s="180" t="s">
        <v>48</v>
      </c>
      <c r="KDX118" s="181"/>
      <c r="KDY118" s="181"/>
      <c r="KDZ118" s="181"/>
      <c r="KEA118" s="181"/>
      <c r="KEB118" s="181"/>
      <c r="KEC118" s="14"/>
      <c r="KED118" s="53"/>
      <c r="KEF118" s="115">
        <f>IF(KEL118="Yes",3,0)</f>
        <v>3</v>
      </c>
      <c r="KEG118" s="50"/>
      <c r="KEH118" s="57"/>
      <c r="KEI118" s="50"/>
      <c r="KEJ118" s="57"/>
      <c r="KEK118" s="50"/>
      <c r="KEL118" s="23" t="s">
        <v>61</v>
      </c>
      <c r="KEM118" s="180" t="s">
        <v>48</v>
      </c>
      <c r="KEN118" s="181"/>
      <c r="KEO118" s="181"/>
      <c r="KEP118" s="181"/>
      <c r="KEQ118" s="181"/>
      <c r="KER118" s="181"/>
      <c r="KES118" s="14"/>
      <c r="KET118" s="53"/>
      <c r="KEV118" s="115">
        <f>IF(KFB118="Yes",3,0)</f>
        <v>3</v>
      </c>
      <c r="KEW118" s="50"/>
      <c r="KEX118" s="57"/>
      <c r="KEY118" s="50"/>
      <c r="KEZ118" s="57"/>
      <c r="KFA118" s="50"/>
      <c r="KFB118" s="23" t="s">
        <v>61</v>
      </c>
      <c r="KFC118" s="180" t="s">
        <v>48</v>
      </c>
      <c r="KFD118" s="181"/>
      <c r="KFE118" s="181"/>
      <c r="KFF118" s="181"/>
      <c r="KFG118" s="181"/>
      <c r="KFH118" s="181"/>
      <c r="KFI118" s="14"/>
      <c r="KFJ118" s="53"/>
      <c r="KFL118" s="115">
        <f>IF(KFR118="Yes",3,0)</f>
        <v>3</v>
      </c>
      <c r="KFM118" s="50"/>
      <c r="KFN118" s="57"/>
      <c r="KFO118" s="50"/>
      <c r="KFP118" s="57"/>
      <c r="KFQ118" s="50"/>
      <c r="KFR118" s="23" t="s">
        <v>61</v>
      </c>
      <c r="KFS118" s="180" t="s">
        <v>48</v>
      </c>
      <c r="KFT118" s="181"/>
      <c r="KFU118" s="181"/>
      <c r="KFV118" s="181"/>
      <c r="KFW118" s="181"/>
      <c r="KFX118" s="181"/>
      <c r="KFY118" s="14"/>
      <c r="KFZ118" s="53"/>
      <c r="KGB118" s="115">
        <f>IF(KGH118="Yes",3,0)</f>
        <v>3</v>
      </c>
      <c r="KGC118" s="50"/>
      <c r="KGD118" s="57"/>
      <c r="KGE118" s="50"/>
      <c r="KGF118" s="57"/>
      <c r="KGG118" s="50"/>
      <c r="KGH118" s="23" t="s">
        <v>61</v>
      </c>
      <c r="KGI118" s="180" t="s">
        <v>48</v>
      </c>
      <c r="KGJ118" s="181"/>
      <c r="KGK118" s="181"/>
      <c r="KGL118" s="181"/>
      <c r="KGM118" s="181"/>
      <c r="KGN118" s="181"/>
      <c r="KGO118" s="14"/>
      <c r="KGP118" s="53"/>
      <c r="KGR118" s="115">
        <f>IF(KGX118="Yes",3,0)</f>
        <v>3</v>
      </c>
      <c r="KGS118" s="50"/>
      <c r="KGT118" s="57"/>
      <c r="KGU118" s="50"/>
      <c r="KGV118" s="57"/>
      <c r="KGW118" s="50"/>
      <c r="KGX118" s="23" t="s">
        <v>61</v>
      </c>
      <c r="KGY118" s="180" t="s">
        <v>48</v>
      </c>
      <c r="KGZ118" s="181"/>
      <c r="KHA118" s="181"/>
      <c r="KHB118" s="181"/>
      <c r="KHC118" s="181"/>
      <c r="KHD118" s="181"/>
      <c r="KHE118" s="14"/>
      <c r="KHF118" s="53"/>
      <c r="KHH118" s="115">
        <f>IF(KHN118="Yes",3,0)</f>
        <v>3</v>
      </c>
      <c r="KHI118" s="50"/>
      <c r="KHJ118" s="57"/>
      <c r="KHK118" s="50"/>
      <c r="KHL118" s="57"/>
      <c r="KHM118" s="50"/>
      <c r="KHN118" s="23" t="s">
        <v>61</v>
      </c>
      <c r="KHO118" s="180" t="s">
        <v>48</v>
      </c>
      <c r="KHP118" s="181"/>
      <c r="KHQ118" s="181"/>
      <c r="KHR118" s="181"/>
      <c r="KHS118" s="181"/>
      <c r="KHT118" s="181"/>
      <c r="KHU118" s="14"/>
      <c r="KHV118" s="53"/>
      <c r="KHX118" s="115">
        <f>IF(KID118="Yes",3,0)</f>
        <v>3</v>
      </c>
      <c r="KHY118" s="50"/>
      <c r="KHZ118" s="57"/>
      <c r="KIA118" s="50"/>
      <c r="KIB118" s="57"/>
      <c r="KIC118" s="50"/>
      <c r="KID118" s="23" t="s">
        <v>61</v>
      </c>
      <c r="KIE118" s="180" t="s">
        <v>48</v>
      </c>
      <c r="KIF118" s="181"/>
      <c r="KIG118" s="181"/>
      <c r="KIH118" s="181"/>
      <c r="KII118" s="181"/>
      <c r="KIJ118" s="181"/>
      <c r="KIK118" s="14"/>
      <c r="KIL118" s="53"/>
      <c r="KIN118" s="115">
        <f>IF(KIT118="Yes",3,0)</f>
        <v>3</v>
      </c>
      <c r="KIO118" s="50"/>
      <c r="KIP118" s="57"/>
      <c r="KIQ118" s="50"/>
      <c r="KIR118" s="57"/>
      <c r="KIS118" s="50"/>
      <c r="KIT118" s="23" t="s">
        <v>61</v>
      </c>
      <c r="KIU118" s="180" t="s">
        <v>48</v>
      </c>
      <c r="KIV118" s="181"/>
      <c r="KIW118" s="181"/>
      <c r="KIX118" s="181"/>
      <c r="KIY118" s="181"/>
      <c r="KIZ118" s="181"/>
      <c r="KJA118" s="14"/>
      <c r="KJB118" s="53"/>
      <c r="KJD118" s="115">
        <f>IF(KJJ118="Yes",3,0)</f>
        <v>3</v>
      </c>
      <c r="KJE118" s="50"/>
      <c r="KJF118" s="57"/>
      <c r="KJG118" s="50"/>
      <c r="KJH118" s="57"/>
      <c r="KJI118" s="50"/>
      <c r="KJJ118" s="23" t="s">
        <v>61</v>
      </c>
      <c r="KJK118" s="180" t="s">
        <v>48</v>
      </c>
      <c r="KJL118" s="181"/>
      <c r="KJM118" s="181"/>
      <c r="KJN118" s="181"/>
      <c r="KJO118" s="181"/>
      <c r="KJP118" s="181"/>
      <c r="KJQ118" s="14"/>
      <c r="KJR118" s="53"/>
      <c r="KJT118" s="115">
        <f>IF(KJZ118="Yes",3,0)</f>
        <v>3</v>
      </c>
      <c r="KJU118" s="50"/>
      <c r="KJV118" s="57"/>
      <c r="KJW118" s="50"/>
      <c r="KJX118" s="57"/>
      <c r="KJY118" s="50"/>
      <c r="KJZ118" s="23" t="s">
        <v>61</v>
      </c>
      <c r="KKA118" s="180" t="s">
        <v>48</v>
      </c>
      <c r="KKB118" s="181"/>
      <c r="KKC118" s="181"/>
      <c r="KKD118" s="181"/>
      <c r="KKE118" s="181"/>
      <c r="KKF118" s="181"/>
      <c r="KKG118" s="14"/>
      <c r="KKH118" s="53"/>
      <c r="KKJ118" s="115">
        <f>IF(KKP118="Yes",3,0)</f>
        <v>3</v>
      </c>
      <c r="KKK118" s="50"/>
      <c r="KKL118" s="57"/>
      <c r="KKM118" s="50"/>
      <c r="KKN118" s="57"/>
      <c r="KKO118" s="50"/>
      <c r="KKP118" s="23" t="s">
        <v>61</v>
      </c>
      <c r="KKQ118" s="180" t="s">
        <v>48</v>
      </c>
      <c r="KKR118" s="181"/>
      <c r="KKS118" s="181"/>
      <c r="KKT118" s="181"/>
      <c r="KKU118" s="181"/>
      <c r="KKV118" s="181"/>
      <c r="KKW118" s="14"/>
      <c r="KKX118" s="53"/>
      <c r="KKZ118" s="115">
        <f>IF(KLF118="Yes",3,0)</f>
        <v>3</v>
      </c>
      <c r="KLA118" s="50"/>
      <c r="KLB118" s="57"/>
      <c r="KLC118" s="50"/>
      <c r="KLD118" s="57"/>
      <c r="KLE118" s="50"/>
      <c r="KLF118" s="23" t="s">
        <v>61</v>
      </c>
      <c r="KLG118" s="180" t="s">
        <v>48</v>
      </c>
      <c r="KLH118" s="181"/>
      <c r="KLI118" s="181"/>
      <c r="KLJ118" s="181"/>
      <c r="KLK118" s="181"/>
      <c r="KLL118" s="181"/>
      <c r="KLM118" s="14"/>
      <c r="KLN118" s="53"/>
      <c r="KLP118" s="115">
        <f>IF(KLV118="Yes",3,0)</f>
        <v>3</v>
      </c>
      <c r="KLQ118" s="50"/>
      <c r="KLR118" s="57"/>
      <c r="KLS118" s="50"/>
      <c r="KLT118" s="57"/>
      <c r="KLU118" s="50"/>
      <c r="KLV118" s="23" t="s">
        <v>61</v>
      </c>
      <c r="KLW118" s="180" t="s">
        <v>48</v>
      </c>
      <c r="KLX118" s="181"/>
      <c r="KLY118" s="181"/>
      <c r="KLZ118" s="181"/>
      <c r="KMA118" s="181"/>
      <c r="KMB118" s="181"/>
      <c r="KMC118" s="14"/>
      <c r="KMD118" s="53"/>
      <c r="KMF118" s="115">
        <f>IF(KML118="Yes",3,0)</f>
        <v>3</v>
      </c>
      <c r="KMG118" s="50"/>
      <c r="KMH118" s="57"/>
      <c r="KMI118" s="50"/>
      <c r="KMJ118" s="57"/>
      <c r="KMK118" s="50"/>
      <c r="KML118" s="23" t="s">
        <v>61</v>
      </c>
      <c r="KMM118" s="180" t="s">
        <v>48</v>
      </c>
      <c r="KMN118" s="181"/>
      <c r="KMO118" s="181"/>
      <c r="KMP118" s="181"/>
      <c r="KMQ118" s="181"/>
      <c r="KMR118" s="181"/>
      <c r="KMS118" s="14"/>
      <c r="KMT118" s="53"/>
      <c r="KMV118" s="115">
        <f>IF(KNB118="Yes",3,0)</f>
        <v>3</v>
      </c>
      <c r="KMW118" s="50"/>
      <c r="KMX118" s="57"/>
      <c r="KMY118" s="50"/>
      <c r="KMZ118" s="57"/>
      <c r="KNA118" s="50"/>
      <c r="KNB118" s="23" t="s">
        <v>61</v>
      </c>
      <c r="KNC118" s="180" t="s">
        <v>48</v>
      </c>
      <c r="KND118" s="181"/>
      <c r="KNE118" s="181"/>
      <c r="KNF118" s="181"/>
      <c r="KNG118" s="181"/>
      <c r="KNH118" s="181"/>
      <c r="KNI118" s="14"/>
      <c r="KNJ118" s="53"/>
      <c r="KNL118" s="115">
        <f>IF(KNR118="Yes",3,0)</f>
        <v>3</v>
      </c>
      <c r="KNM118" s="50"/>
      <c r="KNN118" s="57"/>
      <c r="KNO118" s="50"/>
      <c r="KNP118" s="57"/>
      <c r="KNQ118" s="50"/>
      <c r="KNR118" s="23" t="s">
        <v>61</v>
      </c>
      <c r="KNS118" s="180" t="s">
        <v>48</v>
      </c>
      <c r="KNT118" s="181"/>
      <c r="KNU118" s="181"/>
      <c r="KNV118" s="181"/>
      <c r="KNW118" s="181"/>
      <c r="KNX118" s="181"/>
      <c r="KNY118" s="14"/>
      <c r="KNZ118" s="53"/>
      <c r="KOB118" s="115">
        <f>IF(KOH118="Yes",3,0)</f>
        <v>3</v>
      </c>
      <c r="KOC118" s="50"/>
      <c r="KOD118" s="57"/>
      <c r="KOE118" s="50"/>
      <c r="KOF118" s="57"/>
      <c r="KOG118" s="50"/>
      <c r="KOH118" s="23" t="s">
        <v>61</v>
      </c>
      <c r="KOI118" s="180" t="s">
        <v>48</v>
      </c>
      <c r="KOJ118" s="181"/>
      <c r="KOK118" s="181"/>
      <c r="KOL118" s="181"/>
      <c r="KOM118" s="181"/>
      <c r="KON118" s="181"/>
      <c r="KOO118" s="14"/>
      <c r="KOP118" s="53"/>
      <c r="KOR118" s="115">
        <f>IF(KOX118="Yes",3,0)</f>
        <v>3</v>
      </c>
      <c r="KOS118" s="50"/>
      <c r="KOT118" s="57"/>
      <c r="KOU118" s="50"/>
      <c r="KOV118" s="57"/>
      <c r="KOW118" s="50"/>
      <c r="KOX118" s="23" t="s">
        <v>61</v>
      </c>
      <c r="KOY118" s="180" t="s">
        <v>48</v>
      </c>
      <c r="KOZ118" s="181"/>
      <c r="KPA118" s="181"/>
      <c r="KPB118" s="181"/>
      <c r="KPC118" s="181"/>
      <c r="KPD118" s="181"/>
      <c r="KPE118" s="14"/>
      <c r="KPF118" s="53"/>
      <c r="KPH118" s="115">
        <f>IF(KPN118="Yes",3,0)</f>
        <v>3</v>
      </c>
      <c r="KPI118" s="50"/>
      <c r="KPJ118" s="57"/>
      <c r="KPK118" s="50"/>
      <c r="KPL118" s="57"/>
      <c r="KPM118" s="50"/>
      <c r="KPN118" s="23" t="s">
        <v>61</v>
      </c>
      <c r="KPO118" s="180" t="s">
        <v>48</v>
      </c>
      <c r="KPP118" s="181"/>
      <c r="KPQ118" s="181"/>
      <c r="KPR118" s="181"/>
      <c r="KPS118" s="181"/>
      <c r="KPT118" s="181"/>
      <c r="KPU118" s="14"/>
      <c r="KPV118" s="53"/>
      <c r="KPX118" s="115">
        <f>IF(KQD118="Yes",3,0)</f>
        <v>3</v>
      </c>
      <c r="KPY118" s="50"/>
      <c r="KPZ118" s="57"/>
      <c r="KQA118" s="50"/>
      <c r="KQB118" s="57"/>
      <c r="KQC118" s="50"/>
      <c r="KQD118" s="23" t="s">
        <v>61</v>
      </c>
      <c r="KQE118" s="180" t="s">
        <v>48</v>
      </c>
      <c r="KQF118" s="181"/>
      <c r="KQG118" s="181"/>
      <c r="KQH118" s="181"/>
      <c r="KQI118" s="181"/>
      <c r="KQJ118" s="181"/>
      <c r="KQK118" s="14"/>
      <c r="KQL118" s="53"/>
      <c r="KQN118" s="115">
        <f>IF(KQT118="Yes",3,0)</f>
        <v>3</v>
      </c>
      <c r="KQO118" s="50"/>
      <c r="KQP118" s="57"/>
      <c r="KQQ118" s="50"/>
      <c r="KQR118" s="57"/>
      <c r="KQS118" s="50"/>
      <c r="KQT118" s="23" t="s">
        <v>61</v>
      </c>
      <c r="KQU118" s="180" t="s">
        <v>48</v>
      </c>
      <c r="KQV118" s="181"/>
      <c r="KQW118" s="181"/>
      <c r="KQX118" s="181"/>
      <c r="KQY118" s="181"/>
      <c r="KQZ118" s="181"/>
      <c r="KRA118" s="14"/>
      <c r="KRB118" s="53"/>
      <c r="KRD118" s="115">
        <f>IF(KRJ118="Yes",3,0)</f>
        <v>3</v>
      </c>
      <c r="KRE118" s="50"/>
      <c r="KRF118" s="57"/>
      <c r="KRG118" s="50"/>
      <c r="KRH118" s="57"/>
      <c r="KRI118" s="50"/>
      <c r="KRJ118" s="23" t="s">
        <v>61</v>
      </c>
      <c r="KRK118" s="180" t="s">
        <v>48</v>
      </c>
      <c r="KRL118" s="181"/>
      <c r="KRM118" s="181"/>
      <c r="KRN118" s="181"/>
      <c r="KRO118" s="181"/>
      <c r="KRP118" s="181"/>
      <c r="KRQ118" s="14"/>
      <c r="KRR118" s="53"/>
      <c r="KRT118" s="115">
        <f>IF(KRZ118="Yes",3,0)</f>
        <v>3</v>
      </c>
      <c r="KRU118" s="50"/>
      <c r="KRV118" s="57"/>
      <c r="KRW118" s="50"/>
      <c r="KRX118" s="57"/>
      <c r="KRY118" s="50"/>
      <c r="KRZ118" s="23" t="s">
        <v>61</v>
      </c>
      <c r="KSA118" s="180" t="s">
        <v>48</v>
      </c>
      <c r="KSB118" s="181"/>
      <c r="KSC118" s="181"/>
      <c r="KSD118" s="181"/>
      <c r="KSE118" s="181"/>
      <c r="KSF118" s="181"/>
      <c r="KSG118" s="14"/>
      <c r="KSH118" s="53"/>
      <c r="KSJ118" s="115">
        <f>IF(KSP118="Yes",3,0)</f>
        <v>3</v>
      </c>
      <c r="KSK118" s="50"/>
      <c r="KSL118" s="57"/>
      <c r="KSM118" s="50"/>
      <c r="KSN118" s="57"/>
      <c r="KSO118" s="50"/>
      <c r="KSP118" s="23" t="s">
        <v>61</v>
      </c>
      <c r="KSQ118" s="180" t="s">
        <v>48</v>
      </c>
      <c r="KSR118" s="181"/>
      <c r="KSS118" s="181"/>
      <c r="KST118" s="181"/>
      <c r="KSU118" s="181"/>
      <c r="KSV118" s="181"/>
      <c r="KSW118" s="14"/>
      <c r="KSX118" s="53"/>
      <c r="KSZ118" s="115">
        <f>IF(KTF118="Yes",3,0)</f>
        <v>3</v>
      </c>
      <c r="KTA118" s="50"/>
      <c r="KTB118" s="57"/>
      <c r="KTC118" s="50"/>
      <c r="KTD118" s="57"/>
      <c r="KTE118" s="50"/>
      <c r="KTF118" s="23" t="s">
        <v>61</v>
      </c>
      <c r="KTG118" s="180" t="s">
        <v>48</v>
      </c>
      <c r="KTH118" s="181"/>
      <c r="KTI118" s="181"/>
      <c r="KTJ118" s="181"/>
      <c r="KTK118" s="181"/>
      <c r="KTL118" s="181"/>
      <c r="KTM118" s="14"/>
      <c r="KTN118" s="53"/>
      <c r="KTP118" s="115">
        <f>IF(KTV118="Yes",3,0)</f>
        <v>3</v>
      </c>
      <c r="KTQ118" s="50"/>
      <c r="KTR118" s="57"/>
      <c r="KTS118" s="50"/>
      <c r="KTT118" s="57"/>
      <c r="KTU118" s="50"/>
      <c r="KTV118" s="23" t="s">
        <v>61</v>
      </c>
      <c r="KTW118" s="180" t="s">
        <v>48</v>
      </c>
      <c r="KTX118" s="181"/>
      <c r="KTY118" s="181"/>
      <c r="KTZ118" s="181"/>
      <c r="KUA118" s="181"/>
      <c r="KUB118" s="181"/>
      <c r="KUC118" s="14"/>
      <c r="KUD118" s="53"/>
      <c r="KUF118" s="115">
        <f>IF(KUL118="Yes",3,0)</f>
        <v>3</v>
      </c>
      <c r="KUG118" s="50"/>
      <c r="KUH118" s="57"/>
      <c r="KUI118" s="50"/>
      <c r="KUJ118" s="57"/>
      <c r="KUK118" s="50"/>
      <c r="KUL118" s="23" t="s">
        <v>61</v>
      </c>
      <c r="KUM118" s="180" t="s">
        <v>48</v>
      </c>
      <c r="KUN118" s="181"/>
      <c r="KUO118" s="181"/>
      <c r="KUP118" s="181"/>
      <c r="KUQ118" s="181"/>
      <c r="KUR118" s="181"/>
      <c r="KUS118" s="14"/>
      <c r="KUT118" s="53"/>
      <c r="KUV118" s="115">
        <f>IF(KVB118="Yes",3,0)</f>
        <v>3</v>
      </c>
      <c r="KUW118" s="50"/>
      <c r="KUX118" s="57"/>
      <c r="KUY118" s="50"/>
      <c r="KUZ118" s="57"/>
      <c r="KVA118" s="50"/>
      <c r="KVB118" s="23" t="s">
        <v>61</v>
      </c>
      <c r="KVC118" s="180" t="s">
        <v>48</v>
      </c>
      <c r="KVD118" s="181"/>
      <c r="KVE118" s="181"/>
      <c r="KVF118" s="181"/>
      <c r="KVG118" s="181"/>
      <c r="KVH118" s="181"/>
      <c r="KVI118" s="14"/>
      <c r="KVJ118" s="53"/>
      <c r="KVL118" s="115">
        <f>IF(KVR118="Yes",3,0)</f>
        <v>3</v>
      </c>
      <c r="KVM118" s="50"/>
      <c r="KVN118" s="57"/>
      <c r="KVO118" s="50"/>
      <c r="KVP118" s="57"/>
      <c r="KVQ118" s="50"/>
      <c r="KVR118" s="23" t="s">
        <v>61</v>
      </c>
      <c r="KVS118" s="180" t="s">
        <v>48</v>
      </c>
      <c r="KVT118" s="181"/>
      <c r="KVU118" s="181"/>
      <c r="KVV118" s="181"/>
      <c r="KVW118" s="181"/>
      <c r="KVX118" s="181"/>
      <c r="KVY118" s="14"/>
      <c r="KVZ118" s="53"/>
      <c r="KWB118" s="115">
        <f>IF(KWH118="Yes",3,0)</f>
        <v>3</v>
      </c>
      <c r="KWC118" s="50"/>
      <c r="KWD118" s="57"/>
      <c r="KWE118" s="50"/>
      <c r="KWF118" s="57"/>
      <c r="KWG118" s="50"/>
      <c r="KWH118" s="23" t="s">
        <v>61</v>
      </c>
      <c r="KWI118" s="180" t="s">
        <v>48</v>
      </c>
      <c r="KWJ118" s="181"/>
      <c r="KWK118" s="181"/>
      <c r="KWL118" s="181"/>
      <c r="KWM118" s="181"/>
      <c r="KWN118" s="181"/>
      <c r="KWO118" s="14"/>
      <c r="KWP118" s="53"/>
      <c r="KWR118" s="115">
        <f>IF(KWX118="Yes",3,0)</f>
        <v>3</v>
      </c>
      <c r="KWS118" s="50"/>
      <c r="KWT118" s="57"/>
      <c r="KWU118" s="50"/>
      <c r="KWV118" s="57"/>
      <c r="KWW118" s="50"/>
      <c r="KWX118" s="23" t="s">
        <v>61</v>
      </c>
      <c r="KWY118" s="180" t="s">
        <v>48</v>
      </c>
      <c r="KWZ118" s="181"/>
      <c r="KXA118" s="181"/>
      <c r="KXB118" s="181"/>
      <c r="KXC118" s="181"/>
      <c r="KXD118" s="181"/>
      <c r="KXE118" s="14"/>
      <c r="KXF118" s="53"/>
      <c r="KXH118" s="115">
        <f>IF(KXN118="Yes",3,0)</f>
        <v>3</v>
      </c>
      <c r="KXI118" s="50"/>
      <c r="KXJ118" s="57"/>
      <c r="KXK118" s="50"/>
      <c r="KXL118" s="57"/>
      <c r="KXM118" s="50"/>
      <c r="KXN118" s="23" t="s">
        <v>61</v>
      </c>
      <c r="KXO118" s="180" t="s">
        <v>48</v>
      </c>
      <c r="KXP118" s="181"/>
      <c r="KXQ118" s="181"/>
      <c r="KXR118" s="181"/>
      <c r="KXS118" s="181"/>
      <c r="KXT118" s="181"/>
      <c r="KXU118" s="14"/>
      <c r="KXV118" s="53"/>
      <c r="KXX118" s="115">
        <f>IF(KYD118="Yes",3,0)</f>
        <v>3</v>
      </c>
      <c r="KXY118" s="50"/>
      <c r="KXZ118" s="57"/>
      <c r="KYA118" s="50"/>
      <c r="KYB118" s="57"/>
      <c r="KYC118" s="50"/>
      <c r="KYD118" s="23" t="s">
        <v>61</v>
      </c>
      <c r="KYE118" s="180" t="s">
        <v>48</v>
      </c>
      <c r="KYF118" s="181"/>
      <c r="KYG118" s="181"/>
      <c r="KYH118" s="181"/>
      <c r="KYI118" s="181"/>
      <c r="KYJ118" s="181"/>
      <c r="KYK118" s="14"/>
      <c r="KYL118" s="53"/>
      <c r="KYN118" s="115">
        <f>IF(KYT118="Yes",3,0)</f>
        <v>3</v>
      </c>
      <c r="KYO118" s="50"/>
      <c r="KYP118" s="57"/>
      <c r="KYQ118" s="50"/>
      <c r="KYR118" s="57"/>
      <c r="KYS118" s="50"/>
      <c r="KYT118" s="23" t="s">
        <v>61</v>
      </c>
      <c r="KYU118" s="180" t="s">
        <v>48</v>
      </c>
      <c r="KYV118" s="181"/>
      <c r="KYW118" s="181"/>
      <c r="KYX118" s="181"/>
      <c r="KYY118" s="181"/>
      <c r="KYZ118" s="181"/>
      <c r="KZA118" s="14"/>
      <c r="KZB118" s="53"/>
      <c r="KZD118" s="115">
        <f>IF(KZJ118="Yes",3,0)</f>
        <v>3</v>
      </c>
      <c r="KZE118" s="50"/>
      <c r="KZF118" s="57"/>
      <c r="KZG118" s="50"/>
      <c r="KZH118" s="57"/>
      <c r="KZI118" s="50"/>
      <c r="KZJ118" s="23" t="s">
        <v>61</v>
      </c>
      <c r="KZK118" s="180" t="s">
        <v>48</v>
      </c>
      <c r="KZL118" s="181"/>
      <c r="KZM118" s="181"/>
      <c r="KZN118" s="181"/>
      <c r="KZO118" s="181"/>
      <c r="KZP118" s="181"/>
      <c r="KZQ118" s="14"/>
      <c r="KZR118" s="53"/>
      <c r="KZT118" s="115">
        <f>IF(KZZ118="Yes",3,0)</f>
        <v>3</v>
      </c>
      <c r="KZU118" s="50"/>
      <c r="KZV118" s="57"/>
      <c r="KZW118" s="50"/>
      <c r="KZX118" s="57"/>
      <c r="KZY118" s="50"/>
      <c r="KZZ118" s="23" t="s">
        <v>61</v>
      </c>
      <c r="LAA118" s="180" t="s">
        <v>48</v>
      </c>
      <c r="LAB118" s="181"/>
      <c r="LAC118" s="181"/>
      <c r="LAD118" s="181"/>
      <c r="LAE118" s="181"/>
      <c r="LAF118" s="181"/>
      <c r="LAG118" s="14"/>
      <c r="LAH118" s="53"/>
      <c r="LAJ118" s="115">
        <f>IF(LAP118="Yes",3,0)</f>
        <v>3</v>
      </c>
      <c r="LAK118" s="50"/>
      <c r="LAL118" s="57"/>
      <c r="LAM118" s="50"/>
      <c r="LAN118" s="57"/>
      <c r="LAO118" s="50"/>
      <c r="LAP118" s="23" t="s">
        <v>61</v>
      </c>
      <c r="LAQ118" s="180" t="s">
        <v>48</v>
      </c>
      <c r="LAR118" s="181"/>
      <c r="LAS118" s="181"/>
      <c r="LAT118" s="181"/>
      <c r="LAU118" s="181"/>
      <c r="LAV118" s="181"/>
      <c r="LAW118" s="14"/>
      <c r="LAX118" s="53"/>
      <c r="LAZ118" s="115">
        <f>IF(LBF118="Yes",3,0)</f>
        <v>3</v>
      </c>
      <c r="LBA118" s="50"/>
      <c r="LBB118" s="57"/>
      <c r="LBC118" s="50"/>
      <c r="LBD118" s="57"/>
      <c r="LBE118" s="50"/>
      <c r="LBF118" s="23" t="s">
        <v>61</v>
      </c>
      <c r="LBG118" s="180" t="s">
        <v>48</v>
      </c>
      <c r="LBH118" s="181"/>
      <c r="LBI118" s="181"/>
      <c r="LBJ118" s="181"/>
      <c r="LBK118" s="181"/>
      <c r="LBL118" s="181"/>
      <c r="LBM118" s="14"/>
      <c r="LBN118" s="53"/>
      <c r="LBP118" s="115">
        <f>IF(LBV118="Yes",3,0)</f>
        <v>3</v>
      </c>
      <c r="LBQ118" s="50"/>
      <c r="LBR118" s="57"/>
      <c r="LBS118" s="50"/>
      <c r="LBT118" s="57"/>
      <c r="LBU118" s="50"/>
      <c r="LBV118" s="23" t="s">
        <v>61</v>
      </c>
      <c r="LBW118" s="180" t="s">
        <v>48</v>
      </c>
      <c r="LBX118" s="181"/>
      <c r="LBY118" s="181"/>
      <c r="LBZ118" s="181"/>
      <c r="LCA118" s="181"/>
      <c r="LCB118" s="181"/>
      <c r="LCC118" s="14"/>
      <c r="LCD118" s="53"/>
      <c r="LCF118" s="115">
        <f>IF(LCL118="Yes",3,0)</f>
        <v>3</v>
      </c>
      <c r="LCG118" s="50"/>
      <c r="LCH118" s="57"/>
      <c r="LCI118" s="50"/>
      <c r="LCJ118" s="57"/>
      <c r="LCK118" s="50"/>
      <c r="LCL118" s="23" t="s">
        <v>61</v>
      </c>
      <c r="LCM118" s="180" t="s">
        <v>48</v>
      </c>
      <c r="LCN118" s="181"/>
      <c r="LCO118" s="181"/>
      <c r="LCP118" s="181"/>
      <c r="LCQ118" s="181"/>
      <c r="LCR118" s="181"/>
      <c r="LCS118" s="14"/>
      <c r="LCT118" s="53"/>
      <c r="LCV118" s="115">
        <f>IF(LDB118="Yes",3,0)</f>
        <v>3</v>
      </c>
      <c r="LCW118" s="50"/>
      <c r="LCX118" s="57"/>
      <c r="LCY118" s="50"/>
      <c r="LCZ118" s="57"/>
      <c r="LDA118" s="50"/>
      <c r="LDB118" s="23" t="s">
        <v>61</v>
      </c>
      <c r="LDC118" s="180" t="s">
        <v>48</v>
      </c>
      <c r="LDD118" s="181"/>
      <c r="LDE118" s="181"/>
      <c r="LDF118" s="181"/>
      <c r="LDG118" s="181"/>
      <c r="LDH118" s="181"/>
      <c r="LDI118" s="14"/>
      <c r="LDJ118" s="53"/>
      <c r="LDL118" s="115">
        <f>IF(LDR118="Yes",3,0)</f>
        <v>3</v>
      </c>
      <c r="LDM118" s="50"/>
      <c r="LDN118" s="57"/>
      <c r="LDO118" s="50"/>
      <c r="LDP118" s="57"/>
      <c r="LDQ118" s="50"/>
      <c r="LDR118" s="23" t="s">
        <v>61</v>
      </c>
      <c r="LDS118" s="180" t="s">
        <v>48</v>
      </c>
      <c r="LDT118" s="181"/>
      <c r="LDU118" s="181"/>
      <c r="LDV118" s="181"/>
      <c r="LDW118" s="181"/>
      <c r="LDX118" s="181"/>
      <c r="LDY118" s="14"/>
      <c r="LDZ118" s="53"/>
      <c r="LEB118" s="115">
        <f>IF(LEH118="Yes",3,0)</f>
        <v>3</v>
      </c>
      <c r="LEC118" s="50"/>
      <c r="LED118" s="57"/>
      <c r="LEE118" s="50"/>
      <c r="LEF118" s="57"/>
      <c r="LEG118" s="50"/>
      <c r="LEH118" s="23" t="s">
        <v>61</v>
      </c>
      <c r="LEI118" s="180" t="s">
        <v>48</v>
      </c>
      <c r="LEJ118" s="181"/>
      <c r="LEK118" s="181"/>
      <c r="LEL118" s="181"/>
      <c r="LEM118" s="181"/>
      <c r="LEN118" s="181"/>
      <c r="LEO118" s="14"/>
      <c r="LEP118" s="53"/>
      <c r="LER118" s="115">
        <f>IF(LEX118="Yes",3,0)</f>
        <v>3</v>
      </c>
      <c r="LES118" s="50"/>
      <c r="LET118" s="57"/>
      <c r="LEU118" s="50"/>
      <c r="LEV118" s="57"/>
      <c r="LEW118" s="50"/>
      <c r="LEX118" s="23" t="s">
        <v>61</v>
      </c>
      <c r="LEY118" s="180" t="s">
        <v>48</v>
      </c>
      <c r="LEZ118" s="181"/>
      <c r="LFA118" s="181"/>
      <c r="LFB118" s="181"/>
      <c r="LFC118" s="181"/>
      <c r="LFD118" s="181"/>
      <c r="LFE118" s="14"/>
      <c r="LFF118" s="53"/>
      <c r="LFH118" s="115">
        <f>IF(LFN118="Yes",3,0)</f>
        <v>3</v>
      </c>
      <c r="LFI118" s="50"/>
      <c r="LFJ118" s="57"/>
      <c r="LFK118" s="50"/>
      <c r="LFL118" s="57"/>
      <c r="LFM118" s="50"/>
      <c r="LFN118" s="23" t="s">
        <v>61</v>
      </c>
      <c r="LFO118" s="180" t="s">
        <v>48</v>
      </c>
      <c r="LFP118" s="181"/>
      <c r="LFQ118" s="181"/>
      <c r="LFR118" s="181"/>
      <c r="LFS118" s="181"/>
      <c r="LFT118" s="181"/>
      <c r="LFU118" s="14"/>
      <c r="LFV118" s="53"/>
      <c r="LFX118" s="115">
        <f>IF(LGD118="Yes",3,0)</f>
        <v>3</v>
      </c>
      <c r="LFY118" s="50"/>
      <c r="LFZ118" s="57"/>
      <c r="LGA118" s="50"/>
      <c r="LGB118" s="57"/>
      <c r="LGC118" s="50"/>
      <c r="LGD118" s="23" t="s">
        <v>61</v>
      </c>
      <c r="LGE118" s="180" t="s">
        <v>48</v>
      </c>
      <c r="LGF118" s="181"/>
      <c r="LGG118" s="181"/>
      <c r="LGH118" s="181"/>
      <c r="LGI118" s="181"/>
      <c r="LGJ118" s="181"/>
      <c r="LGK118" s="14"/>
      <c r="LGL118" s="53"/>
      <c r="LGN118" s="115">
        <f>IF(LGT118="Yes",3,0)</f>
        <v>3</v>
      </c>
      <c r="LGO118" s="50"/>
      <c r="LGP118" s="57"/>
      <c r="LGQ118" s="50"/>
      <c r="LGR118" s="57"/>
      <c r="LGS118" s="50"/>
      <c r="LGT118" s="23" t="s">
        <v>61</v>
      </c>
      <c r="LGU118" s="180" t="s">
        <v>48</v>
      </c>
      <c r="LGV118" s="181"/>
      <c r="LGW118" s="181"/>
      <c r="LGX118" s="181"/>
      <c r="LGY118" s="181"/>
      <c r="LGZ118" s="181"/>
      <c r="LHA118" s="14"/>
      <c r="LHB118" s="53"/>
      <c r="LHD118" s="115">
        <f>IF(LHJ118="Yes",3,0)</f>
        <v>3</v>
      </c>
      <c r="LHE118" s="50"/>
      <c r="LHF118" s="57"/>
      <c r="LHG118" s="50"/>
      <c r="LHH118" s="57"/>
      <c r="LHI118" s="50"/>
      <c r="LHJ118" s="23" t="s">
        <v>61</v>
      </c>
      <c r="LHK118" s="180" t="s">
        <v>48</v>
      </c>
      <c r="LHL118" s="181"/>
      <c r="LHM118" s="181"/>
      <c r="LHN118" s="181"/>
      <c r="LHO118" s="181"/>
      <c r="LHP118" s="181"/>
      <c r="LHQ118" s="14"/>
      <c r="LHR118" s="53"/>
      <c r="LHT118" s="115">
        <f>IF(LHZ118="Yes",3,0)</f>
        <v>3</v>
      </c>
      <c r="LHU118" s="50"/>
      <c r="LHV118" s="57"/>
      <c r="LHW118" s="50"/>
      <c r="LHX118" s="57"/>
      <c r="LHY118" s="50"/>
      <c r="LHZ118" s="23" t="s">
        <v>61</v>
      </c>
      <c r="LIA118" s="180" t="s">
        <v>48</v>
      </c>
      <c r="LIB118" s="181"/>
      <c r="LIC118" s="181"/>
      <c r="LID118" s="181"/>
      <c r="LIE118" s="181"/>
      <c r="LIF118" s="181"/>
      <c r="LIG118" s="14"/>
      <c r="LIH118" s="53"/>
      <c r="LIJ118" s="115">
        <f>IF(LIP118="Yes",3,0)</f>
        <v>3</v>
      </c>
      <c r="LIK118" s="50"/>
      <c r="LIL118" s="57"/>
      <c r="LIM118" s="50"/>
      <c r="LIN118" s="57"/>
      <c r="LIO118" s="50"/>
      <c r="LIP118" s="23" t="s">
        <v>61</v>
      </c>
      <c r="LIQ118" s="180" t="s">
        <v>48</v>
      </c>
      <c r="LIR118" s="181"/>
      <c r="LIS118" s="181"/>
      <c r="LIT118" s="181"/>
      <c r="LIU118" s="181"/>
      <c r="LIV118" s="181"/>
      <c r="LIW118" s="14"/>
      <c r="LIX118" s="53"/>
      <c r="LIZ118" s="115">
        <f>IF(LJF118="Yes",3,0)</f>
        <v>3</v>
      </c>
      <c r="LJA118" s="50"/>
      <c r="LJB118" s="57"/>
      <c r="LJC118" s="50"/>
      <c r="LJD118" s="57"/>
      <c r="LJE118" s="50"/>
      <c r="LJF118" s="23" t="s">
        <v>61</v>
      </c>
      <c r="LJG118" s="180" t="s">
        <v>48</v>
      </c>
      <c r="LJH118" s="181"/>
      <c r="LJI118" s="181"/>
      <c r="LJJ118" s="181"/>
      <c r="LJK118" s="181"/>
      <c r="LJL118" s="181"/>
      <c r="LJM118" s="14"/>
      <c r="LJN118" s="53"/>
      <c r="LJP118" s="115">
        <f>IF(LJV118="Yes",3,0)</f>
        <v>3</v>
      </c>
      <c r="LJQ118" s="50"/>
      <c r="LJR118" s="57"/>
      <c r="LJS118" s="50"/>
      <c r="LJT118" s="57"/>
      <c r="LJU118" s="50"/>
      <c r="LJV118" s="23" t="s">
        <v>61</v>
      </c>
      <c r="LJW118" s="180" t="s">
        <v>48</v>
      </c>
      <c r="LJX118" s="181"/>
      <c r="LJY118" s="181"/>
      <c r="LJZ118" s="181"/>
      <c r="LKA118" s="181"/>
      <c r="LKB118" s="181"/>
      <c r="LKC118" s="14"/>
      <c r="LKD118" s="53"/>
      <c r="LKF118" s="115">
        <f>IF(LKL118="Yes",3,0)</f>
        <v>3</v>
      </c>
      <c r="LKG118" s="50"/>
      <c r="LKH118" s="57"/>
      <c r="LKI118" s="50"/>
      <c r="LKJ118" s="57"/>
      <c r="LKK118" s="50"/>
      <c r="LKL118" s="23" t="s">
        <v>61</v>
      </c>
      <c r="LKM118" s="180" t="s">
        <v>48</v>
      </c>
      <c r="LKN118" s="181"/>
      <c r="LKO118" s="181"/>
      <c r="LKP118" s="181"/>
      <c r="LKQ118" s="181"/>
      <c r="LKR118" s="181"/>
      <c r="LKS118" s="14"/>
      <c r="LKT118" s="53"/>
      <c r="LKV118" s="115">
        <f>IF(LLB118="Yes",3,0)</f>
        <v>3</v>
      </c>
      <c r="LKW118" s="50"/>
      <c r="LKX118" s="57"/>
      <c r="LKY118" s="50"/>
      <c r="LKZ118" s="57"/>
      <c r="LLA118" s="50"/>
      <c r="LLB118" s="23" t="s">
        <v>61</v>
      </c>
      <c r="LLC118" s="180" t="s">
        <v>48</v>
      </c>
      <c r="LLD118" s="181"/>
      <c r="LLE118" s="181"/>
      <c r="LLF118" s="181"/>
      <c r="LLG118" s="181"/>
      <c r="LLH118" s="181"/>
      <c r="LLI118" s="14"/>
      <c r="LLJ118" s="53"/>
      <c r="LLL118" s="115">
        <f>IF(LLR118="Yes",3,0)</f>
        <v>3</v>
      </c>
      <c r="LLM118" s="50"/>
      <c r="LLN118" s="57"/>
      <c r="LLO118" s="50"/>
      <c r="LLP118" s="57"/>
      <c r="LLQ118" s="50"/>
      <c r="LLR118" s="23" t="s">
        <v>61</v>
      </c>
      <c r="LLS118" s="180" t="s">
        <v>48</v>
      </c>
      <c r="LLT118" s="181"/>
      <c r="LLU118" s="181"/>
      <c r="LLV118" s="181"/>
      <c r="LLW118" s="181"/>
      <c r="LLX118" s="181"/>
      <c r="LLY118" s="14"/>
      <c r="LLZ118" s="53"/>
      <c r="LMB118" s="115">
        <f>IF(LMH118="Yes",3,0)</f>
        <v>3</v>
      </c>
      <c r="LMC118" s="50"/>
      <c r="LMD118" s="57"/>
      <c r="LME118" s="50"/>
      <c r="LMF118" s="57"/>
      <c r="LMG118" s="50"/>
      <c r="LMH118" s="23" t="s">
        <v>61</v>
      </c>
      <c r="LMI118" s="180" t="s">
        <v>48</v>
      </c>
      <c r="LMJ118" s="181"/>
      <c r="LMK118" s="181"/>
      <c r="LML118" s="181"/>
      <c r="LMM118" s="181"/>
      <c r="LMN118" s="181"/>
      <c r="LMO118" s="14"/>
      <c r="LMP118" s="53"/>
      <c r="LMR118" s="115">
        <f>IF(LMX118="Yes",3,0)</f>
        <v>3</v>
      </c>
      <c r="LMS118" s="50"/>
      <c r="LMT118" s="57"/>
      <c r="LMU118" s="50"/>
      <c r="LMV118" s="57"/>
      <c r="LMW118" s="50"/>
      <c r="LMX118" s="23" t="s">
        <v>61</v>
      </c>
      <c r="LMY118" s="180" t="s">
        <v>48</v>
      </c>
      <c r="LMZ118" s="181"/>
      <c r="LNA118" s="181"/>
      <c r="LNB118" s="181"/>
      <c r="LNC118" s="181"/>
      <c r="LND118" s="181"/>
      <c r="LNE118" s="14"/>
      <c r="LNF118" s="53"/>
      <c r="LNH118" s="115">
        <f>IF(LNN118="Yes",3,0)</f>
        <v>3</v>
      </c>
      <c r="LNI118" s="50"/>
      <c r="LNJ118" s="57"/>
      <c r="LNK118" s="50"/>
      <c r="LNL118" s="57"/>
      <c r="LNM118" s="50"/>
      <c r="LNN118" s="23" t="s">
        <v>61</v>
      </c>
      <c r="LNO118" s="180" t="s">
        <v>48</v>
      </c>
      <c r="LNP118" s="181"/>
      <c r="LNQ118" s="181"/>
      <c r="LNR118" s="181"/>
      <c r="LNS118" s="181"/>
      <c r="LNT118" s="181"/>
      <c r="LNU118" s="14"/>
      <c r="LNV118" s="53"/>
      <c r="LNX118" s="115">
        <f>IF(LOD118="Yes",3,0)</f>
        <v>3</v>
      </c>
      <c r="LNY118" s="50"/>
      <c r="LNZ118" s="57"/>
      <c r="LOA118" s="50"/>
      <c r="LOB118" s="57"/>
      <c r="LOC118" s="50"/>
      <c r="LOD118" s="23" t="s">
        <v>61</v>
      </c>
      <c r="LOE118" s="180" t="s">
        <v>48</v>
      </c>
      <c r="LOF118" s="181"/>
      <c r="LOG118" s="181"/>
      <c r="LOH118" s="181"/>
      <c r="LOI118" s="181"/>
      <c r="LOJ118" s="181"/>
      <c r="LOK118" s="14"/>
      <c r="LOL118" s="53"/>
      <c r="LON118" s="115">
        <f>IF(LOT118="Yes",3,0)</f>
        <v>3</v>
      </c>
      <c r="LOO118" s="50"/>
      <c r="LOP118" s="57"/>
      <c r="LOQ118" s="50"/>
      <c r="LOR118" s="57"/>
      <c r="LOS118" s="50"/>
      <c r="LOT118" s="23" t="s">
        <v>61</v>
      </c>
      <c r="LOU118" s="180" t="s">
        <v>48</v>
      </c>
      <c r="LOV118" s="181"/>
      <c r="LOW118" s="181"/>
      <c r="LOX118" s="181"/>
      <c r="LOY118" s="181"/>
      <c r="LOZ118" s="181"/>
      <c r="LPA118" s="14"/>
      <c r="LPB118" s="53"/>
      <c r="LPD118" s="115">
        <f>IF(LPJ118="Yes",3,0)</f>
        <v>3</v>
      </c>
      <c r="LPE118" s="50"/>
      <c r="LPF118" s="57"/>
      <c r="LPG118" s="50"/>
      <c r="LPH118" s="57"/>
      <c r="LPI118" s="50"/>
      <c r="LPJ118" s="23" t="s">
        <v>61</v>
      </c>
      <c r="LPK118" s="180" t="s">
        <v>48</v>
      </c>
      <c r="LPL118" s="181"/>
      <c r="LPM118" s="181"/>
      <c r="LPN118" s="181"/>
      <c r="LPO118" s="181"/>
      <c r="LPP118" s="181"/>
      <c r="LPQ118" s="14"/>
      <c r="LPR118" s="53"/>
      <c r="LPT118" s="115">
        <f>IF(LPZ118="Yes",3,0)</f>
        <v>3</v>
      </c>
      <c r="LPU118" s="50"/>
      <c r="LPV118" s="57"/>
      <c r="LPW118" s="50"/>
      <c r="LPX118" s="57"/>
      <c r="LPY118" s="50"/>
      <c r="LPZ118" s="23" t="s">
        <v>61</v>
      </c>
      <c r="LQA118" s="180" t="s">
        <v>48</v>
      </c>
      <c r="LQB118" s="181"/>
      <c r="LQC118" s="181"/>
      <c r="LQD118" s="181"/>
      <c r="LQE118" s="181"/>
      <c r="LQF118" s="181"/>
      <c r="LQG118" s="14"/>
      <c r="LQH118" s="53"/>
      <c r="LQJ118" s="115">
        <f>IF(LQP118="Yes",3,0)</f>
        <v>3</v>
      </c>
      <c r="LQK118" s="50"/>
      <c r="LQL118" s="57"/>
      <c r="LQM118" s="50"/>
      <c r="LQN118" s="57"/>
      <c r="LQO118" s="50"/>
      <c r="LQP118" s="23" t="s">
        <v>61</v>
      </c>
      <c r="LQQ118" s="180" t="s">
        <v>48</v>
      </c>
      <c r="LQR118" s="181"/>
      <c r="LQS118" s="181"/>
      <c r="LQT118" s="181"/>
      <c r="LQU118" s="181"/>
      <c r="LQV118" s="181"/>
      <c r="LQW118" s="14"/>
      <c r="LQX118" s="53"/>
      <c r="LQZ118" s="115">
        <f>IF(LRF118="Yes",3,0)</f>
        <v>3</v>
      </c>
      <c r="LRA118" s="50"/>
      <c r="LRB118" s="57"/>
      <c r="LRC118" s="50"/>
      <c r="LRD118" s="57"/>
      <c r="LRE118" s="50"/>
      <c r="LRF118" s="23" t="s">
        <v>61</v>
      </c>
      <c r="LRG118" s="180" t="s">
        <v>48</v>
      </c>
      <c r="LRH118" s="181"/>
      <c r="LRI118" s="181"/>
      <c r="LRJ118" s="181"/>
      <c r="LRK118" s="181"/>
      <c r="LRL118" s="181"/>
      <c r="LRM118" s="14"/>
      <c r="LRN118" s="53"/>
      <c r="LRP118" s="115">
        <f>IF(LRV118="Yes",3,0)</f>
        <v>3</v>
      </c>
      <c r="LRQ118" s="50"/>
      <c r="LRR118" s="57"/>
      <c r="LRS118" s="50"/>
      <c r="LRT118" s="57"/>
      <c r="LRU118" s="50"/>
      <c r="LRV118" s="23" t="s">
        <v>61</v>
      </c>
      <c r="LRW118" s="180" t="s">
        <v>48</v>
      </c>
      <c r="LRX118" s="181"/>
      <c r="LRY118" s="181"/>
      <c r="LRZ118" s="181"/>
      <c r="LSA118" s="181"/>
      <c r="LSB118" s="181"/>
      <c r="LSC118" s="14"/>
      <c r="LSD118" s="53"/>
      <c r="LSF118" s="115">
        <f>IF(LSL118="Yes",3,0)</f>
        <v>3</v>
      </c>
      <c r="LSG118" s="50"/>
      <c r="LSH118" s="57"/>
      <c r="LSI118" s="50"/>
      <c r="LSJ118" s="57"/>
      <c r="LSK118" s="50"/>
      <c r="LSL118" s="23" t="s">
        <v>61</v>
      </c>
      <c r="LSM118" s="180" t="s">
        <v>48</v>
      </c>
      <c r="LSN118" s="181"/>
      <c r="LSO118" s="181"/>
      <c r="LSP118" s="181"/>
      <c r="LSQ118" s="181"/>
      <c r="LSR118" s="181"/>
      <c r="LSS118" s="14"/>
      <c r="LST118" s="53"/>
      <c r="LSV118" s="115">
        <f>IF(LTB118="Yes",3,0)</f>
        <v>3</v>
      </c>
      <c r="LSW118" s="50"/>
      <c r="LSX118" s="57"/>
      <c r="LSY118" s="50"/>
      <c r="LSZ118" s="57"/>
      <c r="LTA118" s="50"/>
      <c r="LTB118" s="23" t="s">
        <v>61</v>
      </c>
      <c r="LTC118" s="180" t="s">
        <v>48</v>
      </c>
      <c r="LTD118" s="181"/>
      <c r="LTE118" s="181"/>
      <c r="LTF118" s="181"/>
      <c r="LTG118" s="181"/>
      <c r="LTH118" s="181"/>
      <c r="LTI118" s="14"/>
      <c r="LTJ118" s="53"/>
      <c r="LTL118" s="115">
        <f>IF(LTR118="Yes",3,0)</f>
        <v>3</v>
      </c>
      <c r="LTM118" s="50"/>
      <c r="LTN118" s="57"/>
      <c r="LTO118" s="50"/>
      <c r="LTP118" s="57"/>
      <c r="LTQ118" s="50"/>
      <c r="LTR118" s="23" t="s">
        <v>61</v>
      </c>
      <c r="LTS118" s="180" t="s">
        <v>48</v>
      </c>
      <c r="LTT118" s="181"/>
      <c r="LTU118" s="181"/>
      <c r="LTV118" s="181"/>
      <c r="LTW118" s="181"/>
      <c r="LTX118" s="181"/>
      <c r="LTY118" s="14"/>
      <c r="LTZ118" s="53"/>
      <c r="LUB118" s="115">
        <f>IF(LUH118="Yes",3,0)</f>
        <v>3</v>
      </c>
      <c r="LUC118" s="50"/>
      <c r="LUD118" s="57"/>
      <c r="LUE118" s="50"/>
      <c r="LUF118" s="57"/>
      <c r="LUG118" s="50"/>
      <c r="LUH118" s="23" t="s">
        <v>61</v>
      </c>
      <c r="LUI118" s="180" t="s">
        <v>48</v>
      </c>
      <c r="LUJ118" s="181"/>
      <c r="LUK118" s="181"/>
      <c r="LUL118" s="181"/>
      <c r="LUM118" s="181"/>
      <c r="LUN118" s="181"/>
      <c r="LUO118" s="14"/>
      <c r="LUP118" s="53"/>
      <c r="LUR118" s="115">
        <f>IF(LUX118="Yes",3,0)</f>
        <v>3</v>
      </c>
      <c r="LUS118" s="50"/>
      <c r="LUT118" s="57"/>
      <c r="LUU118" s="50"/>
      <c r="LUV118" s="57"/>
      <c r="LUW118" s="50"/>
      <c r="LUX118" s="23" t="s">
        <v>61</v>
      </c>
      <c r="LUY118" s="180" t="s">
        <v>48</v>
      </c>
      <c r="LUZ118" s="181"/>
      <c r="LVA118" s="181"/>
      <c r="LVB118" s="181"/>
      <c r="LVC118" s="181"/>
      <c r="LVD118" s="181"/>
      <c r="LVE118" s="14"/>
      <c r="LVF118" s="53"/>
      <c r="LVH118" s="115">
        <f>IF(LVN118="Yes",3,0)</f>
        <v>3</v>
      </c>
      <c r="LVI118" s="50"/>
      <c r="LVJ118" s="57"/>
      <c r="LVK118" s="50"/>
      <c r="LVL118" s="57"/>
      <c r="LVM118" s="50"/>
      <c r="LVN118" s="23" t="s">
        <v>61</v>
      </c>
      <c r="LVO118" s="180" t="s">
        <v>48</v>
      </c>
      <c r="LVP118" s="181"/>
      <c r="LVQ118" s="181"/>
      <c r="LVR118" s="181"/>
      <c r="LVS118" s="181"/>
      <c r="LVT118" s="181"/>
      <c r="LVU118" s="14"/>
      <c r="LVV118" s="53"/>
      <c r="LVX118" s="115">
        <f>IF(LWD118="Yes",3,0)</f>
        <v>3</v>
      </c>
      <c r="LVY118" s="50"/>
      <c r="LVZ118" s="57"/>
      <c r="LWA118" s="50"/>
      <c r="LWB118" s="57"/>
      <c r="LWC118" s="50"/>
      <c r="LWD118" s="23" t="s">
        <v>61</v>
      </c>
      <c r="LWE118" s="180" t="s">
        <v>48</v>
      </c>
      <c r="LWF118" s="181"/>
      <c r="LWG118" s="181"/>
      <c r="LWH118" s="181"/>
      <c r="LWI118" s="181"/>
      <c r="LWJ118" s="181"/>
      <c r="LWK118" s="14"/>
      <c r="LWL118" s="53"/>
      <c r="LWN118" s="115">
        <f>IF(LWT118="Yes",3,0)</f>
        <v>3</v>
      </c>
      <c r="LWO118" s="50"/>
      <c r="LWP118" s="57"/>
      <c r="LWQ118" s="50"/>
      <c r="LWR118" s="57"/>
      <c r="LWS118" s="50"/>
      <c r="LWT118" s="23" t="s">
        <v>61</v>
      </c>
      <c r="LWU118" s="180" t="s">
        <v>48</v>
      </c>
      <c r="LWV118" s="181"/>
      <c r="LWW118" s="181"/>
      <c r="LWX118" s="181"/>
      <c r="LWY118" s="181"/>
      <c r="LWZ118" s="181"/>
      <c r="LXA118" s="14"/>
      <c r="LXB118" s="53"/>
      <c r="LXD118" s="115">
        <f>IF(LXJ118="Yes",3,0)</f>
        <v>3</v>
      </c>
      <c r="LXE118" s="50"/>
      <c r="LXF118" s="57"/>
      <c r="LXG118" s="50"/>
      <c r="LXH118" s="57"/>
      <c r="LXI118" s="50"/>
      <c r="LXJ118" s="23" t="s">
        <v>61</v>
      </c>
      <c r="LXK118" s="180" t="s">
        <v>48</v>
      </c>
      <c r="LXL118" s="181"/>
      <c r="LXM118" s="181"/>
      <c r="LXN118" s="181"/>
      <c r="LXO118" s="181"/>
      <c r="LXP118" s="181"/>
      <c r="LXQ118" s="14"/>
      <c r="LXR118" s="53"/>
      <c r="LXT118" s="115">
        <f>IF(LXZ118="Yes",3,0)</f>
        <v>3</v>
      </c>
      <c r="LXU118" s="50"/>
      <c r="LXV118" s="57"/>
      <c r="LXW118" s="50"/>
      <c r="LXX118" s="57"/>
      <c r="LXY118" s="50"/>
      <c r="LXZ118" s="23" t="s">
        <v>61</v>
      </c>
      <c r="LYA118" s="180" t="s">
        <v>48</v>
      </c>
      <c r="LYB118" s="181"/>
      <c r="LYC118" s="181"/>
      <c r="LYD118" s="181"/>
      <c r="LYE118" s="181"/>
      <c r="LYF118" s="181"/>
      <c r="LYG118" s="14"/>
      <c r="LYH118" s="53"/>
      <c r="LYJ118" s="115">
        <f>IF(LYP118="Yes",3,0)</f>
        <v>3</v>
      </c>
      <c r="LYK118" s="50"/>
      <c r="LYL118" s="57"/>
      <c r="LYM118" s="50"/>
      <c r="LYN118" s="57"/>
      <c r="LYO118" s="50"/>
      <c r="LYP118" s="23" t="s">
        <v>61</v>
      </c>
      <c r="LYQ118" s="180" t="s">
        <v>48</v>
      </c>
      <c r="LYR118" s="181"/>
      <c r="LYS118" s="181"/>
      <c r="LYT118" s="181"/>
      <c r="LYU118" s="181"/>
      <c r="LYV118" s="181"/>
      <c r="LYW118" s="14"/>
      <c r="LYX118" s="53"/>
      <c r="LYZ118" s="115">
        <f>IF(LZF118="Yes",3,0)</f>
        <v>3</v>
      </c>
      <c r="LZA118" s="50"/>
      <c r="LZB118" s="57"/>
      <c r="LZC118" s="50"/>
      <c r="LZD118" s="57"/>
      <c r="LZE118" s="50"/>
      <c r="LZF118" s="23" t="s">
        <v>61</v>
      </c>
      <c r="LZG118" s="180" t="s">
        <v>48</v>
      </c>
      <c r="LZH118" s="181"/>
      <c r="LZI118" s="181"/>
      <c r="LZJ118" s="181"/>
      <c r="LZK118" s="181"/>
      <c r="LZL118" s="181"/>
      <c r="LZM118" s="14"/>
      <c r="LZN118" s="53"/>
      <c r="LZP118" s="115">
        <f>IF(LZV118="Yes",3,0)</f>
        <v>3</v>
      </c>
      <c r="LZQ118" s="50"/>
      <c r="LZR118" s="57"/>
      <c r="LZS118" s="50"/>
      <c r="LZT118" s="57"/>
      <c r="LZU118" s="50"/>
      <c r="LZV118" s="23" t="s">
        <v>61</v>
      </c>
      <c r="LZW118" s="180" t="s">
        <v>48</v>
      </c>
      <c r="LZX118" s="181"/>
      <c r="LZY118" s="181"/>
      <c r="LZZ118" s="181"/>
      <c r="MAA118" s="181"/>
      <c r="MAB118" s="181"/>
      <c r="MAC118" s="14"/>
      <c r="MAD118" s="53"/>
      <c r="MAF118" s="115">
        <f>IF(MAL118="Yes",3,0)</f>
        <v>3</v>
      </c>
      <c r="MAG118" s="50"/>
      <c r="MAH118" s="57"/>
      <c r="MAI118" s="50"/>
      <c r="MAJ118" s="57"/>
      <c r="MAK118" s="50"/>
      <c r="MAL118" s="23" t="s">
        <v>61</v>
      </c>
      <c r="MAM118" s="180" t="s">
        <v>48</v>
      </c>
      <c r="MAN118" s="181"/>
      <c r="MAO118" s="181"/>
      <c r="MAP118" s="181"/>
      <c r="MAQ118" s="181"/>
      <c r="MAR118" s="181"/>
      <c r="MAS118" s="14"/>
      <c r="MAT118" s="53"/>
      <c r="MAV118" s="115">
        <f>IF(MBB118="Yes",3,0)</f>
        <v>3</v>
      </c>
      <c r="MAW118" s="50"/>
      <c r="MAX118" s="57"/>
      <c r="MAY118" s="50"/>
      <c r="MAZ118" s="57"/>
      <c r="MBA118" s="50"/>
      <c r="MBB118" s="23" t="s">
        <v>61</v>
      </c>
      <c r="MBC118" s="180" t="s">
        <v>48</v>
      </c>
      <c r="MBD118" s="181"/>
      <c r="MBE118" s="181"/>
      <c r="MBF118" s="181"/>
      <c r="MBG118" s="181"/>
      <c r="MBH118" s="181"/>
      <c r="MBI118" s="14"/>
      <c r="MBJ118" s="53"/>
      <c r="MBL118" s="115">
        <f>IF(MBR118="Yes",3,0)</f>
        <v>3</v>
      </c>
      <c r="MBM118" s="50"/>
      <c r="MBN118" s="57"/>
      <c r="MBO118" s="50"/>
      <c r="MBP118" s="57"/>
      <c r="MBQ118" s="50"/>
      <c r="MBR118" s="23" t="s">
        <v>61</v>
      </c>
      <c r="MBS118" s="180" t="s">
        <v>48</v>
      </c>
      <c r="MBT118" s="181"/>
      <c r="MBU118" s="181"/>
      <c r="MBV118" s="181"/>
      <c r="MBW118" s="181"/>
      <c r="MBX118" s="181"/>
      <c r="MBY118" s="14"/>
      <c r="MBZ118" s="53"/>
      <c r="MCB118" s="115">
        <f>IF(MCH118="Yes",3,0)</f>
        <v>3</v>
      </c>
      <c r="MCC118" s="50"/>
      <c r="MCD118" s="57"/>
      <c r="MCE118" s="50"/>
      <c r="MCF118" s="57"/>
      <c r="MCG118" s="50"/>
      <c r="MCH118" s="23" t="s">
        <v>61</v>
      </c>
      <c r="MCI118" s="180" t="s">
        <v>48</v>
      </c>
      <c r="MCJ118" s="181"/>
      <c r="MCK118" s="181"/>
      <c r="MCL118" s="181"/>
      <c r="MCM118" s="181"/>
      <c r="MCN118" s="181"/>
      <c r="MCO118" s="14"/>
      <c r="MCP118" s="53"/>
      <c r="MCR118" s="115">
        <f>IF(MCX118="Yes",3,0)</f>
        <v>3</v>
      </c>
      <c r="MCS118" s="50"/>
      <c r="MCT118" s="57"/>
      <c r="MCU118" s="50"/>
      <c r="MCV118" s="57"/>
      <c r="MCW118" s="50"/>
      <c r="MCX118" s="23" t="s">
        <v>61</v>
      </c>
      <c r="MCY118" s="180" t="s">
        <v>48</v>
      </c>
      <c r="MCZ118" s="181"/>
      <c r="MDA118" s="181"/>
      <c r="MDB118" s="181"/>
      <c r="MDC118" s="181"/>
      <c r="MDD118" s="181"/>
      <c r="MDE118" s="14"/>
      <c r="MDF118" s="53"/>
      <c r="MDH118" s="115">
        <f>IF(MDN118="Yes",3,0)</f>
        <v>3</v>
      </c>
      <c r="MDI118" s="50"/>
      <c r="MDJ118" s="57"/>
      <c r="MDK118" s="50"/>
      <c r="MDL118" s="57"/>
      <c r="MDM118" s="50"/>
      <c r="MDN118" s="23" t="s">
        <v>61</v>
      </c>
      <c r="MDO118" s="180" t="s">
        <v>48</v>
      </c>
      <c r="MDP118" s="181"/>
      <c r="MDQ118" s="181"/>
      <c r="MDR118" s="181"/>
      <c r="MDS118" s="181"/>
      <c r="MDT118" s="181"/>
      <c r="MDU118" s="14"/>
      <c r="MDV118" s="53"/>
      <c r="MDX118" s="115">
        <f>IF(MED118="Yes",3,0)</f>
        <v>3</v>
      </c>
      <c r="MDY118" s="50"/>
      <c r="MDZ118" s="57"/>
      <c r="MEA118" s="50"/>
      <c r="MEB118" s="57"/>
      <c r="MEC118" s="50"/>
      <c r="MED118" s="23" t="s">
        <v>61</v>
      </c>
      <c r="MEE118" s="180" t="s">
        <v>48</v>
      </c>
      <c r="MEF118" s="181"/>
      <c r="MEG118" s="181"/>
      <c r="MEH118" s="181"/>
      <c r="MEI118" s="181"/>
      <c r="MEJ118" s="181"/>
      <c r="MEK118" s="14"/>
      <c r="MEL118" s="53"/>
      <c r="MEN118" s="115">
        <f>IF(MET118="Yes",3,0)</f>
        <v>3</v>
      </c>
      <c r="MEO118" s="50"/>
      <c r="MEP118" s="57"/>
      <c r="MEQ118" s="50"/>
      <c r="MER118" s="57"/>
      <c r="MES118" s="50"/>
      <c r="MET118" s="23" t="s">
        <v>61</v>
      </c>
      <c r="MEU118" s="180" t="s">
        <v>48</v>
      </c>
      <c r="MEV118" s="181"/>
      <c r="MEW118" s="181"/>
      <c r="MEX118" s="181"/>
      <c r="MEY118" s="181"/>
      <c r="MEZ118" s="181"/>
      <c r="MFA118" s="14"/>
      <c r="MFB118" s="53"/>
      <c r="MFD118" s="115">
        <f>IF(MFJ118="Yes",3,0)</f>
        <v>3</v>
      </c>
      <c r="MFE118" s="50"/>
      <c r="MFF118" s="57"/>
      <c r="MFG118" s="50"/>
      <c r="MFH118" s="57"/>
      <c r="MFI118" s="50"/>
      <c r="MFJ118" s="23" t="s">
        <v>61</v>
      </c>
      <c r="MFK118" s="180" t="s">
        <v>48</v>
      </c>
      <c r="MFL118" s="181"/>
      <c r="MFM118" s="181"/>
      <c r="MFN118" s="181"/>
      <c r="MFO118" s="181"/>
      <c r="MFP118" s="181"/>
      <c r="MFQ118" s="14"/>
      <c r="MFR118" s="53"/>
      <c r="MFT118" s="115">
        <f>IF(MFZ118="Yes",3,0)</f>
        <v>3</v>
      </c>
      <c r="MFU118" s="50"/>
      <c r="MFV118" s="57"/>
      <c r="MFW118" s="50"/>
      <c r="MFX118" s="57"/>
      <c r="MFY118" s="50"/>
      <c r="MFZ118" s="23" t="s">
        <v>61</v>
      </c>
      <c r="MGA118" s="180" t="s">
        <v>48</v>
      </c>
      <c r="MGB118" s="181"/>
      <c r="MGC118" s="181"/>
      <c r="MGD118" s="181"/>
      <c r="MGE118" s="181"/>
      <c r="MGF118" s="181"/>
      <c r="MGG118" s="14"/>
      <c r="MGH118" s="53"/>
      <c r="MGJ118" s="115">
        <f>IF(MGP118="Yes",3,0)</f>
        <v>3</v>
      </c>
      <c r="MGK118" s="50"/>
      <c r="MGL118" s="57"/>
      <c r="MGM118" s="50"/>
      <c r="MGN118" s="57"/>
      <c r="MGO118" s="50"/>
      <c r="MGP118" s="23" t="s">
        <v>61</v>
      </c>
      <c r="MGQ118" s="180" t="s">
        <v>48</v>
      </c>
      <c r="MGR118" s="181"/>
      <c r="MGS118" s="181"/>
      <c r="MGT118" s="181"/>
      <c r="MGU118" s="181"/>
      <c r="MGV118" s="181"/>
      <c r="MGW118" s="14"/>
      <c r="MGX118" s="53"/>
      <c r="MGZ118" s="115">
        <f>IF(MHF118="Yes",3,0)</f>
        <v>3</v>
      </c>
      <c r="MHA118" s="50"/>
      <c r="MHB118" s="57"/>
      <c r="MHC118" s="50"/>
      <c r="MHD118" s="57"/>
      <c r="MHE118" s="50"/>
      <c r="MHF118" s="23" t="s">
        <v>61</v>
      </c>
      <c r="MHG118" s="180" t="s">
        <v>48</v>
      </c>
      <c r="MHH118" s="181"/>
      <c r="MHI118" s="181"/>
      <c r="MHJ118" s="181"/>
      <c r="MHK118" s="181"/>
      <c r="MHL118" s="181"/>
      <c r="MHM118" s="14"/>
      <c r="MHN118" s="53"/>
      <c r="MHP118" s="115">
        <f>IF(MHV118="Yes",3,0)</f>
        <v>3</v>
      </c>
      <c r="MHQ118" s="50"/>
      <c r="MHR118" s="57"/>
      <c r="MHS118" s="50"/>
      <c r="MHT118" s="57"/>
      <c r="MHU118" s="50"/>
      <c r="MHV118" s="23" t="s">
        <v>61</v>
      </c>
      <c r="MHW118" s="180" t="s">
        <v>48</v>
      </c>
      <c r="MHX118" s="181"/>
      <c r="MHY118" s="181"/>
      <c r="MHZ118" s="181"/>
      <c r="MIA118" s="181"/>
      <c r="MIB118" s="181"/>
      <c r="MIC118" s="14"/>
      <c r="MID118" s="53"/>
      <c r="MIF118" s="115">
        <f>IF(MIL118="Yes",3,0)</f>
        <v>3</v>
      </c>
      <c r="MIG118" s="50"/>
      <c r="MIH118" s="57"/>
      <c r="MII118" s="50"/>
      <c r="MIJ118" s="57"/>
      <c r="MIK118" s="50"/>
      <c r="MIL118" s="23" t="s">
        <v>61</v>
      </c>
      <c r="MIM118" s="180" t="s">
        <v>48</v>
      </c>
      <c r="MIN118" s="181"/>
      <c r="MIO118" s="181"/>
      <c r="MIP118" s="181"/>
      <c r="MIQ118" s="181"/>
      <c r="MIR118" s="181"/>
      <c r="MIS118" s="14"/>
      <c r="MIT118" s="53"/>
      <c r="MIV118" s="115">
        <f>IF(MJB118="Yes",3,0)</f>
        <v>3</v>
      </c>
      <c r="MIW118" s="50"/>
      <c r="MIX118" s="57"/>
      <c r="MIY118" s="50"/>
      <c r="MIZ118" s="57"/>
      <c r="MJA118" s="50"/>
      <c r="MJB118" s="23" t="s">
        <v>61</v>
      </c>
      <c r="MJC118" s="180" t="s">
        <v>48</v>
      </c>
      <c r="MJD118" s="181"/>
      <c r="MJE118" s="181"/>
      <c r="MJF118" s="181"/>
      <c r="MJG118" s="181"/>
      <c r="MJH118" s="181"/>
      <c r="MJI118" s="14"/>
      <c r="MJJ118" s="53"/>
      <c r="MJL118" s="115">
        <f>IF(MJR118="Yes",3,0)</f>
        <v>3</v>
      </c>
      <c r="MJM118" s="50"/>
      <c r="MJN118" s="57"/>
      <c r="MJO118" s="50"/>
      <c r="MJP118" s="57"/>
      <c r="MJQ118" s="50"/>
      <c r="MJR118" s="23" t="s">
        <v>61</v>
      </c>
      <c r="MJS118" s="180" t="s">
        <v>48</v>
      </c>
      <c r="MJT118" s="181"/>
      <c r="MJU118" s="181"/>
      <c r="MJV118" s="181"/>
      <c r="MJW118" s="181"/>
      <c r="MJX118" s="181"/>
      <c r="MJY118" s="14"/>
      <c r="MJZ118" s="53"/>
      <c r="MKB118" s="115">
        <f>IF(MKH118="Yes",3,0)</f>
        <v>3</v>
      </c>
      <c r="MKC118" s="50"/>
      <c r="MKD118" s="57"/>
      <c r="MKE118" s="50"/>
      <c r="MKF118" s="57"/>
      <c r="MKG118" s="50"/>
      <c r="MKH118" s="23" t="s">
        <v>61</v>
      </c>
      <c r="MKI118" s="180" t="s">
        <v>48</v>
      </c>
      <c r="MKJ118" s="181"/>
      <c r="MKK118" s="181"/>
      <c r="MKL118" s="181"/>
      <c r="MKM118" s="181"/>
      <c r="MKN118" s="181"/>
      <c r="MKO118" s="14"/>
      <c r="MKP118" s="53"/>
      <c r="MKR118" s="115">
        <f>IF(MKX118="Yes",3,0)</f>
        <v>3</v>
      </c>
      <c r="MKS118" s="50"/>
      <c r="MKT118" s="57"/>
      <c r="MKU118" s="50"/>
      <c r="MKV118" s="57"/>
      <c r="MKW118" s="50"/>
      <c r="MKX118" s="23" t="s">
        <v>61</v>
      </c>
      <c r="MKY118" s="180" t="s">
        <v>48</v>
      </c>
      <c r="MKZ118" s="181"/>
      <c r="MLA118" s="181"/>
      <c r="MLB118" s="181"/>
      <c r="MLC118" s="181"/>
      <c r="MLD118" s="181"/>
      <c r="MLE118" s="14"/>
      <c r="MLF118" s="53"/>
      <c r="MLH118" s="115">
        <f>IF(MLN118="Yes",3,0)</f>
        <v>3</v>
      </c>
      <c r="MLI118" s="50"/>
      <c r="MLJ118" s="57"/>
      <c r="MLK118" s="50"/>
      <c r="MLL118" s="57"/>
      <c r="MLM118" s="50"/>
      <c r="MLN118" s="23" t="s">
        <v>61</v>
      </c>
      <c r="MLO118" s="180" t="s">
        <v>48</v>
      </c>
      <c r="MLP118" s="181"/>
      <c r="MLQ118" s="181"/>
      <c r="MLR118" s="181"/>
      <c r="MLS118" s="181"/>
      <c r="MLT118" s="181"/>
      <c r="MLU118" s="14"/>
      <c r="MLV118" s="53"/>
      <c r="MLX118" s="115">
        <f>IF(MMD118="Yes",3,0)</f>
        <v>3</v>
      </c>
      <c r="MLY118" s="50"/>
      <c r="MLZ118" s="57"/>
      <c r="MMA118" s="50"/>
      <c r="MMB118" s="57"/>
      <c r="MMC118" s="50"/>
      <c r="MMD118" s="23" t="s">
        <v>61</v>
      </c>
      <c r="MME118" s="180" t="s">
        <v>48</v>
      </c>
      <c r="MMF118" s="181"/>
      <c r="MMG118" s="181"/>
      <c r="MMH118" s="181"/>
      <c r="MMI118" s="181"/>
      <c r="MMJ118" s="181"/>
      <c r="MMK118" s="14"/>
      <c r="MML118" s="53"/>
      <c r="MMN118" s="115">
        <f>IF(MMT118="Yes",3,0)</f>
        <v>3</v>
      </c>
      <c r="MMO118" s="50"/>
      <c r="MMP118" s="57"/>
      <c r="MMQ118" s="50"/>
      <c r="MMR118" s="57"/>
      <c r="MMS118" s="50"/>
      <c r="MMT118" s="23" t="s">
        <v>61</v>
      </c>
      <c r="MMU118" s="180" t="s">
        <v>48</v>
      </c>
      <c r="MMV118" s="181"/>
      <c r="MMW118" s="181"/>
      <c r="MMX118" s="181"/>
      <c r="MMY118" s="181"/>
      <c r="MMZ118" s="181"/>
      <c r="MNA118" s="14"/>
      <c r="MNB118" s="53"/>
      <c r="MND118" s="115">
        <f>IF(MNJ118="Yes",3,0)</f>
        <v>3</v>
      </c>
      <c r="MNE118" s="50"/>
      <c r="MNF118" s="57"/>
      <c r="MNG118" s="50"/>
      <c r="MNH118" s="57"/>
      <c r="MNI118" s="50"/>
      <c r="MNJ118" s="23" t="s">
        <v>61</v>
      </c>
      <c r="MNK118" s="180" t="s">
        <v>48</v>
      </c>
      <c r="MNL118" s="181"/>
      <c r="MNM118" s="181"/>
      <c r="MNN118" s="181"/>
      <c r="MNO118" s="181"/>
      <c r="MNP118" s="181"/>
      <c r="MNQ118" s="14"/>
      <c r="MNR118" s="53"/>
      <c r="MNT118" s="115">
        <f>IF(MNZ118="Yes",3,0)</f>
        <v>3</v>
      </c>
      <c r="MNU118" s="50"/>
      <c r="MNV118" s="57"/>
      <c r="MNW118" s="50"/>
      <c r="MNX118" s="57"/>
      <c r="MNY118" s="50"/>
      <c r="MNZ118" s="23" t="s">
        <v>61</v>
      </c>
      <c r="MOA118" s="180" t="s">
        <v>48</v>
      </c>
      <c r="MOB118" s="181"/>
      <c r="MOC118" s="181"/>
      <c r="MOD118" s="181"/>
      <c r="MOE118" s="181"/>
      <c r="MOF118" s="181"/>
      <c r="MOG118" s="14"/>
      <c r="MOH118" s="53"/>
      <c r="MOJ118" s="115">
        <f>IF(MOP118="Yes",3,0)</f>
        <v>3</v>
      </c>
      <c r="MOK118" s="50"/>
      <c r="MOL118" s="57"/>
      <c r="MOM118" s="50"/>
      <c r="MON118" s="57"/>
      <c r="MOO118" s="50"/>
      <c r="MOP118" s="23" t="s">
        <v>61</v>
      </c>
      <c r="MOQ118" s="180" t="s">
        <v>48</v>
      </c>
      <c r="MOR118" s="181"/>
      <c r="MOS118" s="181"/>
      <c r="MOT118" s="181"/>
      <c r="MOU118" s="181"/>
      <c r="MOV118" s="181"/>
      <c r="MOW118" s="14"/>
      <c r="MOX118" s="53"/>
      <c r="MOZ118" s="115">
        <f>IF(MPF118="Yes",3,0)</f>
        <v>3</v>
      </c>
      <c r="MPA118" s="50"/>
      <c r="MPB118" s="57"/>
      <c r="MPC118" s="50"/>
      <c r="MPD118" s="57"/>
      <c r="MPE118" s="50"/>
      <c r="MPF118" s="23" t="s">
        <v>61</v>
      </c>
      <c r="MPG118" s="180" t="s">
        <v>48</v>
      </c>
      <c r="MPH118" s="181"/>
      <c r="MPI118" s="181"/>
      <c r="MPJ118" s="181"/>
      <c r="MPK118" s="181"/>
      <c r="MPL118" s="181"/>
      <c r="MPM118" s="14"/>
      <c r="MPN118" s="53"/>
      <c r="MPP118" s="115">
        <f>IF(MPV118="Yes",3,0)</f>
        <v>3</v>
      </c>
      <c r="MPQ118" s="50"/>
      <c r="MPR118" s="57"/>
      <c r="MPS118" s="50"/>
      <c r="MPT118" s="57"/>
      <c r="MPU118" s="50"/>
      <c r="MPV118" s="23" t="s">
        <v>61</v>
      </c>
      <c r="MPW118" s="180" t="s">
        <v>48</v>
      </c>
      <c r="MPX118" s="181"/>
      <c r="MPY118" s="181"/>
      <c r="MPZ118" s="181"/>
      <c r="MQA118" s="181"/>
      <c r="MQB118" s="181"/>
      <c r="MQC118" s="14"/>
      <c r="MQD118" s="53"/>
      <c r="MQF118" s="115">
        <f>IF(MQL118="Yes",3,0)</f>
        <v>3</v>
      </c>
      <c r="MQG118" s="50"/>
      <c r="MQH118" s="57"/>
      <c r="MQI118" s="50"/>
      <c r="MQJ118" s="57"/>
      <c r="MQK118" s="50"/>
      <c r="MQL118" s="23" t="s">
        <v>61</v>
      </c>
      <c r="MQM118" s="180" t="s">
        <v>48</v>
      </c>
      <c r="MQN118" s="181"/>
      <c r="MQO118" s="181"/>
      <c r="MQP118" s="181"/>
      <c r="MQQ118" s="181"/>
      <c r="MQR118" s="181"/>
      <c r="MQS118" s="14"/>
      <c r="MQT118" s="53"/>
      <c r="MQV118" s="115">
        <f>IF(MRB118="Yes",3,0)</f>
        <v>3</v>
      </c>
      <c r="MQW118" s="50"/>
      <c r="MQX118" s="57"/>
      <c r="MQY118" s="50"/>
      <c r="MQZ118" s="57"/>
      <c r="MRA118" s="50"/>
      <c r="MRB118" s="23" t="s">
        <v>61</v>
      </c>
      <c r="MRC118" s="180" t="s">
        <v>48</v>
      </c>
      <c r="MRD118" s="181"/>
      <c r="MRE118" s="181"/>
      <c r="MRF118" s="181"/>
      <c r="MRG118" s="181"/>
      <c r="MRH118" s="181"/>
      <c r="MRI118" s="14"/>
      <c r="MRJ118" s="53"/>
      <c r="MRL118" s="115">
        <f>IF(MRR118="Yes",3,0)</f>
        <v>3</v>
      </c>
      <c r="MRM118" s="50"/>
      <c r="MRN118" s="57"/>
      <c r="MRO118" s="50"/>
      <c r="MRP118" s="57"/>
      <c r="MRQ118" s="50"/>
      <c r="MRR118" s="23" t="s">
        <v>61</v>
      </c>
      <c r="MRS118" s="180" t="s">
        <v>48</v>
      </c>
      <c r="MRT118" s="181"/>
      <c r="MRU118" s="181"/>
      <c r="MRV118" s="181"/>
      <c r="MRW118" s="181"/>
      <c r="MRX118" s="181"/>
      <c r="MRY118" s="14"/>
      <c r="MRZ118" s="53"/>
      <c r="MSB118" s="115">
        <f>IF(MSH118="Yes",3,0)</f>
        <v>3</v>
      </c>
      <c r="MSC118" s="50"/>
      <c r="MSD118" s="57"/>
      <c r="MSE118" s="50"/>
      <c r="MSF118" s="57"/>
      <c r="MSG118" s="50"/>
      <c r="MSH118" s="23" t="s">
        <v>61</v>
      </c>
      <c r="MSI118" s="180" t="s">
        <v>48</v>
      </c>
      <c r="MSJ118" s="181"/>
      <c r="MSK118" s="181"/>
      <c r="MSL118" s="181"/>
      <c r="MSM118" s="181"/>
      <c r="MSN118" s="181"/>
      <c r="MSO118" s="14"/>
      <c r="MSP118" s="53"/>
      <c r="MSR118" s="115">
        <f>IF(MSX118="Yes",3,0)</f>
        <v>3</v>
      </c>
      <c r="MSS118" s="50"/>
      <c r="MST118" s="57"/>
      <c r="MSU118" s="50"/>
      <c r="MSV118" s="57"/>
      <c r="MSW118" s="50"/>
      <c r="MSX118" s="23" t="s">
        <v>61</v>
      </c>
      <c r="MSY118" s="180" t="s">
        <v>48</v>
      </c>
      <c r="MSZ118" s="181"/>
      <c r="MTA118" s="181"/>
      <c r="MTB118" s="181"/>
      <c r="MTC118" s="181"/>
      <c r="MTD118" s="181"/>
      <c r="MTE118" s="14"/>
      <c r="MTF118" s="53"/>
      <c r="MTH118" s="115">
        <f>IF(MTN118="Yes",3,0)</f>
        <v>3</v>
      </c>
      <c r="MTI118" s="50"/>
      <c r="MTJ118" s="57"/>
      <c r="MTK118" s="50"/>
      <c r="MTL118" s="57"/>
      <c r="MTM118" s="50"/>
      <c r="MTN118" s="23" t="s">
        <v>61</v>
      </c>
      <c r="MTO118" s="180" t="s">
        <v>48</v>
      </c>
      <c r="MTP118" s="181"/>
      <c r="MTQ118" s="181"/>
      <c r="MTR118" s="181"/>
      <c r="MTS118" s="181"/>
      <c r="MTT118" s="181"/>
      <c r="MTU118" s="14"/>
      <c r="MTV118" s="53"/>
      <c r="MTX118" s="115">
        <f>IF(MUD118="Yes",3,0)</f>
        <v>3</v>
      </c>
      <c r="MTY118" s="50"/>
      <c r="MTZ118" s="57"/>
      <c r="MUA118" s="50"/>
      <c r="MUB118" s="57"/>
      <c r="MUC118" s="50"/>
      <c r="MUD118" s="23" t="s">
        <v>61</v>
      </c>
      <c r="MUE118" s="180" t="s">
        <v>48</v>
      </c>
      <c r="MUF118" s="181"/>
      <c r="MUG118" s="181"/>
      <c r="MUH118" s="181"/>
      <c r="MUI118" s="181"/>
      <c r="MUJ118" s="181"/>
      <c r="MUK118" s="14"/>
      <c r="MUL118" s="53"/>
      <c r="MUN118" s="115">
        <f>IF(MUT118="Yes",3,0)</f>
        <v>3</v>
      </c>
      <c r="MUO118" s="50"/>
      <c r="MUP118" s="57"/>
      <c r="MUQ118" s="50"/>
      <c r="MUR118" s="57"/>
      <c r="MUS118" s="50"/>
      <c r="MUT118" s="23" t="s">
        <v>61</v>
      </c>
      <c r="MUU118" s="180" t="s">
        <v>48</v>
      </c>
      <c r="MUV118" s="181"/>
      <c r="MUW118" s="181"/>
      <c r="MUX118" s="181"/>
      <c r="MUY118" s="181"/>
      <c r="MUZ118" s="181"/>
      <c r="MVA118" s="14"/>
      <c r="MVB118" s="53"/>
      <c r="MVD118" s="115">
        <f>IF(MVJ118="Yes",3,0)</f>
        <v>3</v>
      </c>
      <c r="MVE118" s="50"/>
      <c r="MVF118" s="57"/>
      <c r="MVG118" s="50"/>
      <c r="MVH118" s="57"/>
      <c r="MVI118" s="50"/>
      <c r="MVJ118" s="23" t="s">
        <v>61</v>
      </c>
      <c r="MVK118" s="180" t="s">
        <v>48</v>
      </c>
      <c r="MVL118" s="181"/>
      <c r="MVM118" s="181"/>
      <c r="MVN118" s="181"/>
      <c r="MVO118" s="181"/>
      <c r="MVP118" s="181"/>
      <c r="MVQ118" s="14"/>
      <c r="MVR118" s="53"/>
      <c r="MVT118" s="115">
        <f>IF(MVZ118="Yes",3,0)</f>
        <v>3</v>
      </c>
      <c r="MVU118" s="50"/>
      <c r="MVV118" s="57"/>
      <c r="MVW118" s="50"/>
      <c r="MVX118" s="57"/>
      <c r="MVY118" s="50"/>
      <c r="MVZ118" s="23" t="s">
        <v>61</v>
      </c>
      <c r="MWA118" s="180" t="s">
        <v>48</v>
      </c>
      <c r="MWB118" s="181"/>
      <c r="MWC118" s="181"/>
      <c r="MWD118" s="181"/>
      <c r="MWE118" s="181"/>
      <c r="MWF118" s="181"/>
      <c r="MWG118" s="14"/>
      <c r="MWH118" s="53"/>
      <c r="MWJ118" s="115">
        <f>IF(MWP118="Yes",3,0)</f>
        <v>3</v>
      </c>
      <c r="MWK118" s="50"/>
      <c r="MWL118" s="57"/>
      <c r="MWM118" s="50"/>
      <c r="MWN118" s="57"/>
      <c r="MWO118" s="50"/>
      <c r="MWP118" s="23" t="s">
        <v>61</v>
      </c>
      <c r="MWQ118" s="180" t="s">
        <v>48</v>
      </c>
      <c r="MWR118" s="181"/>
      <c r="MWS118" s="181"/>
      <c r="MWT118" s="181"/>
      <c r="MWU118" s="181"/>
      <c r="MWV118" s="181"/>
      <c r="MWW118" s="14"/>
      <c r="MWX118" s="53"/>
      <c r="MWZ118" s="115">
        <f>IF(MXF118="Yes",3,0)</f>
        <v>3</v>
      </c>
      <c r="MXA118" s="50"/>
      <c r="MXB118" s="57"/>
      <c r="MXC118" s="50"/>
      <c r="MXD118" s="57"/>
      <c r="MXE118" s="50"/>
      <c r="MXF118" s="23" t="s">
        <v>61</v>
      </c>
      <c r="MXG118" s="180" t="s">
        <v>48</v>
      </c>
      <c r="MXH118" s="181"/>
      <c r="MXI118" s="181"/>
      <c r="MXJ118" s="181"/>
      <c r="MXK118" s="181"/>
      <c r="MXL118" s="181"/>
      <c r="MXM118" s="14"/>
      <c r="MXN118" s="53"/>
      <c r="MXP118" s="115">
        <f>IF(MXV118="Yes",3,0)</f>
        <v>3</v>
      </c>
      <c r="MXQ118" s="50"/>
      <c r="MXR118" s="57"/>
      <c r="MXS118" s="50"/>
      <c r="MXT118" s="57"/>
      <c r="MXU118" s="50"/>
      <c r="MXV118" s="23" t="s">
        <v>61</v>
      </c>
      <c r="MXW118" s="180" t="s">
        <v>48</v>
      </c>
      <c r="MXX118" s="181"/>
      <c r="MXY118" s="181"/>
      <c r="MXZ118" s="181"/>
      <c r="MYA118" s="181"/>
      <c r="MYB118" s="181"/>
      <c r="MYC118" s="14"/>
      <c r="MYD118" s="53"/>
      <c r="MYF118" s="115">
        <f>IF(MYL118="Yes",3,0)</f>
        <v>3</v>
      </c>
      <c r="MYG118" s="50"/>
      <c r="MYH118" s="57"/>
      <c r="MYI118" s="50"/>
      <c r="MYJ118" s="57"/>
      <c r="MYK118" s="50"/>
      <c r="MYL118" s="23" t="s">
        <v>61</v>
      </c>
      <c r="MYM118" s="180" t="s">
        <v>48</v>
      </c>
      <c r="MYN118" s="181"/>
      <c r="MYO118" s="181"/>
      <c r="MYP118" s="181"/>
      <c r="MYQ118" s="181"/>
      <c r="MYR118" s="181"/>
      <c r="MYS118" s="14"/>
      <c r="MYT118" s="53"/>
      <c r="MYV118" s="115">
        <f>IF(MZB118="Yes",3,0)</f>
        <v>3</v>
      </c>
      <c r="MYW118" s="50"/>
      <c r="MYX118" s="57"/>
      <c r="MYY118" s="50"/>
      <c r="MYZ118" s="57"/>
      <c r="MZA118" s="50"/>
      <c r="MZB118" s="23" t="s">
        <v>61</v>
      </c>
      <c r="MZC118" s="180" t="s">
        <v>48</v>
      </c>
      <c r="MZD118" s="181"/>
      <c r="MZE118" s="181"/>
      <c r="MZF118" s="181"/>
      <c r="MZG118" s="181"/>
      <c r="MZH118" s="181"/>
      <c r="MZI118" s="14"/>
      <c r="MZJ118" s="53"/>
      <c r="MZL118" s="115">
        <f>IF(MZR118="Yes",3,0)</f>
        <v>3</v>
      </c>
      <c r="MZM118" s="50"/>
      <c r="MZN118" s="57"/>
      <c r="MZO118" s="50"/>
      <c r="MZP118" s="57"/>
      <c r="MZQ118" s="50"/>
      <c r="MZR118" s="23" t="s">
        <v>61</v>
      </c>
      <c r="MZS118" s="180" t="s">
        <v>48</v>
      </c>
      <c r="MZT118" s="181"/>
      <c r="MZU118" s="181"/>
      <c r="MZV118" s="181"/>
      <c r="MZW118" s="181"/>
      <c r="MZX118" s="181"/>
      <c r="MZY118" s="14"/>
      <c r="MZZ118" s="53"/>
      <c r="NAB118" s="115">
        <f>IF(NAH118="Yes",3,0)</f>
        <v>3</v>
      </c>
      <c r="NAC118" s="50"/>
      <c r="NAD118" s="57"/>
      <c r="NAE118" s="50"/>
      <c r="NAF118" s="57"/>
      <c r="NAG118" s="50"/>
      <c r="NAH118" s="23" t="s">
        <v>61</v>
      </c>
      <c r="NAI118" s="180" t="s">
        <v>48</v>
      </c>
      <c r="NAJ118" s="181"/>
      <c r="NAK118" s="181"/>
      <c r="NAL118" s="181"/>
      <c r="NAM118" s="181"/>
      <c r="NAN118" s="181"/>
      <c r="NAO118" s="14"/>
      <c r="NAP118" s="53"/>
      <c r="NAR118" s="115">
        <f>IF(NAX118="Yes",3,0)</f>
        <v>3</v>
      </c>
      <c r="NAS118" s="50"/>
      <c r="NAT118" s="57"/>
      <c r="NAU118" s="50"/>
      <c r="NAV118" s="57"/>
      <c r="NAW118" s="50"/>
      <c r="NAX118" s="23" t="s">
        <v>61</v>
      </c>
      <c r="NAY118" s="180" t="s">
        <v>48</v>
      </c>
      <c r="NAZ118" s="181"/>
      <c r="NBA118" s="181"/>
      <c r="NBB118" s="181"/>
      <c r="NBC118" s="181"/>
      <c r="NBD118" s="181"/>
      <c r="NBE118" s="14"/>
      <c r="NBF118" s="53"/>
      <c r="NBH118" s="115">
        <f>IF(NBN118="Yes",3,0)</f>
        <v>3</v>
      </c>
      <c r="NBI118" s="50"/>
      <c r="NBJ118" s="57"/>
      <c r="NBK118" s="50"/>
      <c r="NBL118" s="57"/>
      <c r="NBM118" s="50"/>
      <c r="NBN118" s="23" t="s">
        <v>61</v>
      </c>
      <c r="NBO118" s="180" t="s">
        <v>48</v>
      </c>
      <c r="NBP118" s="181"/>
      <c r="NBQ118" s="181"/>
      <c r="NBR118" s="181"/>
      <c r="NBS118" s="181"/>
      <c r="NBT118" s="181"/>
      <c r="NBU118" s="14"/>
      <c r="NBV118" s="53"/>
      <c r="NBX118" s="115">
        <f>IF(NCD118="Yes",3,0)</f>
        <v>3</v>
      </c>
      <c r="NBY118" s="50"/>
      <c r="NBZ118" s="57"/>
      <c r="NCA118" s="50"/>
      <c r="NCB118" s="57"/>
      <c r="NCC118" s="50"/>
      <c r="NCD118" s="23" t="s">
        <v>61</v>
      </c>
      <c r="NCE118" s="180" t="s">
        <v>48</v>
      </c>
      <c r="NCF118" s="181"/>
      <c r="NCG118" s="181"/>
      <c r="NCH118" s="181"/>
      <c r="NCI118" s="181"/>
      <c r="NCJ118" s="181"/>
      <c r="NCK118" s="14"/>
      <c r="NCL118" s="53"/>
      <c r="NCN118" s="115">
        <f>IF(NCT118="Yes",3,0)</f>
        <v>3</v>
      </c>
      <c r="NCO118" s="50"/>
      <c r="NCP118" s="57"/>
      <c r="NCQ118" s="50"/>
      <c r="NCR118" s="57"/>
      <c r="NCS118" s="50"/>
      <c r="NCT118" s="23" t="s">
        <v>61</v>
      </c>
      <c r="NCU118" s="180" t="s">
        <v>48</v>
      </c>
      <c r="NCV118" s="181"/>
      <c r="NCW118" s="181"/>
      <c r="NCX118" s="181"/>
      <c r="NCY118" s="181"/>
      <c r="NCZ118" s="181"/>
      <c r="NDA118" s="14"/>
      <c r="NDB118" s="53"/>
      <c r="NDD118" s="115">
        <f>IF(NDJ118="Yes",3,0)</f>
        <v>3</v>
      </c>
      <c r="NDE118" s="50"/>
      <c r="NDF118" s="57"/>
      <c r="NDG118" s="50"/>
      <c r="NDH118" s="57"/>
      <c r="NDI118" s="50"/>
      <c r="NDJ118" s="23" t="s">
        <v>61</v>
      </c>
      <c r="NDK118" s="180" t="s">
        <v>48</v>
      </c>
      <c r="NDL118" s="181"/>
      <c r="NDM118" s="181"/>
      <c r="NDN118" s="181"/>
      <c r="NDO118" s="181"/>
      <c r="NDP118" s="181"/>
      <c r="NDQ118" s="14"/>
      <c r="NDR118" s="53"/>
      <c r="NDT118" s="115">
        <f>IF(NDZ118="Yes",3,0)</f>
        <v>3</v>
      </c>
      <c r="NDU118" s="50"/>
      <c r="NDV118" s="57"/>
      <c r="NDW118" s="50"/>
      <c r="NDX118" s="57"/>
      <c r="NDY118" s="50"/>
      <c r="NDZ118" s="23" t="s">
        <v>61</v>
      </c>
      <c r="NEA118" s="180" t="s">
        <v>48</v>
      </c>
      <c r="NEB118" s="181"/>
      <c r="NEC118" s="181"/>
      <c r="NED118" s="181"/>
      <c r="NEE118" s="181"/>
      <c r="NEF118" s="181"/>
      <c r="NEG118" s="14"/>
      <c r="NEH118" s="53"/>
      <c r="NEJ118" s="115">
        <f>IF(NEP118="Yes",3,0)</f>
        <v>3</v>
      </c>
      <c r="NEK118" s="50"/>
      <c r="NEL118" s="57"/>
      <c r="NEM118" s="50"/>
      <c r="NEN118" s="57"/>
      <c r="NEO118" s="50"/>
      <c r="NEP118" s="23" t="s">
        <v>61</v>
      </c>
      <c r="NEQ118" s="180" t="s">
        <v>48</v>
      </c>
      <c r="NER118" s="181"/>
      <c r="NES118" s="181"/>
      <c r="NET118" s="181"/>
      <c r="NEU118" s="181"/>
      <c r="NEV118" s="181"/>
      <c r="NEW118" s="14"/>
      <c r="NEX118" s="53"/>
      <c r="NEZ118" s="115">
        <f>IF(NFF118="Yes",3,0)</f>
        <v>3</v>
      </c>
      <c r="NFA118" s="50"/>
      <c r="NFB118" s="57"/>
      <c r="NFC118" s="50"/>
      <c r="NFD118" s="57"/>
      <c r="NFE118" s="50"/>
      <c r="NFF118" s="23" t="s">
        <v>61</v>
      </c>
      <c r="NFG118" s="180" t="s">
        <v>48</v>
      </c>
      <c r="NFH118" s="181"/>
      <c r="NFI118" s="181"/>
      <c r="NFJ118" s="181"/>
      <c r="NFK118" s="181"/>
      <c r="NFL118" s="181"/>
      <c r="NFM118" s="14"/>
      <c r="NFN118" s="53"/>
      <c r="NFP118" s="115">
        <f>IF(NFV118="Yes",3,0)</f>
        <v>3</v>
      </c>
      <c r="NFQ118" s="50"/>
      <c r="NFR118" s="57"/>
      <c r="NFS118" s="50"/>
      <c r="NFT118" s="57"/>
      <c r="NFU118" s="50"/>
      <c r="NFV118" s="23" t="s">
        <v>61</v>
      </c>
      <c r="NFW118" s="180" t="s">
        <v>48</v>
      </c>
      <c r="NFX118" s="181"/>
      <c r="NFY118" s="181"/>
      <c r="NFZ118" s="181"/>
      <c r="NGA118" s="181"/>
      <c r="NGB118" s="181"/>
      <c r="NGC118" s="14"/>
      <c r="NGD118" s="53"/>
      <c r="NGF118" s="115">
        <f>IF(NGL118="Yes",3,0)</f>
        <v>3</v>
      </c>
      <c r="NGG118" s="50"/>
      <c r="NGH118" s="57"/>
      <c r="NGI118" s="50"/>
      <c r="NGJ118" s="57"/>
      <c r="NGK118" s="50"/>
      <c r="NGL118" s="23" t="s">
        <v>61</v>
      </c>
      <c r="NGM118" s="180" t="s">
        <v>48</v>
      </c>
      <c r="NGN118" s="181"/>
      <c r="NGO118" s="181"/>
      <c r="NGP118" s="181"/>
      <c r="NGQ118" s="181"/>
      <c r="NGR118" s="181"/>
      <c r="NGS118" s="14"/>
      <c r="NGT118" s="53"/>
      <c r="NGV118" s="115">
        <f>IF(NHB118="Yes",3,0)</f>
        <v>3</v>
      </c>
      <c r="NGW118" s="50"/>
      <c r="NGX118" s="57"/>
      <c r="NGY118" s="50"/>
      <c r="NGZ118" s="57"/>
      <c r="NHA118" s="50"/>
      <c r="NHB118" s="23" t="s">
        <v>61</v>
      </c>
      <c r="NHC118" s="180" t="s">
        <v>48</v>
      </c>
      <c r="NHD118" s="181"/>
      <c r="NHE118" s="181"/>
      <c r="NHF118" s="181"/>
      <c r="NHG118" s="181"/>
      <c r="NHH118" s="181"/>
      <c r="NHI118" s="14"/>
      <c r="NHJ118" s="53"/>
      <c r="NHL118" s="115">
        <f>IF(NHR118="Yes",3,0)</f>
        <v>3</v>
      </c>
      <c r="NHM118" s="50"/>
      <c r="NHN118" s="57"/>
      <c r="NHO118" s="50"/>
      <c r="NHP118" s="57"/>
      <c r="NHQ118" s="50"/>
      <c r="NHR118" s="23" t="s">
        <v>61</v>
      </c>
      <c r="NHS118" s="180" t="s">
        <v>48</v>
      </c>
      <c r="NHT118" s="181"/>
      <c r="NHU118" s="181"/>
      <c r="NHV118" s="181"/>
      <c r="NHW118" s="181"/>
      <c r="NHX118" s="181"/>
      <c r="NHY118" s="14"/>
      <c r="NHZ118" s="53"/>
      <c r="NIB118" s="115">
        <f>IF(NIH118="Yes",3,0)</f>
        <v>3</v>
      </c>
      <c r="NIC118" s="50"/>
      <c r="NID118" s="57"/>
      <c r="NIE118" s="50"/>
      <c r="NIF118" s="57"/>
      <c r="NIG118" s="50"/>
      <c r="NIH118" s="23" t="s">
        <v>61</v>
      </c>
      <c r="NII118" s="180" t="s">
        <v>48</v>
      </c>
      <c r="NIJ118" s="181"/>
      <c r="NIK118" s="181"/>
      <c r="NIL118" s="181"/>
      <c r="NIM118" s="181"/>
      <c r="NIN118" s="181"/>
      <c r="NIO118" s="14"/>
      <c r="NIP118" s="53"/>
      <c r="NIR118" s="115">
        <f>IF(NIX118="Yes",3,0)</f>
        <v>3</v>
      </c>
      <c r="NIS118" s="50"/>
      <c r="NIT118" s="57"/>
      <c r="NIU118" s="50"/>
      <c r="NIV118" s="57"/>
      <c r="NIW118" s="50"/>
      <c r="NIX118" s="23" t="s">
        <v>61</v>
      </c>
      <c r="NIY118" s="180" t="s">
        <v>48</v>
      </c>
      <c r="NIZ118" s="181"/>
      <c r="NJA118" s="181"/>
      <c r="NJB118" s="181"/>
      <c r="NJC118" s="181"/>
      <c r="NJD118" s="181"/>
      <c r="NJE118" s="14"/>
      <c r="NJF118" s="53"/>
      <c r="NJH118" s="115">
        <f>IF(NJN118="Yes",3,0)</f>
        <v>3</v>
      </c>
      <c r="NJI118" s="50"/>
      <c r="NJJ118" s="57"/>
      <c r="NJK118" s="50"/>
      <c r="NJL118" s="57"/>
      <c r="NJM118" s="50"/>
      <c r="NJN118" s="23" t="s">
        <v>61</v>
      </c>
      <c r="NJO118" s="180" t="s">
        <v>48</v>
      </c>
      <c r="NJP118" s="181"/>
      <c r="NJQ118" s="181"/>
      <c r="NJR118" s="181"/>
      <c r="NJS118" s="181"/>
      <c r="NJT118" s="181"/>
      <c r="NJU118" s="14"/>
      <c r="NJV118" s="53"/>
      <c r="NJX118" s="115">
        <f>IF(NKD118="Yes",3,0)</f>
        <v>3</v>
      </c>
      <c r="NJY118" s="50"/>
      <c r="NJZ118" s="57"/>
      <c r="NKA118" s="50"/>
      <c r="NKB118" s="57"/>
      <c r="NKC118" s="50"/>
      <c r="NKD118" s="23" t="s">
        <v>61</v>
      </c>
      <c r="NKE118" s="180" t="s">
        <v>48</v>
      </c>
      <c r="NKF118" s="181"/>
      <c r="NKG118" s="181"/>
      <c r="NKH118" s="181"/>
      <c r="NKI118" s="181"/>
      <c r="NKJ118" s="181"/>
      <c r="NKK118" s="14"/>
      <c r="NKL118" s="53"/>
      <c r="NKN118" s="115">
        <f>IF(NKT118="Yes",3,0)</f>
        <v>3</v>
      </c>
      <c r="NKO118" s="50"/>
      <c r="NKP118" s="57"/>
      <c r="NKQ118" s="50"/>
      <c r="NKR118" s="57"/>
      <c r="NKS118" s="50"/>
      <c r="NKT118" s="23" t="s">
        <v>61</v>
      </c>
      <c r="NKU118" s="180" t="s">
        <v>48</v>
      </c>
      <c r="NKV118" s="181"/>
      <c r="NKW118" s="181"/>
      <c r="NKX118" s="181"/>
      <c r="NKY118" s="181"/>
      <c r="NKZ118" s="181"/>
      <c r="NLA118" s="14"/>
      <c r="NLB118" s="53"/>
      <c r="NLD118" s="115">
        <f>IF(NLJ118="Yes",3,0)</f>
        <v>3</v>
      </c>
      <c r="NLE118" s="50"/>
      <c r="NLF118" s="57"/>
      <c r="NLG118" s="50"/>
      <c r="NLH118" s="57"/>
      <c r="NLI118" s="50"/>
      <c r="NLJ118" s="23" t="s">
        <v>61</v>
      </c>
      <c r="NLK118" s="180" t="s">
        <v>48</v>
      </c>
      <c r="NLL118" s="181"/>
      <c r="NLM118" s="181"/>
      <c r="NLN118" s="181"/>
      <c r="NLO118" s="181"/>
      <c r="NLP118" s="181"/>
      <c r="NLQ118" s="14"/>
      <c r="NLR118" s="53"/>
      <c r="NLT118" s="115">
        <f>IF(NLZ118="Yes",3,0)</f>
        <v>3</v>
      </c>
      <c r="NLU118" s="50"/>
      <c r="NLV118" s="57"/>
      <c r="NLW118" s="50"/>
      <c r="NLX118" s="57"/>
      <c r="NLY118" s="50"/>
      <c r="NLZ118" s="23" t="s">
        <v>61</v>
      </c>
      <c r="NMA118" s="180" t="s">
        <v>48</v>
      </c>
      <c r="NMB118" s="181"/>
      <c r="NMC118" s="181"/>
      <c r="NMD118" s="181"/>
      <c r="NME118" s="181"/>
      <c r="NMF118" s="181"/>
      <c r="NMG118" s="14"/>
      <c r="NMH118" s="53"/>
      <c r="NMJ118" s="115">
        <f>IF(NMP118="Yes",3,0)</f>
        <v>3</v>
      </c>
      <c r="NMK118" s="50"/>
      <c r="NML118" s="57"/>
      <c r="NMM118" s="50"/>
      <c r="NMN118" s="57"/>
      <c r="NMO118" s="50"/>
      <c r="NMP118" s="23" t="s">
        <v>61</v>
      </c>
      <c r="NMQ118" s="180" t="s">
        <v>48</v>
      </c>
      <c r="NMR118" s="181"/>
      <c r="NMS118" s="181"/>
      <c r="NMT118" s="181"/>
      <c r="NMU118" s="181"/>
      <c r="NMV118" s="181"/>
      <c r="NMW118" s="14"/>
      <c r="NMX118" s="53"/>
      <c r="NMZ118" s="115">
        <f>IF(NNF118="Yes",3,0)</f>
        <v>3</v>
      </c>
      <c r="NNA118" s="50"/>
      <c r="NNB118" s="57"/>
      <c r="NNC118" s="50"/>
      <c r="NND118" s="57"/>
      <c r="NNE118" s="50"/>
      <c r="NNF118" s="23" t="s">
        <v>61</v>
      </c>
      <c r="NNG118" s="180" t="s">
        <v>48</v>
      </c>
      <c r="NNH118" s="181"/>
      <c r="NNI118" s="181"/>
      <c r="NNJ118" s="181"/>
      <c r="NNK118" s="181"/>
      <c r="NNL118" s="181"/>
      <c r="NNM118" s="14"/>
      <c r="NNN118" s="53"/>
      <c r="NNP118" s="115">
        <f>IF(NNV118="Yes",3,0)</f>
        <v>3</v>
      </c>
      <c r="NNQ118" s="50"/>
      <c r="NNR118" s="57"/>
      <c r="NNS118" s="50"/>
      <c r="NNT118" s="57"/>
      <c r="NNU118" s="50"/>
      <c r="NNV118" s="23" t="s">
        <v>61</v>
      </c>
      <c r="NNW118" s="180" t="s">
        <v>48</v>
      </c>
      <c r="NNX118" s="181"/>
      <c r="NNY118" s="181"/>
      <c r="NNZ118" s="181"/>
      <c r="NOA118" s="181"/>
      <c r="NOB118" s="181"/>
      <c r="NOC118" s="14"/>
      <c r="NOD118" s="53"/>
      <c r="NOF118" s="115">
        <f>IF(NOL118="Yes",3,0)</f>
        <v>3</v>
      </c>
      <c r="NOG118" s="50"/>
      <c r="NOH118" s="57"/>
      <c r="NOI118" s="50"/>
      <c r="NOJ118" s="57"/>
      <c r="NOK118" s="50"/>
      <c r="NOL118" s="23" t="s">
        <v>61</v>
      </c>
      <c r="NOM118" s="180" t="s">
        <v>48</v>
      </c>
      <c r="NON118" s="181"/>
      <c r="NOO118" s="181"/>
      <c r="NOP118" s="181"/>
      <c r="NOQ118" s="181"/>
      <c r="NOR118" s="181"/>
      <c r="NOS118" s="14"/>
      <c r="NOT118" s="53"/>
      <c r="NOV118" s="115">
        <f>IF(NPB118="Yes",3,0)</f>
        <v>3</v>
      </c>
      <c r="NOW118" s="50"/>
      <c r="NOX118" s="57"/>
      <c r="NOY118" s="50"/>
      <c r="NOZ118" s="57"/>
      <c r="NPA118" s="50"/>
      <c r="NPB118" s="23" t="s">
        <v>61</v>
      </c>
      <c r="NPC118" s="180" t="s">
        <v>48</v>
      </c>
      <c r="NPD118" s="181"/>
      <c r="NPE118" s="181"/>
      <c r="NPF118" s="181"/>
      <c r="NPG118" s="181"/>
      <c r="NPH118" s="181"/>
      <c r="NPI118" s="14"/>
      <c r="NPJ118" s="53"/>
      <c r="NPL118" s="115">
        <f>IF(NPR118="Yes",3,0)</f>
        <v>3</v>
      </c>
      <c r="NPM118" s="50"/>
      <c r="NPN118" s="57"/>
      <c r="NPO118" s="50"/>
      <c r="NPP118" s="57"/>
      <c r="NPQ118" s="50"/>
      <c r="NPR118" s="23" t="s">
        <v>61</v>
      </c>
      <c r="NPS118" s="180" t="s">
        <v>48</v>
      </c>
      <c r="NPT118" s="181"/>
      <c r="NPU118" s="181"/>
      <c r="NPV118" s="181"/>
      <c r="NPW118" s="181"/>
      <c r="NPX118" s="181"/>
      <c r="NPY118" s="14"/>
      <c r="NPZ118" s="53"/>
      <c r="NQB118" s="115">
        <f>IF(NQH118="Yes",3,0)</f>
        <v>3</v>
      </c>
      <c r="NQC118" s="50"/>
      <c r="NQD118" s="57"/>
      <c r="NQE118" s="50"/>
      <c r="NQF118" s="57"/>
      <c r="NQG118" s="50"/>
      <c r="NQH118" s="23" t="s">
        <v>61</v>
      </c>
      <c r="NQI118" s="180" t="s">
        <v>48</v>
      </c>
      <c r="NQJ118" s="181"/>
      <c r="NQK118" s="181"/>
      <c r="NQL118" s="181"/>
      <c r="NQM118" s="181"/>
      <c r="NQN118" s="181"/>
      <c r="NQO118" s="14"/>
      <c r="NQP118" s="53"/>
      <c r="NQR118" s="115">
        <f>IF(NQX118="Yes",3,0)</f>
        <v>3</v>
      </c>
      <c r="NQS118" s="50"/>
      <c r="NQT118" s="57"/>
      <c r="NQU118" s="50"/>
      <c r="NQV118" s="57"/>
      <c r="NQW118" s="50"/>
      <c r="NQX118" s="23" t="s">
        <v>61</v>
      </c>
      <c r="NQY118" s="180" t="s">
        <v>48</v>
      </c>
      <c r="NQZ118" s="181"/>
      <c r="NRA118" s="181"/>
      <c r="NRB118" s="181"/>
      <c r="NRC118" s="181"/>
      <c r="NRD118" s="181"/>
      <c r="NRE118" s="14"/>
      <c r="NRF118" s="53"/>
      <c r="NRH118" s="115">
        <f>IF(NRN118="Yes",3,0)</f>
        <v>3</v>
      </c>
      <c r="NRI118" s="50"/>
      <c r="NRJ118" s="57"/>
      <c r="NRK118" s="50"/>
      <c r="NRL118" s="57"/>
      <c r="NRM118" s="50"/>
      <c r="NRN118" s="23" t="s">
        <v>61</v>
      </c>
      <c r="NRO118" s="180" t="s">
        <v>48</v>
      </c>
      <c r="NRP118" s="181"/>
      <c r="NRQ118" s="181"/>
      <c r="NRR118" s="181"/>
      <c r="NRS118" s="181"/>
      <c r="NRT118" s="181"/>
      <c r="NRU118" s="14"/>
      <c r="NRV118" s="53"/>
      <c r="NRX118" s="115">
        <f>IF(NSD118="Yes",3,0)</f>
        <v>3</v>
      </c>
      <c r="NRY118" s="50"/>
      <c r="NRZ118" s="57"/>
      <c r="NSA118" s="50"/>
      <c r="NSB118" s="57"/>
      <c r="NSC118" s="50"/>
      <c r="NSD118" s="23" t="s">
        <v>61</v>
      </c>
      <c r="NSE118" s="180" t="s">
        <v>48</v>
      </c>
      <c r="NSF118" s="181"/>
      <c r="NSG118" s="181"/>
      <c r="NSH118" s="181"/>
      <c r="NSI118" s="181"/>
      <c r="NSJ118" s="181"/>
      <c r="NSK118" s="14"/>
      <c r="NSL118" s="53"/>
      <c r="NSN118" s="115">
        <f>IF(NST118="Yes",3,0)</f>
        <v>3</v>
      </c>
      <c r="NSO118" s="50"/>
      <c r="NSP118" s="57"/>
      <c r="NSQ118" s="50"/>
      <c r="NSR118" s="57"/>
      <c r="NSS118" s="50"/>
      <c r="NST118" s="23" t="s">
        <v>61</v>
      </c>
      <c r="NSU118" s="180" t="s">
        <v>48</v>
      </c>
      <c r="NSV118" s="181"/>
      <c r="NSW118" s="181"/>
      <c r="NSX118" s="181"/>
      <c r="NSY118" s="181"/>
      <c r="NSZ118" s="181"/>
      <c r="NTA118" s="14"/>
      <c r="NTB118" s="53"/>
      <c r="NTD118" s="115">
        <f>IF(NTJ118="Yes",3,0)</f>
        <v>3</v>
      </c>
      <c r="NTE118" s="50"/>
      <c r="NTF118" s="57"/>
      <c r="NTG118" s="50"/>
      <c r="NTH118" s="57"/>
      <c r="NTI118" s="50"/>
      <c r="NTJ118" s="23" t="s">
        <v>61</v>
      </c>
      <c r="NTK118" s="180" t="s">
        <v>48</v>
      </c>
      <c r="NTL118" s="181"/>
      <c r="NTM118" s="181"/>
      <c r="NTN118" s="181"/>
      <c r="NTO118" s="181"/>
      <c r="NTP118" s="181"/>
      <c r="NTQ118" s="14"/>
      <c r="NTR118" s="53"/>
      <c r="NTT118" s="115">
        <f>IF(NTZ118="Yes",3,0)</f>
        <v>3</v>
      </c>
      <c r="NTU118" s="50"/>
      <c r="NTV118" s="57"/>
      <c r="NTW118" s="50"/>
      <c r="NTX118" s="57"/>
      <c r="NTY118" s="50"/>
      <c r="NTZ118" s="23" t="s">
        <v>61</v>
      </c>
      <c r="NUA118" s="180" t="s">
        <v>48</v>
      </c>
      <c r="NUB118" s="181"/>
      <c r="NUC118" s="181"/>
      <c r="NUD118" s="181"/>
      <c r="NUE118" s="181"/>
      <c r="NUF118" s="181"/>
      <c r="NUG118" s="14"/>
      <c r="NUH118" s="53"/>
      <c r="NUJ118" s="115">
        <f>IF(NUP118="Yes",3,0)</f>
        <v>3</v>
      </c>
      <c r="NUK118" s="50"/>
      <c r="NUL118" s="57"/>
      <c r="NUM118" s="50"/>
      <c r="NUN118" s="57"/>
      <c r="NUO118" s="50"/>
      <c r="NUP118" s="23" t="s">
        <v>61</v>
      </c>
      <c r="NUQ118" s="180" t="s">
        <v>48</v>
      </c>
      <c r="NUR118" s="181"/>
      <c r="NUS118" s="181"/>
      <c r="NUT118" s="181"/>
      <c r="NUU118" s="181"/>
      <c r="NUV118" s="181"/>
      <c r="NUW118" s="14"/>
      <c r="NUX118" s="53"/>
      <c r="NUZ118" s="115">
        <f>IF(NVF118="Yes",3,0)</f>
        <v>3</v>
      </c>
      <c r="NVA118" s="50"/>
      <c r="NVB118" s="57"/>
      <c r="NVC118" s="50"/>
      <c r="NVD118" s="57"/>
      <c r="NVE118" s="50"/>
      <c r="NVF118" s="23" t="s">
        <v>61</v>
      </c>
      <c r="NVG118" s="180" t="s">
        <v>48</v>
      </c>
      <c r="NVH118" s="181"/>
      <c r="NVI118" s="181"/>
      <c r="NVJ118" s="181"/>
      <c r="NVK118" s="181"/>
      <c r="NVL118" s="181"/>
      <c r="NVM118" s="14"/>
      <c r="NVN118" s="53"/>
      <c r="NVP118" s="115">
        <f>IF(NVV118="Yes",3,0)</f>
        <v>3</v>
      </c>
      <c r="NVQ118" s="50"/>
      <c r="NVR118" s="57"/>
      <c r="NVS118" s="50"/>
      <c r="NVT118" s="57"/>
      <c r="NVU118" s="50"/>
      <c r="NVV118" s="23" t="s">
        <v>61</v>
      </c>
      <c r="NVW118" s="180" t="s">
        <v>48</v>
      </c>
      <c r="NVX118" s="181"/>
      <c r="NVY118" s="181"/>
      <c r="NVZ118" s="181"/>
      <c r="NWA118" s="181"/>
      <c r="NWB118" s="181"/>
      <c r="NWC118" s="14"/>
      <c r="NWD118" s="53"/>
      <c r="NWF118" s="115">
        <f>IF(NWL118="Yes",3,0)</f>
        <v>3</v>
      </c>
      <c r="NWG118" s="50"/>
      <c r="NWH118" s="57"/>
      <c r="NWI118" s="50"/>
      <c r="NWJ118" s="57"/>
      <c r="NWK118" s="50"/>
      <c r="NWL118" s="23" t="s">
        <v>61</v>
      </c>
      <c r="NWM118" s="180" t="s">
        <v>48</v>
      </c>
      <c r="NWN118" s="181"/>
      <c r="NWO118" s="181"/>
      <c r="NWP118" s="181"/>
      <c r="NWQ118" s="181"/>
      <c r="NWR118" s="181"/>
      <c r="NWS118" s="14"/>
      <c r="NWT118" s="53"/>
      <c r="NWV118" s="115">
        <f>IF(NXB118="Yes",3,0)</f>
        <v>3</v>
      </c>
      <c r="NWW118" s="50"/>
      <c r="NWX118" s="57"/>
      <c r="NWY118" s="50"/>
      <c r="NWZ118" s="57"/>
      <c r="NXA118" s="50"/>
      <c r="NXB118" s="23" t="s">
        <v>61</v>
      </c>
      <c r="NXC118" s="180" t="s">
        <v>48</v>
      </c>
      <c r="NXD118" s="181"/>
      <c r="NXE118" s="181"/>
      <c r="NXF118" s="181"/>
      <c r="NXG118" s="181"/>
      <c r="NXH118" s="181"/>
      <c r="NXI118" s="14"/>
      <c r="NXJ118" s="53"/>
      <c r="NXL118" s="115">
        <f>IF(NXR118="Yes",3,0)</f>
        <v>3</v>
      </c>
      <c r="NXM118" s="50"/>
      <c r="NXN118" s="57"/>
      <c r="NXO118" s="50"/>
      <c r="NXP118" s="57"/>
      <c r="NXQ118" s="50"/>
      <c r="NXR118" s="23" t="s">
        <v>61</v>
      </c>
      <c r="NXS118" s="180" t="s">
        <v>48</v>
      </c>
      <c r="NXT118" s="181"/>
      <c r="NXU118" s="181"/>
      <c r="NXV118" s="181"/>
      <c r="NXW118" s="181"/>
      <c r="NXX118" s="181"/>
      <c r="NXY118" s="14"/>
      <c r="NXZ118" s="53"/>
      <c r="NYB118" s="115">
        <f>IF(NYH118="Yes",3,0)</f>
        <v>3</v>
      </c>
      <c r="NYC118" s="50"/>
      <c r="NYD118" s="57"/>
      <c r="NYE118" s="50"/>
      <c r="NYF118" s="57"/>
      <c r="NYG118" s="50"/>
      <c r="NYH118" s="23" t="s">
        <v>61</v>
      </c>
      <c r="NYI118" s="180" t="s">
        <v>48</v>
      </c>
      <c r="NYJ118" s="181"/>
      <c r="NYK118" s="181"/>
      <c r="NYL118" s="181"/>
      <c r="NYM118" s="181"/>
      <c r="NYN118" s="181"/>
      <c r="NYO118" s="14"/>
      <c r="NYP118" s="53"/>
      <c r="NYR118" s="115">
        <f>IF(NYX118="Yes",3,0)</f>
        <v>3</v>
      </c>
      <c r="NYS118" s="50"/>
      <c r="NYT118" s="57"/>
      <c r="NYU118" s="50"/>
      <c r="NYV118" s="57"/>
      <c r="NYW118" s="50"/>
      <c r="NYX118" s="23" t="s">
        <v>61</v>
      </c>
      <c r="NYY118" s="180" t="s">
        <v>48</v>
      </c>
      <c r="NYZ118" s="181"/>
      <c r="NZA118" s="181"/>
      <c r="NZB118" s="181"/>
      <c r="NZC118" s="181"/>
      <c r="NZD118" s="181"/>
      <c r="NZE118" s="14"/>
      <c r="NZF118" s="53"/>
      <c r="NZH118" s="115">
        <f>IF(NZN118="Yes",3,0)</f>
        <v>3</v>
      </c>
      <c r="NZI118" s="50"/>
      <c r="NZJ118" s="57"/>
      <c r="NZK118" s="50"/>
      <c r="NZL118" s="57"/>
      <c r="NZM118" s="50"/>
      <c r="NZN118" s="23" t="s">
        <v>61</v>
      </c>
      <c r="NZO118" s="180" t="s">
        <v>48</v>
      </c>
      <c r="NZP118" s="181"/>
      <c r="NZQ118" s="181"/>
      <c r="NZR118" s="181"/>
      <c r="NZS118" s="181"/>
      <c r="NZT118" s="181"/>
      <c r="NZU118" s="14"/>
      <c r="NZV118" s="53"/>
      <c r="NZX118" s="115">
        <f>IF(OAD118="Yes",3,0)</f>
        <v>3</v>
      </c>
      <c r="NZY118" s="50"/>
      <c r="NZZ118" s="57"/>
      <c r="OAA118" s="50"/>
      <c r="OAB118" s="57"/>
      <c r="OAC118" s="50"/>
      <c r="OAD118" s="23" t="s">
        <v>61</v>
      </c>
      <c r="OAE118" s="180" t="s">
        <v>48</v>
      </c>
      <c r="OAF118" s="181"/>
      <c r="OAG118" s="181"/>
      <c r="OAH118" s="181"/>
      <c r="OAI118" s="181"/>
      <c r="OAJ118" s="181"/>
      <c r="OAK118" s="14"/>
      <c r="OAL118" s="53"/>
      <c r="OAN118" s="115">
        <f>IF(OAT118="Yes",3,0)</f>
        <v>3</v>
      </c>
      <c r="OAO118" s="50"/>
      <c r="OAP118" s="57"/>
      <c r="OAQ118" s="50"/>
      <c r="OAR118" s="57"/>
      <c r="OAS118" s="50"/>
      <c r="OAT118" s="23" t="s">
        <v>61</v>
      </c>
      <c r="OAU118" s="180" t="s">
        <v>48</v>
      </c>
      <c r="OAV118" s="181"/>
      <c r="OAW118" s="181"/>
      <c r="OAX118" s="181"/>
      <c r="OAY118" s="181"/>
      <c r="OAZ118" s="181"/>
      <c r="OBA118" s="14"/>
      <c r="OBB118" s="53"/>
      <c r="OBD118" s="115">
        <f>IF(OBJ118="Yes",3,0)</f>
        <v>3</v>
      </c>
      <c r="OBE118" s="50"/>
      <c r="OBF118" s="57"/>
      <c r="OBG118" s="50"/>
      <c r="OBH118" s="57"/>
      <c r="OBI118" s="50"/>
      <c r="OBJ118" s="23" t="s">
        <v>61</v>
      </c>
      <c r="OBK118" s="180" t="s">
        <v>48</v>
      </c>
      <c r="OBL118" s="181"/>
      <c r="OBM118" s="181"/>
      <c r="OBN118" s="181"/>
      <c r="OBO118" s="181"/>
      <c r="OBP118" s="181"/>
      <c r="OBQ118" s="14"/>
      <c r="OBR118" s="53"/>
      <c r="OBT118" s="115">
        <f>IF(OBZ118="Yes",3,0)</f>
        <v>3</v>
      </c>
      <c r="OBU118" s="50"/>
      <c r="OBV118" s="57"/>
      <c r="OBW118" s="50"/>
      <c r="OBX118" s="57"/>
      <c r="OBY118" s="50"/>
      <c r="OBZ118" s="23" t="s">
        <v>61</v>
      </c>
      <c r="OCA118" s="180" t="s">
        <v>48</v>
      </c>
      <c r="OCB118" s="181"/>
      <c r="OCC118" s="181"/>
      <c r="OCD118" s="181"/>
      <c r="OCE118" s="181"/>
      <c r="OCF118" s="181"/>
      <c r="OCG118" s="14"/>
      <c r="OCH118" s="53"/>
      <c r="OCJ118" s="115">
        <f>IF(OCP118="Yes",3,0)</f>
        <v>3</v>
      </c>
      <c r="OCK118" s="50"/>
      <c r="OCL118" s="57"/>
      <c r="OCM118" s="50"/>
      <c r="OCN118" s="57"/>
      <c r="OCO118" s="50"/>
      <c r="OCP118" s="23" t="s">
        <v>61</v>
      </c>
      <c r="OCQ118" s="180" t="s">
        <v>48</v>
      </c>
      <c r="OCR118" s="181"/>
      <c r="OCS118" s="181"/>
      <c r="OCT118" s="181"/>
      <c r="OCU118" s="181"/>
      <c r="OCV118" s="181"/>
      <c r="OCW118" s="14"/>
      <c r="OCX118" s="53"/>
      <c r="OCZ118" s="115">
        <f>IF(ODF118="Yes",3,0)</f>
        <v>3</v>
      </c>
      <c r="ODA118" s="50"/>
      <c r="ODB118" s="57"/>
      <c r="ODC118" s="50"/>
      <c r="ODD118" s="57"/>
      <c r="ODE118" s="50"/>
      <c r="ODF118" s="23" t="s">
        <v>61</v>
      </c>
      <c r="ODG118" s="180" t="s">
        <v>48</v>
      </c>
      <c r="ODH118" s="181"/>
      <c r="ODI118" s="181"/>
      <c r="ODJ118" s="181"/>
      <c r="ODK118" s="181"/>
      <c r="ODL118" s="181"/>
      <c r="ODM118" s="14"/>
      <c r="ODN118" s="53"/>
      <c r="ODP118" s="115">
        <f>IF(ODV118="Yes",3,0)</f>
        <v>3</v>
      </c>
      <c r="ODQ118" s="50"/>
      <c r="ODR118" s="57"/>
      <c r="ODS118" s="50"/>
      <c r="ODT118" s="57"/>
      <c r="ODU118" s="50"/>
      <c r="ODV118" s="23" t="s">
        <v>61</v>
      </c>
      <c r="ODW118" s="180" t="s">
        <v>48</v>
      </c>
      <c r="ODX118" s="181"/>
      <c r="ODY118" s="181"/>
      <c r="ODZ118" s="181"/>
      <c r="OEA118" s="181"/>
      <c r="OEB118" s="181"/>
      <c r="OEC118" s="14"/>
      <c r="OED118" s="53"/>
      <c r="OEF118" s="115">
        <f>IF(OEL118="Yes",3,0)</f>
        <v>3</v>
      </c>
      <c r="OEG118" s="50"/>
      <c r="OEH118" s="57"/>
      <c r="OEI118" s="50"/>
      <c r="OEJ118" s="57"/>
      <c r="OEK118" s="50"/>
      <c r="OEL118" s="23" t="s">
        <v>61</v>
      </c>
      <c r="OEM118" s="180" t="s">
        <v>48</v>
      </c>
      <c r="OEN118" s="181"/>
      <c r="OEO118" s="181"/>
      <c r="OEP118" s="181"/>
      <c r="OEQ118" s="181"/>
      <c r="OER118" s="181"/>
      <c r="OES118" s="14"/>
      <c r="OET118" s="53"/>
      <c r="OEV118" s="115">
        <f>IF(OFB118="Yes",3,0)</f>
        <v>3</v>
      </c>
      <c r="OEW118" s="50"/>
      <c r="OEX118" s="57"/>
      <c r="OEY118" s="50"/>
      <c r="OEZ118" s="57"/>
      <c r="OFA118" s="50"/>
      <c r="OFB118" s="23" t="s">
        <v>61</v>
      </c>
      <c r="OFC118" s="180" t="s">
        <v>48</v>
      </c>
      <c r="OFD118" s="181"/>
      <c r="OFE118" s="181"/>
      <c r="OFF118" s="181"/>
      <c r="OFG118" s="181"/>
      <c r="OFH118" s="181"/>
      <c r="OFI118" s="14"/>
      <c r="OFJ118" s="53"/>
      <c r="OFL118" s="115">
        <f>IF(OFR118="Yes",3,0)</f>
        <v>3</v>
      </c>
      <c r="OFM118" s="50"/>
      <c r="OFN118" s="57"/>
      <c r="OFO118" s="50"/>
      <c r="OFP118" s="57"/>
      <c r="OFQ118" s="50"/>
      <c r="OFR118" s="23" t="s">
        <v>61</v>
      </c>
      <c r="OFS118" s="180" t="s">
        <v>48</v>
      </c>
      <c r="OFT118" s="181"/>
      <c r="OFU118" s="181"/>
      <c r="OFV118" s="181"/>
      <c r="OFW118" s="181"/>
      <c r="OFX118" s="181"/>
      <c r="OFY118" s="14"/>
      <c r="OFZ118" s="53"/>
      <c r="OGB118" s="115">
        <f>IF(OGH118="Yes",3,0)</f>
        <v>3</v>
      </c>
      <c r="OGC118" s="50"/>
      <c r="OGD118" s="57"/>
      <c r="OGE118" s="50"/>
      <c r="OGF118" s="57"/>
      <c r="OGG118" s="50"/>
      <c r="OGH118" s="23" t="s">
        <v>61</v>
      </c>
      <c r="OGI118" s="180" t="s">
        <v>48</v>
      </c>
      <c r="OGJ118" s="181"/>
      <c r="OGK118" s="181"/>
      <c r="OGL118" s="181"/>
      <c r="OGM118" s="181"/>
      <c r="OGN118" s="181"/>
      <c r="OGO118" s="14"/>
      <c r="OGP118" s="53"/>
      <c r="OGR118" s="115">
        <f>IF(OGX118="Yes",3,0)</f>
        <v>3</v>
      </c>
      <c r="OGS118" s="50"/>
      <c r="OGT118" s="57"/>
      <c r="OGU118" s="50"/>
      <c r="OGV118" s="57"/>
      <c r="OGW118" s="50"/>
      <c r="OGX118" s="23" t="s">
        <v>61</v>
      </c>
      <c r="OGY118" s="180" t="s">
        <v>48</v>
      </c>
      <c r="OGZ118" s="181"/>
      <c r="OHA118" s="181"/>
      <c r="OHB118" s="181"/>
      <c r="OHC118" s="181"/>
      <c r="OHD118" s="181"/>
      <c r="OHE118" s="14"/>
      <c r="OHF118" s="53"/>
      <c r="OHH118" s="115">
        <f>IF(OHN118="Yes",3,0)</f>
        <v>3</v>
      </c>
      <c r="OHI118" s="50"/>
      <c r="OHJ118" s="57"/>
      <c r="OHK118" s="50"/>
      <c r="OHL118" s="57"/>
      <c r="OHM118" s="50"/>
      <c r="OHN118" s="23" t="s">
        <v>61</v>
      </c>
      <c r="OHO118" s="180" t="s">
        <v>48</v>
      </c>
      <c r="OHP118" s="181"/>
      <c r="OHQ118" s="181"/>
      <c r="OHR118" s="181"/>
      <c r="OHS118" s="181"/>
      <c r="OHT118" s="181"/>
      <c r="OHU118" s="14"/>
      <c r="OHV118" s="53"/>
      <c r="OHX118" s="115">
        <f>IF(OID118="Yes",3,0)</f>
        <v>3</v>
      </c>
      <c r="OHY118" s="50"/>
      <c r="OHZ118" s="57"/>
      <c r="OIA118" s="50"/>
      <c r="OIB118" s="57"/>
      <c r="OIC118" s="50"/>
      <c r="OID118" s="23" t="s">
        <v>61</v>
      </c>
      <c r="OIE118" s="180" t="s">
        <v>48</v>
      </c>
      <c r="OIF118" s="181"/>
      <c r="OIG118" s="181"/>
      <c r="OIH118" s="181"/>
      <c r="OII118" s="181"/>
      <c r="OIJ118" s="181"/>
      <c r="OIK118" s="14"/>
      <c r="OIL118" s="53"/>
      <c r="OIN118" s="115">
        <f>IF(OIT118="Yes",3,0)</f>
        <v>3</v>
      </c>
      <c r="OIO118" s="50"/>
      <c r="OIP118" s="57"/>
      <c r="OIQ118" s="50"/>
      <c r="OIR118" s="57"/>
      <c r="OIS118" s="50"/>
      <c r="OIT118" s="23" t="s">
        <v>61</v>
      </c>
      <c r="OIU118" s="180" t="s">
        <v>48</v>
      </c>
      <c r="OIV118" s="181"/>
      <c r="OIW118" s="181"/>
      <c r="OIX118" s="181"/>
      <c r="OIY118" s="181"/>
      <c r="OIZ118" s="181"/>
      <c r="OJA118" s="14"/>
      <c r="OJB118" s="53"/>
      <c r="OJD118" s="115">
        <f>IF(OJJ118="Yes",3,0)</f>
        <v>3</v>
      </c>
      <c r="OJE118" s="50"/>
      <c r="OJF118" s="57"/>
      <c r="OJG118" s="50"/>
      <c r="OJH118" s="57"/>
      <c r="OJI118" s="50"/>
      <c r="OJJ118" s="23" t="s">
        <v>61</v>
      </c>
      <c r="OJK118" s="180" t="s">
        <v>48</v>
      </c>
      <c r="OJL118" s="181"/>
      <c r="OJM118" s="181"/>
      <c r="OJN118" s="181"/>
      <c r="OJO118" s="181"/>
      <c r="OJP118" s="181"/>
      <c r="OJQ118" s="14"/>
      <c r="OJR118" s="53"/>
      <c r="OJT118" s="115">
        <f>IF(OJZ118="Yes",3,0)</f>
        <v>3</v>
      </c>
      <c r="OJU118" s="50"/>
      <c r="OJV118" s="57"/>
      <c r="OJW118" s="50"/>
      <c r="OJX118" s="57"/>
      <c r="OJY118" s="50"/>
      <c r="OJZ118" s="23" t="s">
        <v>61</v>
      </c>
      <c r="OKA118" s="180" t="s">
        <v>48</v>
      </c>
      <c r="OKB118" s="181"/>
      <c r="OKC118" s="181"/>
      <c r="OKD118" s="181"/>
      <c r="OKE118" s="181"/>
      <c r="OKF118" s="181"/>
      <c r="OKG118" s="14"/>
      <c r="OKH118" s="53"/>
      <c r="OKJ118" s="115">
        <f>IF(OKP118="Yes",3,0)</f>
        <v>3</v>
      </c>
      <c r="OKK118" s="50"/>
      <c r="OKL118" s="57"/>
      <c r="OKM118" s="50"/>
      <c r="OKN118" s="57"/>
      <c r="OKO118" s="50"/>
      <c r="OKP118" s="23" t="s">
        <v>61</v>
      </c>
      <c r="OKQ118" s="180" t="s">
        <v>48</v>
      </c>
      <c r="OKR118" s="181"/>
      <c r="OKS118" s="181"/>
      <c r="OKT118" s="181"/>
      <c r="OKU118" s="181"/>
      <c r="OKV118" s="181"/>
      <c r="OKW118" s="14"/>
      <c r="OKX118" s="53"/>
      <c r="OKZ118" s="115">
        <f>IF(OLF118="Yes",3,0)</f>
        <v>3</v>
      </c>
      <c r="OLA118" s="50"/>
      <c r="OLB118" s="57"/>
      <c r="OLC118" s="50"/>
      <c r="OLD118" s="57"/>
      <c r="OLE118" s="50"/>
      <c r="OLF118" s="23" t="s">
        <v>61</v>
      </c>
      <c r="OLG118" s="180" t="s">
        <v>48</v>
      </c>
      <c r="OLH118" s="181"/>
      <c r="OLI118" s="181"/>
      <c r="OLJ118" s="181"/>
      <c r="OLK118" s="181"/>
      <c r="OLL118" s="181"/>
      <c r="OLM118" s="14"/>
      <c r="OLN118" s="53"/>
      <c r="OLP118" s="115">
        <f>IF(OLV118="Yes",3,0)</f>
        <v>3</v>
      </c>
      <c r="OLQ118" s="50"/>
      <c r="OLR118" s="57"/>
      <c r="OLS118" s="50"/>
      <c r="OLT118" s="57"/>
      <c r="OLU118" s="50"/>
      <c r="OLV118" s="23" t="s">
        <v>61</v>
      </c>
      <c r="OLW118" s="180" t="s">
        <v>48</v>
      </c>
      <c r="OLX118" s="181"/>
      <c r="OLY118" s="181"/>
      <c r="OLZ118" s="181"/>
      <c r="OMA118" s="181"/>
      <c r="OMB118" s="181"/>
      <c r="OMC118" s="14"/>
      <c r="OMD118" s="53"/>
      <c r="OMF118" s="115">
        <f>IF(OML118="Yes",3,0)</f>
        <v>3</v>
      </c>
      <c r="OMG118" s="50"/>
      <c r="OMH118" s="57"/>
      <c r="OMI118" s="50"/>
      <c r="OMJ118" s="57"/>
      <c r="OMK118" s="50"/>
      <c r="OML118" s="23" t="s">
        <v>61</v>
      </c>
      <c r="OMM118" s="180" t="s">
        <v>48</v>
      </c>
      <c r="OMN118" s="181"/>
      <c r="OMO118" s="181"/>
      <c r="OMP118" s="181"/>
      <c r="OMQ118" s="181"/>
      <c r="OMR118" s="181"/>
      <c r="OMS118" s="14"/>
      <c r="OMT118" s="53"/>
      <c r="OMV118" s="115">
        <f>IF(ONB118="Yes",3,0)</f>
        <v>3</v>
      </c>
      <c r="OMW118" s="50"/>
      <c r="OMX118" s="57"/>
      <c r="OMY118" s="50"/>
      <c r="OMZ118" s="57"/>
      <c r="ONA118" s="50"/>
      <c r="ONB118" s="23" t="s">
        <v>61</v>
      </c>
      <c r="ONC118" s="180" t="s">
        <v>48</v>
      </c>
      <c r="OND118" s="181"/>
      <c r="ONE118" s="181"/>
      <c r="ONF118" s="181"/>
      <c r="ONG118" s="181"/>
      <c r="ONH118" s="181"/>
      <c r="ONI118" s="14"/>
      <c r="ONJ118" s="53"/>
      <c r="ONL118" s="115">
        <f>IF(ONR118="Yes",3,0)</f>
        <v>3</v>
      </c>
      <c r="ONM118" s="50"/>
      <c r="ONN118" s="57"/>
      <c r="ONO118" s="50"/>
      <c r="ONP118" s="57"/>
      <c r="ONQ118" s="50"/>
      <c r="ONR118" s="23" t="s">
        <v>61</v>
      </c>
      <c r="ONS118" s="180" t="s">
        <v>48</v>
      </c>
      <c r="ONT118" s="181"/>
      <c r="ONU118" s="181"/>
      <c r="ONV118" s="181"/>
      <c r="ONW118" s="181"/>
      <c r="ONX118" s="181"/>
      <c r="ONY118" s="14"/>
      <c r="ONZ118" s="53"/>
      <c r="OOB118" s="115">
        <f>IF(OOH118="Yes",3,0)</f>
        <v>3</v>
      </c>
      <c r="OOC118" s="50"/>
      <c r="OOD118" s="57"/>
      <c r="OOE118" s="50"/>
      <c r="OOF118" s="57"/>
      <c r="OOG118" s="50"/>
      <c r="OOH118" s="23" t="s">
        <v>61</v>
      </c>
      <c r="OOI118" s="180" t="s">
        <v>48</v>
      </c>
      <c r="OOJ118" s="181"/>
      <c r="OOK118" s="181"/>
      <c r="OOL118" s="181"/>
      <c r="OOM118" s="181"/>
      <c r="OON118" s="181"/>
      <c r="OOO118" s="14"/>
      <c r="OOP118" s="53"/>
      <c r="OOR118" s="115">
        <f>IF(OOX118="Yes",3,0)</f>
        <v>3</v>
      </c>
      <c r="OOS118" s="50"/>
      <c r="OOT118" s="57"/>
      <c r="OOU118" s="50"/>
      <c r="OOV118" s="57"/>
      <c r="OOW118" s="50"/>
      <c r="OOX118" s="23" t="s">
        <v>61</v>
      </c>
      <c r="OOY118" s="180" t="s">
        <v>48</v>
      </c>
      <c r="OOZ118" s="181"/>
      <c r="OPA118" s="181"/>
      <c r="OPB118" s="181"/>
      <c r="OPC118" s="181"/>
      <c r="OPD118" s="181"/>
      <c r="OPE118" s="14"/>
      <c r="OPF118" s="53"/>
      <c r="OPH118" s="115">
        <f>IF(OPN118="Yes",3,0)</f>
        <v>3</v>
      </c>
      <c r="OPI118" s="50"/>
      <c r="OPJ118" s="57"/>
      <c r="OPK118" s="50"/>
      <c r="OPL118" s="57"/>
      <c r="OPM118" s="50"/>
      <c r="OPN118" s="23" t="s">
        <v>61</v>
      </c>
      <c r="OPO118" s="180" t="s">
        <v>48</v>
      </c>
      <c r="OPP118" s="181"/>
      <c r="OPQ118" s="181"/>
      <c r="OPR118" s="181"/>
      <c r="OPS118" s="181"/>
      <c r="OPT118" s="181"/>
      <c r="OPU118" s="14"/>
      <c r="OPV118" s="53"/>
      <c r="OPX118" s="115">
        <f>IF(OQD118="Yes",3,0)</f>
        <v>3</v>
      </c>
      <c r="OPY118" s="50"/>
      <c r="OPZ118" s="57"/>
      <c r="OQA118" s="50"/>
      <c r="OQB118" s="57"/>
      <c r="OQC118" s="50"/>
      <c r="OQD118" s="23" t="s">
        <v>61</v>
      </c>
      <c r="OQE118" s="180" t="s">
        <v>48</v>
      </c>
      <c r="OQF118" s="181"/>
      <c r="OQG118" s="181"/>
      <c r="OQH118" s="181"/>
      <c r="OQI118" s="181"/>
      <c r="OQJ118" s="181"/>
      <c r="OQK118" s="14"/>
      <c r="OQL118" s="53"/>
      <c r="OQN118" s="115">
        <f>IF(OQT118="Yes",3,0)</f>
        <v>3</v>
      </c>
      <c r="OQO118" s="50"/>
      <c r="OQP118" s="57"/>
      <c r="OQQ118" s="50"/>
      <c r="OQR118" s="57"/>
      <c r="OQS118" s="50"/>
      <c r="OQT118" s="23" t="s">
        <v>61</v>
      </c>
      <c r="OQU118" s="180" t="s">
        <v>48</v>
      </c>
      <c r="OQV118" s="181"/>
      <c r="OQW118" s="181"/>
      <c r="OQX118" s="181"/>
      <c r="OQY118" s="181"/>
      <c r="OQZ118" s="181"/>
      <c r="ORA118" s="14"/>
      <c r="ORB118" s="53"/>
      <c r="ORD118" s="115">
        <f>IF(ORJ118="Yes",3,0)</f>
        <v>3</v>
      </c>
      <c r="ORE118" s="50"/>
      <c r="ORF118" s="57"/>
      <c r="ORG118" s="50"/>
      <c r="ORH118" s="57"/>
      <c r="ORI118" s="50"/>
      <c r="ORJ118" s="23" t="s">
        <v>61</v>
      </c>
      <c r="ORK118" s="180" t="s">
        <v>48</v>
      </c>
      <c r="ORL118" s="181"/>
      <c r="ORM118" s="181"/>
      <c r="ORN118" s="181"/>
      <c r="ORO118" s="181"/>
      <c r="ORP118" s="181"/>
      <c r="ORQ118" s="14"/>
      <c r="ORR118" s="53"/>
      <c r="ORT118" s="115">
        <f>IF(ORZ118="Yes",3,0)</f>
        <v>3</v>
      </c>
      <c r="ORU118" s="50"/>
      <c r="ORV118" s="57"/>
      <c r="ORW118" s="50"/>
      <c r="ORX118" s="57"/>
      <c r="ORY118" s="50"/>
      <c r="ORZ118" s="23" t="s">
        <v>61</v>
      </c>
      <c r="OSA118" s="180" t="s">
        <v>48</v>
      </c>
      <c r="OSB118" s="181"/>
      <c r="OSC118" s="181"/>
      <c r="OSD118" s="181"/>
      <c r="OSE118" s="181"/>
      <c r="OSF118" s="181"/>
      <c r="OSG118" s="14"/>
      <c r="OSH118" s="53"/>
      <c r="OSJ118" s="115">
        <f>IF(OSP118="Yes",3,0)</f>
        <v>3</v>
      </c>
      <c r="OSK118" s="50"/>
      <c r="OSL118" s="57"/>
      <c r="OSM118" s="50"/>
      <c r="OSN118" s="57"/>
      <c r="OSO118" s="50"/>
      <c r="OSP118" s="23" t="s">
        <v>61</v>
      </c>
      <c r="OSQ118" s="180" t="s">
        <v>48</v>
      </c>
      <c r="OSR118" s="181"/>
      <c r="OSS118" s="181"/>
      <c r="OST118" s="181"/>
      <c r="OSU118" s="181"/>
      <c r="OSV118" s="181"/>
      <c r="OSW118" s="14"/>
      <c r="OSX118" s="53"/>
      <c r="OSZ118" s="115">
        <f>IF(OTF118="Yes",3,0)</f>
        <v>3</v>
      </c>
      <c r="OTA118" s="50"/>
      <c r="OTB118" s="57"/>
      <c r="OTC118" s="50"/>
      <c r="OTD118" s="57"/>
      <c r="OTE118" s="50"/>
      <c r="OTF118" s="23" t="s">
        <v>61</v>
      </c>
      <c r="OTG118" s="180" t="s">
        <v>48</v>
      </c>
      <c r="OTH118" s="181"/>
      <c r="OTI118" s="181"/>
      <c r="OTJ118" s="181"/>
      <c r="OTK118" s="181"/>
      <c r="OTL118" s="181"/>
      <c r="OTM118" s="14"/>
      <c r="OTN118" s="53"/>
      <c r="OTP118" s="115">
        <f>IF(OTV118="Yes",3,0)</f>
        <v>3</v>
      </c>
      <c r="OTQ118" s="50"/>
      <c r="OTR118" s="57"/>
      <c r="OTS118" s="50"/>
      <c r="OTT118" s="57"/>
      <c r="OTU118" s="50"/>
      <c r="OTV118" s="23" t="s">
        <v>61</v>
      </c>
      <c r="OTW118" s="180" t="s">
        <v>48</v>
      </c>
      <c r="OTX118" s="181"/>
      <c r="OTY118" s="181"/>
      <c r="OTZ118" s="181"/>
      <c r="OUA118" s="181"/>
      <c r="OUB118" s="181"/>
      <c r="OUC118" s="14"/>
      <c r="OUD118" s="53"/>
      <c r="OUF118" s="115">
        <f>IF(OUL118="Yes",3,0)</f>
        <v>3</v>
      </c>
      <c r="OUG118" s="50"/>
      <c r="OUH118" s="57"/>
      <c r="OUI118" s="50"/>
      <c r="OUJ118" s="57"/>
      <c r="OUK118" s="50"/>
      <c r="OUL118" s="23" t="s">
        <v>61</v>
      </c>
      <c r="OUM118" s="180" t="s">
        <v>48</v>
      </c>
      <c r="OUN118" s="181"/>
      <c r="OUO118" s="181"/>
      <c r="OUP118" s="181"/>
      <c r="OUQ118" s="181"/>
      <c r="OUR118" s="181"/>
      <c r="OUS118" s="14"/>
      <c r="OUT118" s="53"/>
      <c r="OUV118" s="115">
        <f>IF(OVB118="Yes",3,0)</f>
        <v>3</v>
      </c>
      <c r="OUW118" s="50"/>
      <c r="OUX118" s="57"/>
      <c r="OUY118" s="50"/>
      <c r="OUZ118" s="57"/>
      <c r="OVA118" s="50"/>
      <c r="OVB118" s="23" t="s">
        <v>61</v>
      </c>
      <c r="OVC118" s="180" t="s">
        <v>48</v>
      </c>
      <c r="OVD118" s="181"/>
      <c r="OVE118" s="181"/>
      <c r="OVF118" s="181"/>
      <c r="OVG118" s="181"/>
      <c r="OVH118" s="181"/>
      <c r="OVI118" s="14"/>
      <c r="OVJ118" s="53"/>
      <c r="OVL118" s="115">
        <f>IF(OVR118="Yes",3,0)</f>
        <v>3</v>
      </c>
      <c r="OVM118" s="50"/>
      <c r="OVN118" s="57"/>
      <c r="OVO118" s="50"/>
      <c r="OVP118" s="57"/>
      <c r="OVQ118" s="50"/>
      <c r="OVR118" s="23" t="s">
        <v>61</v>
      </c>
      <c r="OVS118" s="180" t="s">
        <v>48</v>
      </c>
      <c r="OVT118" s="181"/>
      <c r="OVU118" s="181"/>
      <c r="OVV118" s="181"/>
      <c r="OVW118" s="181"/>
      <c r="OVX118" s="181"/>
      <c r="OVY118" s="14"/>
      <c r="OVZ118" s="53"/>
      <c r="OWB118" s="115">
        <f>IF(OWH118="Yes",3,0)</f>
        <v>3</v>
      </c>
      <c r="OWC118" s="50"/>
      <c r="OWD118" s="57"/>
      <c r="OWE118" s="50"/>
      <c r="OWF118" s="57"/>
      <c r="OWG118" s="50"/>
      <c r="OWH118" s="23" t="s">
        <v>61</v>
      </c>
      <c r="OWI118" s="180" t="s">
        <v>48</v>
      </c>
      <c r="OWJ118" s="181"/>
      <c r="OWK118" s="181"/>
      <c r="OWL118" s="181"/>
      <c r="OWM118" s="181"/>
      <c r="OWN118" s="181"/>
      <c r="OWO118" s="14"/>
      <c r="OWP118" s="53"/>
      <c r="OWR118" s="115">
        <f>IF(OWX118="Yes",3,0)</f>
        <v>3</v>
      </c>
      <c r="OWS118" s="50"/>
      <c r="OWT118" s="57"/>
      <c r="OWU118" s="50"/>
      <c r="OWV118" s="57"/>
      <c r="OWW118" s="50"/>
      <c r="OWX118" s="23" t="s">
        <v>61</v>
      </c>
      <c r="OWY118" s="180" t="s">
        <v>48</v>
      </c>
      <c r="OWZ118" s="181"/>
      <c r="OXA118" s="181"/>
      <c r="OXB118" s="181"/>
      <c r="OXC118" s="181"/>
      <c r="OXD118" s="181"/>
      <c r="OXE118" s="14"/>
      <c r="OXF118" s="53"/>
      <c r="OXH118" s="115">
        <f>IF(OXN118="Yes",3,0)</f>
        <v>3</v>
      </c>
      <c r="OXI118" s="50"/>
      <c r="OXJ118" s="57"/>
      <c r="OXK118" s="50"/>
      <c r="OXL118" s="57"/>
      <c r="OXM118" s="50"/>
      <c r="OXN118" s="23" t="s">
        <v>61</v>
      </c>
      <c r="OXO118" s="180" t="s">
        <v>48</v>
      </c>
      <c r="OXP118" s="181"/>
      <c r="OXQ118" s="181"/>
      <c r="OXR118" s="181"/>
      <c r="OXS118" s="181"/>
      <c r="OXT118" s="181"/>
      <c r="OXU118" s="14"/>
      <c r="OXV118" s="53"/>
      <c r="OXX118" s="115">
        <f>IF(OYD118="Yes",3,0)</f>
        <v>3</v>
      </c>
      <c r="OXY118" s="50"/>
      <c r="OXZ118" s="57"/>
      <c r="OYA118" s="50"/>
      <c r="OYB118" s="57"/>
      <c r="OYC118" s="50"/>
      <c r="OYD118" s="23" t="s">
        <v>61</v>
      </c>
      <c r="OYE118" s="180" t="s">
        <v>48</v>
      </c>
      <c r="OYF118" s="181"/>
      <c r="OYG118" s="181"/>
      <c r="OYH118" s="181"/>
      <c r="OYI118" s="181"/>
      <c r="OYJ118" s="181"/>
      <c r="OYK118" s="14"/>
      <c r="OYL118" s="53"/>
      <c r="OYN118" s="115">
        <f>IF(OYT118="Yes",3,0)</f>
        <v>3</v>
      </c>
      <c r="OYO118" s="50"/>
      <c r="OYP118" s="57"/>
      <c r="OYQ118" s="50"/>
      <c r="OYR118" s="57"/>
      <c r="OYS118" s="50"/>
      <c r="OYT118" s="23" t="s">
        <v>61</v>
      </c>
      <c r="OYU118" s="180" t="s">
        <v>48</v>
      </c>
      <c r="OYV118" s="181"/>
      <c r="OYW118" s="181"/>
      <c r="OYX118" s="181"/>
      <c r="OYY118" s="181"/>
      <c r="OYZ118" s="181"/>
      <c r="OZA118" s="14"/>
      <c r="OZB118" s="53"/>
      <c r="OZD118" s="115">
        <f>IF(OZJ118="Yes",3,0)</f>
        <v>3</v>
      </c>
      <c r="OZE118" s="50"/>
      <c r="OZF118" s="57"/>
      <c r="OZG118" s="50"/>
      <c r="OZH118" s="57"/>
      <c r="OZI118" s="50"/>
      <c r="OZJ118" s="23" t="s">
        <v>61</v>
      </c>
      <c r="OZK118" s="180" t="s">
        <v>48</v>
      </c>
      <c r="OZL118" s="181"/>
      <c r="OZM118" s="181"/>
      <c r="OZN118" s="181"/>
      <c r="OZO118" s="181"/>
      <c r="OZP118" s="181"/>
      <c r="OZQ118" s="14"/>
      <c r="OZR118" s="53"/>
      <c r="OZT118" s="115">
        <f>IF(OZZ118="Yes",3,0)</f>
        <v>3</v>
      </c>
      <c r="OZU118" s="50"/>
      <c r="OZV118" s="57"/>
      <c r="OZW118" s="50"/>
      <c r="OZX118" s="57"/>
      <c r="OZY118" s="50"/>
      <c r="OZZ118" s="23" t="s">
        <v>61</v>
      </c>
      <c r="PAA118" s="180" t="s">
        <v>48</v>
      </c>
      <c r="PAB118" s="181"/>
      <c r="PAC118" s="181"/>
      <c r="PAD118" s="181"/>
      <c r="PAE118" s="181"/>
      <c r="PAF118" s="181"/>
      <c r="PAG118" s="14"/>
      <c r="PAH118" s="53"/>
      <c r="PAJ118" s="115">
        <f>IF(PAP118="Yes",3,0)</f>
        <v>3</v>
      </c>
      <c r="PAK118" s="50"/>
      <c r="PAL118" s="57"/>
      <c r="PAM118" s="50"/>
      <c r="PAN118" s="57"/>
      <c r="PAO118" s="50"/>
      <c r="PAP118" s="23" t="s">
        <v>61</v>
      </c>
      <c r="PAQ118" s="180" t="s">
        <v>48</v>
      </c>
      <c r="PAR118" s="181"/>
      <c r="PAS118" s="181"/>
      <c r="PAT118" s="181"/>
      <c r="PAU118" s="181"/>
      <c r="PAV118" s="181"/>
      <c r="PAW118" s="14"/>
      <c r="PAX118" s="53"/>
      <c r="PAZ118" s="115">
        <f>IF(PBF118="Yes",3,0)</f>
        <v>3</v>
      </c>
      <c r="PBA118" s="50"/>
      <c r="PBB118" s="57"/>
      <c r="PBC118" s="50"/>
      <c r="PBD118" s="57"/>
      <c r="PBE118" s="50"/>
      <c r="PBF118" s="23" t="s">
        <v>61</v>
      </c>
      <c r="PBG118" s="180" t="s">
        <v>48</v>
      </c>
      <c r="PBH118" s="181"/>
      <c r="PBI118" s="181"/>
      <c r="PBJ118" s="181"/>
      <c r="PBK118" s="181"/>
      <c r="PBL118" s="181"/>
      <c r="PBM118" s="14"/>
      <c r="PBN118" s="53"/>
      <c r="PBP118" s="115">
        <f>IF(PBV118="Yes",3,0)</f>
        <v>3</v>
      </c>
      <c r="PBQ118" s="50"/>
      <c r="PBR118" s="57"/>
      <c r="PBS118" s="50"/>
      <c r="PBT118" s="57"/>
      <c r="PBU118" s="50"/>
      <c r="PBV118" s="23" t="s">
        <v>61</v>
      </c>
      <c r="PBW118" s="180" t="s">
        <v>48</v>
      </c>
      <c r="PBX118" s="181"/>
      <c r="PBY118" s="181"/>
      <c r="PBZ118" s="181"/>
      <c r="PCA118" s="181"/>
      <c r="PCB118" s="181"/>
      <c r="PCC118" s="14"/>
      <c r="PCD118" s="53"/>
      <c r="PCF118" s="115">
        <f>IF(PCL118="Yes",3,0)</f>
        <v>3</v>
      </c>
      <c r="PCG118" s="50"/>
      <c r="PCH118" s="57"/>
      <c r="PCI118" s="50"/>
      <c r="PCJ118" s="57"/>
      <c r="PCK118" s="50"/>
      <c r="PCL118" s="23" t="s">
        <v>61</v>
      </c>
      <c r="PCM118" s="180" t="s">
        <v>48</v>
      </c>
      <c r="PCN118" s="181"/>
      <c r="PCO118" s="181"/>
      <c r="PCP118" s="181"/>
      <c r="PCQ118" s="181"/>
      <c r="PCR118" s="181"/>
      <c r="PCS118" s="14"/>
      <c r="PCT118" s="53"/>
      <c r="PCV118" s="115">
        <f>IF(PDB118="Yes",3,0)</f>
        <v>3</v>
      </c>
      <c r="PCW118" s="50"/>
      <c r="PCX118" s="57"/>
      <c r="PCY118" s="50"/>
      <c r="PCZ118" s="57"/>
      <c r="PDA118" s="50"/>
      <c r="PDB118" s="23" t="s">
        <v>61</v>
      </c>
      <c r="PDC118" s="180" t="s">
        <v>48</v>
      </c>
      <c r="PDD118" s="181"/>
      <c r="PDE118" s="181"/>
      <c r="PDF118" s="181"/>
      <c r="PDG118" s="181"/>
      <c r="PDH118" s="181"/>
      <c r="PDI118" s="14"/>
      <c r="PDJ118" s="53"/>
      <c r="PDL118" s="115">
        <f>IF(PDR118="Yes",3,0)</f>
        <v>3</v>
      </c>
      <c r="PDM118" s="50"/>
      <c r="PDN118" s="57"/>
      <c r="PDO118" s="50"/>
      <c r="PDP118" s="57"/>
      <c r="PDQ118" s="50"/>
      <c r="PDR118" s="23" t="s">
        <v>61</v>
      </c>
      <c r="PDS118" s="180" t="s">
        <v>48</v>
      </c>
      <c r="PDT118" s="181"/>
      <c r="PDU118" s="181"/>
      <c r="PDV118" s="181"/>
      <c r="PDW118" s="181"/>
      <c r="PDX118" s="181"/>
      <c r="PDY118" s="14"/>
      <c r="PDZ118" s="53"/>
      <c r="PEB118" s="115">
        <f>IF(PEH118="Yes",3,0)</f>
        <v>3</v>
      </c>
      <c r="PEC118" s="50"/>
      <c r="PED118" s="57"/>
      <c r="PEE118" s="50"/>
      <c r="PEF118" s="57"/>
      <c r="PEG118" s="50"/>
      <c r="PEH118" s="23" t="s">
        <v>61</v>
      </c>
      <c r="PEI118" s="180" t="s">
        <v>48</v>
      </c>
      <c r="PEJ118" s="181"/>
      <c r="PEK118" s="181"/>
      <c r="PEL118" s="181"/>
      <c r="PEM118" s="181"/>
      <c r="PEN118" s="181"/>
      <c r="PEO118" s="14"/>
      <c r="PEP118" s="53"/>
      <c r="PER118" s="115">
        <f>IF(PEX118="Yes",3,0)</f>
        <v>3</v>
      </c>
      <c r="PES118" s="50"/>
      <c r="PET118" s="57"/>
      <c r="PEU118" s="50"/>
      <c r="PEV118" s="57"/>
      <c r="PEW118" s="50"/>
      <c r="PEX118" s="23" t="s">
        <v>61</v>
      </c>
      <c r="PEY118" s="180" t="s">
        <v>48</v>
      </c>
      <c r="PEZ118" s="181"/>
      <c r="PFA118" s="181"/>
      <c r="PFB118" s="181"/>
      <c r="PFC118" s="181"/>
      <c r="PFD118" s="181"/>
      <c r="PFE118" s="14"/>
      <c r="PFF118" s="53"/>
      <c r="PFH118" s="115">
        <f>IF(PFN118="Yes",3,0)</f>
        <v>3</v>
      </c>
      <c r="PFI118" s="50"/>
      <c r="PFJ118" s="57"/>
      <c r="PFK118" s="50"/>
      <c r="PFL118" s="57"/>
      <c r="PFM118" s="50"/>
      <c r="PFN118" s="23" t="s">
        <v>61</v>
      </c>
      <c r="PFO118" s="180" t="s">
        <v>48</v>
      </c>
      <c r="PFP118" s="181"/>
      <c r="PFQ118" s="181"/>
      <c r="PFR118" s="181"/>
      <c r="PFS118" s="181"/>
      <c r="PFT118" s="181"/>
      <c r="PFU118" s="14"/>
      <c r="PFV118" s="53"/>
      <c r="PFX118" s="115">
        <f>IF(PGD118="Yes",3,0)</f>
        <v>3</v>
      </c>
      <c r="PFY118" s="50"/>
      <c r="PFZ118" s="57"/>
      <c r="PGA118" s="50"/>
      <c r="PGB118" s="57"/>
      <c r="PGC118" s="50"/>
      <c r="PGD118" s="23" t="s">
        <v>61</v>
      </c>
      <c r="PGE118" s="180" t="s">
        <v>48</v>
      </c>
      <c r="PGF118" s="181"/>
      <c r="PGG118" s="181"/>
      <c r="PGH118" s="181"/>
      <c r="PGI118" s="181"/>
      <c r="PGJ118" s="181"/>
      <c r="PGK118" s="14"/>
      <c r="PGL118" s="53"/>
      <c r="PGN118" s="115">
        <f>IF(PGT118="Yes",3,0)</f>
        <v>3</v>
      </c>
      <c r="PGO118" s="50"/>
      <c r="PGP118" s="57"/>
      <c r="PGQ118" s="50"/>
      <c r="PGR118" s="57"/>
      <c r="PGS118" s="50"/>
      <c r="PGT118" s="23" t="s">
        <v>61</v>
      </c>
      <c r="PGU118" s="180" t="s">
        <v>48</v>
      </c>
      <c r="PGV118" s="181"/>
      <c r="PGW118" s="181"/>
      <c r="PGX118" s="181"/>
      <c r="PGY118" s="181"/>
      <c r="PGZ118" s="181"/>
      <c r="PHA118" s="14"/>
      <c r="PHB118" s="53"/>
      <c r="PHD118" s="115">
        <f>IF(PHJ118="Yes",3,0)</f>
        <v>3</v>
      </c>
      <c r="PHE118" s="50"/>
      <c r="PHF118" s="57"/>
      <c r="PHG118" s="50"/>
      <c r="PHH118" s="57"/>
      <c r="PHI118" s="50"/>
      <c r="PHJ118" s="23" t="s">
        <v>61</v>
      </c>
      <c r="PHK118" s="180" t="s">
        <v>48</v>
      </c>
      <c r="PHL118" s="181"/>
      <c r="PHM118" s="181"/>
      <c r="PHN118" s="181"/>
      <c r="PHO118" s="181"/>
      <c r="PHP118" s="181"/>
      <c r="PHQ118" s="14"/>
      <c r="PHR118" s="53"/>
      <c r="PHT118" s="115">
        <f>IF(PHZ118="Yes",3,0)</f>
        <v>3</v>
      </c>
      <c r="PHU118" s="50"/>
      <c r="PHV118" s="57"/>
      <c r="PHW118" s="50"/>
      <c r="PHX118" s="57"/>
      <c r="PHY118" s="50"/>
      <c r="PHZ118" s="23" t="s">
        <v>61</v>
      </c>
      <c r="PIA118" s="180" t="s">
        <v>48</v>
      </c>
      <c r="PIB118" s="181"/>
      <c r="PIC118" s="181"/>
      <c r="PID118" s="181"/>
      <c r="PIE118" s="181"/>
      <c r="PIF118" s="181"/>
      <c r="PIG118" s="14"/>
      <c r="PIH118" s="53"/>
      <c r="PIJ118" s="115">
        <f>IF(PIP118="Yes",3,0)</f>
        <v>3</v>
      </c>
      <c r="PIK118" s="50"/>
      <c r="PIL118" s="57"/>
      <c r="PIM118" s="50"/>
      <c r="PIN118" s="57"/>
      <c r="PIO118" s="50"/>
      <c r="PIP118" s="23" t="s">
        <v>61</v>
      </c>
      <c r="PIQ118" s="180" t="s">
        <v>48</v>
      </c>
      <c r="PIR118" s="181"/>
      <c r="PIS118" s="181"/>
      <c r="PIT118" s="181"/>
      <c r="PIU118" s="181"/>
      <c r="PIV118" s="181"/>
      <c r="PIW118" s="14"/>
      <c r="PIX118" s="53"/>
      <c r="PIZ118" s="115">
        <f>IF(PJF118="Yes",3,0)</f>
        <v>3</v>
      </c>
      <c r="PJA118" s="50"/>
      <c r="PJB118" s="57"/>
      <c r="PJC118" s="50"/>
      <c r="PJD118" s="57"/>
      <c r="PJE118" s="50"/>
      <c r="PJF118" s="23" t="s">
        <v>61</v>
      </c>
      <c r="PJG118" s="180" t="s">
        <v>48</v>
      </c>
      <c r="PJH118" s="181"/>
      <c r="PJI118" s="181"/>
      <c r="PJJ118" s="181"/>
      <c r="PJK118" s="181"/>
      <c r="PJL118" s="181"/>
      <c r="PJM118" s="14"/>
      <c r="PJN118" s="53"/>
      <c r="PJP118" s="115">
        <f>IF(PJV118="Yes",3,0)</f>
        <v>3</v>
      </c>
      <c r="PJQ118" s="50"/>
      <c r="PJR118" s="57"/>
      <c r="PJS118" s="50"/>
      <c r="PJT118" s="57"/>
      <c r="PJU118" s="50"/>
      <c r="PJV118" s="23" t="s">
        <v>61</v>
      </c>
      <c r="PJW118" s="180" t="s">
        <v>48</v>
      </c>
      <c r="PJX118" s="181"/>
      <c r="PJY118" s="181"/>
      <c r="PJZ118" s="181"/>
      <c r="PKA118" s="181"/>
      <c r="PKB118" s="181"/>
      <c r="PKC118" s="14"/>
      <c r="PKD118" s="53"/>
      <c r="PKF118" s="115">
        <f>IF(PKL118="Yes",3,0)</f>
        <v>3</v>
      </c>
      <c r="PKG118" s="50"/>
      <c r="PKH118" s="57"/>
      <c r="PKI118" s="50"/>
      <c r="PKJ118" s="57"/>
      <c r="PKK118" s="50"/>
      <c r="PKL118" s="23" t="s">
        <v>61</v>
      </c>
      <c r="PKM118" s="180" t="s">
        <v>48</v>
      </c>
      <c r="PKN118" s="181"/>
      <c r="PKO118" s="181"/>
      <c r="PKP118" s="181"/>
      <c r="PKQ118" s="181"/>
      <c r="PKR118" s="181"/>
      <c r="PKS118" s="14"/>
      <c r="PKT118" s="53"/>
      <c r="PKV118" s="115">
        <f>IF(PLB118="Yes",3,0)</f>
        <v>3</v>
      </c>
      <c r="PKW118" s="50"/>
      <c r="PKX118" s="57"/>
      <c r="PKY118" s="50"/>
      <c r="PKZ118" s="57"/>
      <c r="PLA118" s="50"/>
      <c r="PLB118" s="23" t="s">
        <v>61</v>
      </c>
      <c r="PLC118" s="180" t="s">
        <v>48</v>
      </c>
      <c r="PLD118" s="181"/>
      <c r="PLE118" s="181"/>
      <c r="PLF118" s="181"/>
      <c r="PLG118" s="181"/>
      <c r="PLH118" s="181"/>
      <c r="PLI118" s="14"/>
      <c r="PLJ118" s="53"/>
      <c r="PLL118" s="115">
        <f>IF(PLR118="Yes",3,0)</f>
        <v>3</v>
      </c>
      <c r="PLM118" s="50"/>
      <c r="PLN118" s="57"/>
      <c r="PLO118" s="50"/>
      <c r="PLP118" s="57"/>
      <c r="PLQ118" s="50"/>
      <c r="PLR118" s="23" t="s">
        <v>61</v>
      </c>
      <c r="PLS118" s="180" t="s">
        <v>48</v>
      </c>
      <c r="PLT118" s="181"/>
      <c r="PLU118" s="181"/>
      <c r="PLV118" s="181"/>
      <c r="PLW118" s="181"/>
      <c r="PLX118" s="181"/>
      <c r="PLY118" s="14"/>
      <c r="PLZ118" s="53"/>
      <c r="PMB118" s="115">
        <f>IF(PMH118="Yes",3,0)</f>
        <v>3</v>
      </c>
      <c r="PMC118" s="50"/>
      <c r="PMD118" s="57"/>
      <c r="PME118" s="50"/>
      <c r="PMF118" s="57"/>
      <c r="PMG118" s="50"/>
      <c r="PMH118" s="23" t="s">
        <v>61</v>
      </c>
      <c r="PMI118" s="180" t="s">
        <v>48</v>
      </c>
      <c r="PMJ118" s="181"/>
      <c r="PMK118" s="181"/>
      <c r="PML118" s="181"/>
      <c r="PMM118" s="181"/>
      <c r="PMN118" s="181"/>
      <c r="PMO118" s="14"/>
      <c r="PMP118" s="53"/>
      <c r="PMR118" s="115">
        <f>IF(PMX118="Yes",3,0)</f>
        <v>3</v>
      </c>
      <c r="PMS118" s="50"/>
      <c r="PMT118" s="57"/>
      <c r="PMU118" s="50"/>
      <c r="PMV118" s="57"/>
      <c r="PMW118" s="50"/>
      <c r="PMX118" s="23" t="s">
        <v>61</v>
      </c>
      <c r="PMY118" s="180" t="s">
        <v>48</v>
      </c>
      <c r="PMZ118" s="181"/>
      <c r="PNA118" s="181"/>
      <c r="PNB118" s="181"/>
      <c r="PNC118" s="181"/>
      <c r="PND118" s="181"/>
      <c r="PNE118" s="14"/>
      <c r="PNF118" s="53"/>
      <c r="PNH118" s="115">
        <f>IF(PNN118="Yes",3,0)</f>
        <v>3</v>
      </c>
      <c r="PNI118" s="50"/>
      <c r="PNJ118" s="57"/>
      <c r="PNK118" s="50"/>
      <c r="PNL118" s="57"/>
      <c r="PNM118" s="50"/>
      <c r="PNN118" s="23" t="s">
        <v>61</v>
      </c>
      <c r="PNO118" s="180" t="s">
        <v>48</v>
      </c>
      <c r="PNP118" s="181"/>
      <c r="PNQ118" s="181"/>
      <c r="PNR118" s="181"/>
      <c r="PNS118" s="181"/>
      <c r="PNT118" s="181"/>
      <c r="PNU118" s="14"/>
      <c r="PNV118" s="53"/>
      <c r="PNX118" s="115">
        <f>IF(POD118="Yes",3,0)</f>
        <v>3</v>
      </c>
      <c r="PNY118" s="50"/>
      <c r="PNZ118" s="57"/>
      <c r="POA118" s="50"/>
      <c r="POB118" s="57"/>
      <c r="POC118" s="50"/>
      <c r="POD118" s="23" t="s">
        <v>61</v>
      </c>
      <c r="POE118" s="180" t="s">
        <v>48</v>
      </c>
      <c r="POF118" s="181"/>
      <c r="POG118" s="181"/>
      <c r="POH118" s="181"/>
      <c r="POI118" s="181"/>
      <c r="POJ118" s="181"/>
      <c r="POK118" s="14"/>
      <c r="POL118" s="53"/>
      <c r="PON118" s="115">
        <f>IF(POT118="Yes",3,0)</f>
        <v>3</v>
      </c>
      <c r="POO118" s="50"/>
      <c r="POP118" s="57"/>
      <c r="POQ118" s="50"/>
      <c r="POR118" s="57"/>
      <c r="POS118" s="50"/>
      <c r="POT118" s="23" t="s">
        <v>61</v>
      </c>
      <c r="POU118" s="180" t="s">
        <v>48</v>
      </c>
      <c r="POV118" s="181"/>
      <c r="POW118" s="181"/>
      <c r="POX118" s="181"/>
      <c r="POY118" s="181"/>
      <c r="POZ118" s="181"/>
      <c r="PPA118" s="14"/>
      <c r="PPB118" s="53"/>
      <c r="PPD118" s="115">
        <f>IF(PPJ118="Yes",3,0)</f>
        <v>3</v>
      </c>
      <c r="PPE118" s="50"/>
      <c r="PPF118" s="57"/>
      <c r="PPG118" s="50"/>
      <c r="PPH118" s="57"/>
      <c r="PPI118" s="50"/>
      <c r="PPJ118" s="23" t="s">
        <v>61</v>
      </c>
      <c r="PPK118" s="180" t="s">
        <v>48</v>
      </c>
      <c r="PPL118" s="181"/>
      <c r="PPM118" s="181"/>
      <c r="PPN118" s="181"/>
      <c r="PPO118" s="181"/>
      <c r="PPP118" s="181"/>
      <c r="PPQ118" s="14"/>
      <c r="PPR118" s="53"/>
      <c r="PPT118" s="115">
        <f>IF(PPZ118="Yes",3,0)</f>
        <v>3</v>
      </c>
      <c r="PPU118" s="50"/>
      <c r="PPV118" s="57"/>
      <c r="PPW118" s="50"/>
      <c r="PPX118" s="57"/>
      <c r="PPY118" s="50"/>
      <c r="PPZ118" s="23" t="s">
        <v>61</v>
      </c>
      <c r="PQA118" s="180" t="s">
        <v>48</v>
      </c>
      <c r="PQB118" s="181"/>
      <c r="PQC118" s="181"/>
      <c r="PQD118" s="181"/>
      <c r="PQE118" s="181"/>
      <c r="PQF118" s="181"/>
      <c r="PQG118" s="14"/>
      <c r="PQH118" s="53"/>
      <c r="PQJ118" s="115">
        <f>IF(PQP118="Yes",3,0)</f>
        <v>3</v>
      </c>
      <c r="PQK118" s="50"/>
      <c r="PQL118" s="57"/>
      <c r="PQM118" s="50"/>
      <c r="PQN118" s="57"/>
      <c r="PQO118" s="50"/>
      <c r="PQP118" s="23" t="s">
        <v>61</v>
      </c>
      <c r="PQQ118" s="180" t="s">
        <v>48</v>
      </c>
      <c r="PQR118" s="181"/>
      <c r="PQS118" s="181"/>
      <c r="PQT118" s="181"/>
      <c r="PQU118" s="181"/>
      <c r="PQV118" s="181"/>
      <c r="PQW118" s="14"/>
      <c r="PQX118" s="53"/>
      <c r="PQZ118" s="115">
        <f>IF(PRF118="Yes",3,0)</f>
        <v>3</v>
      </c>
      <c r="PRA118" s="50"/>
      <c r="PRB118" s="57"/>
      <c r="PRC118" s="50"/>
      <c r="PRD118" s="57"/>
      <c r="PRE118" s="50"/>
      <c r="PRF118" s="23" t="s">
        <v>61</v>
      </c>
      <c r="PRG118" s="180" t="s">
        <v>48</v>
      </c>
      <c r="PRH118" s="181"/>
      <c r="PRI118" s="181"/>
      <c r="PRJ118" s="181"/>
      <c r="PRK118" s="181"/>
      <c r="PRL118" s="181"/>
      <c r="PRM118" s="14"/>
      <c r="PRN118" s="53"/>
      <c r="PRP118" s="115">
        <f>IF(PRV118="Yes",3,0)</f>
        <v>3</v>
      </c>
      <c r="PRQ118" s="50"/>
      <c r="PRR118" s="57"/>
      <c r="PRS118" s="50"/>
      <c r="PRT118" s="57"/>
      <c r="PRU118" s="50"/>
      <c r="PRV118" s="23" t="s">
        <v>61</v>
      </c>
      <c r="PRW118" s="180" t="s">
        <v>48</v>
      </c>
      <c r="PRX118" s="181"/>
      <c r="PRY118" s="181"/>
      <c r="PRZ118" s="181"/>
      <c r="PSA118" s="181"/>
      <c r="PSB118" s="181"/>
      <c r="PSC118" s="14"/>
      <c r="PSD118" s="53"/>
      <c r="PSF118" s="115">
        <f>IF(PSL118="Yes",3,0)</f>
        <v>3</v>
      </c>
      <c r="PSG118" s="50"/>
      <c r="PSH118" s="57"/>
      <c r="PSI118" s="50"/>
      <c r="PSJ118" s="57"/>
      <c r="PSK118" s="50"/>
      <c r="PSL118" s="23" t="s">
        <v>61</v>
      </c>
      <c r="PSM118" s="180" t="s">
        <v>48</v>
      </c>
      <c r="PSN118" s="181"/>
      <c r="PSO118" s="181"/>
      <c r="PSP118" s="181"/>
      <c r="PSQ118" s="181"/>
      <c r="PSR118" s="181"/>
      <c r="PSS118" s="14"/>
      <c r="PST118" s="53"/>
      <c r="PSV118" s="115">
        <f>IF(PTB118="Yes",3,0)</f>
        <v>3</v>
      </c>
      <c r="PSW118" s="50"/>
      <c r="PSX118" s="57"/>
      <c r="PSY118" s="50"/>
      <c r="PSZ118" s="57"/>
      <c r="PTA118" s="50"/>
      <c r="PTB118" s="23" t="s">
        <v>61</v>
      </c>
      <c r="PTC118" s="180" t="s">
        <v>48</v>
      </c>
      <c r="PTD118" s="181"/>
      <c r="PTE118" s="181"/>
      <c r="PTF118" s="181"/>
      <c r="PTG118" s="181"/>
      <c r="PTH118" s="181"/>
      <c r="PTI118" s="14"/>
      <c r="PTJ118" s="53"/>
      <c r="PTL118" s="115">
        <f>IF(PTR118="Yes",3,0)</f>
        <v>3</v>
      </c>
      <c r="PTM118" s="50"/>
      <c r="PTN118" s="57"/>
      <c r="PTO118" s="50"/>
      <c r="PTP118" s="57"/>
      <c r="PTQ118" s="50"/>
      <c r="PTR118" s="23" t="s">
        <v>61</v>
      </c>
      <c r="PTS118" s="180" t="s">
        <v>48</v>
      </c>
      <c r="PTT118" s="181"/>
      <c r="PTU118" s="181"/>
      <c r="PTV118" s="181"/>
      <c r="PTW118" s="181"/>
      <c r="PTX118" s="181"/>
      <c r="PTY118" s="14"/>
      <c r="PTZ118" s="53"/>
      <c r="PUB118" s="115">
        <f>IF(PUH118="Yes",3,0)</f>
        <v>3</v>
      </c>
      <c r="PUC118" s="50"/>
      <c r="PUD118" s="57"/>
      <c r="PUE118" s="50"/>
      <c r="PUF118" s="57"/>
      <c r="PUG118" s="50"/>
      <c r="PUH118" s="23" t="s">
        <v>61</v>
      </c>
      <c r="PUI118" s="180" t="s">
        <v>48</v>
      </c>
      <c r="PUJ118" s="181"/>
      <c r="PUK118" s="181"/>
      <c r="PUL118" s="181"/>
      <c r="PUM118" s="181"/>
      <c r="PUN118" s="181"/>
      <c r="PUO118" s="14"/>
      <c r="PUP118" s="53"/>
      <c r="PUR118" s="115">
        <f>IF(PUX118="Yes",3,0)</f>
        <v>3</v>
      </c>
      <c r="PUS118" s="50"/>
      <c r="PUT118" s="57"/>
      <c r="PUU118" s="50"/>
      <c r="PUV118" s="57"/>
      <c r="PUW118" s="50"/>
      <c r="PUX118" s="23" t="s">
        <v>61</v>
      </c>
      <c r="PUY118" s="180" t="s">
        <v>48</v>
      </c>
      <c r="PUZ118" s="181"/>
      <c r="PVA118" s="181"/>
      <c r="PVB118" s="181"/>
      <c r="PVC118" s="181"/>
      <c r="PVD118" s="181"/>
      <c r="PVE118" s="14"/>
      <c r="PVF118" s="53"/>
      <c r="PVH118" s="115">
        <f>IF(PVN118="Yes",3,0)</f>
        <v>3</v>
      </c>
      <c r="PVI118" s="50"/>
      <c r="PVJ118" s="57"/>
      <c r="PVK118" s="50"/>
      <c r="PVL118" s="57"/>
      <c r="PVM118" s="50"/>
      <c r="PVN118" s="23" t="s">
        <v>61</v>
      </c>
      <c r="PVO118" s="180" t="s">
        <v>48</v>
      </c>
      <c r="PVP118" s="181"/>
      <c r="PVQ118" s="181"/>
      <c r="PVR118" s="181"/>
      <c r="PVS118" s="181"/>
      <c r="PVT118" s="181"/>
      <c r="PVU118" s="14"/>
      <c r="PVV118" s="53"/>
      <c r="PVX118" s="115">
        <f>IF(PWD118="Yes",3,0)</f>
        <v>3</v>
      </c>
      <c r="PVY118" s="50"/>
      <c r="PVZ118" s="57"/>
      <c r="PWA118" s="50"/>
      <c r="PWB118" s="57"/>
      <c r="PWC118" s="50"/>
      <c r="PWD118" s="23" t="s">
        <v>61</v>
      </c>
      <c r="PWE118" s="180" t="s">
        <v>48</v>
      </c>
      <c r="PWF118" s="181"/>
      <c r="PWG118" s="181"/>
      <c r="PWH118" s="181"/>
      <c r="PWI118" s="181"/>
      <c r="PWJ118" s="181"/>
      <c r="PWK118" s="14"/>
      <c r="PWL118" s="53"/>
      <c r="PWN118" s="115">
        <f>IF(PWT118="Yes",3,0)</f>
        <v>3</v>
      </c>
      <c r="PWO118" s="50"/>
      <c r="PWP118" s="57"/>
      <c r="PWQ118" s="50"/>
      <c r="PWR118" s="57"/>
      <c r="PWS118" s="50"/>
      <c r="PWT118" s="23" t="s">
        <v>61</v>
      </c>
      <c r="PWU118" s="180" t="s">
        <v>48</v>
      </c>
      <c r="PWV118" s="181"/>
      <c r="PWW118" s="181"/>
      <c r="PWX118" s="181"/>
      <c r="PWY118" s="181"/>
      <c r="PWZ118" s="181"/>
      <c r="PXA118" s="14"/>
      <c r="PXB118" s="53"/>
      <c r="PXD118" s="115">
        <f>IF(PXJ118="Yes",3,0)</f>
        <v>3</v>
      </c>
      <c r="PXE118" s="50"/>
      <c r="PXF118" s="57"/>
      <c r="PXG118" s="50"/>
      <c r="PXH118" s="57"/>
      <c r="PXI118" s="50"/>
      <c r="PXJ118" s="23" t="s">
        <v>61</v>
      </c>
      <c r="PXK118" s="180" t="s">
        <v>48</v>
      </c>
      <c r="PXL118" s="181"/>
      <c r="PXM118" s="181"/>
      <c r="PXN118" s="181"/>
      <c r="PXO118" s="181"/>
      <c r="PXP118" s="181"/>
      <c r="PXQ118" s="14"/>
      <c r="PXR118" s="53"/>
      <c r="PXT118" s="115">
        <f>IF(PXZ118="Yes",3,0)</f>
        <v>3</v>
      </c>
      <c r="PXU118" s="50"/>
      <c r="PXV118" s="57"/>
      <c r="PXW118" s="50"/>
      <c r="PXX118" s="57"/>
      <c r="PXY118" s="50"/>
      <c r="PXZ118" s="23" t="s">
        <v>61</v>
      </c>
      <c r="PYA118" s="180" t="s">
        <v>48</v>
      </c>
      <c r="PYB118" s="181"/>
      <c r="PYC118" s="181"/>
      <c r="PYD118" s="181"/>
      <c r="PYE118" s="181"/>
      <c r="PYF118" s="181"/>
      <c r="PYG118" s="14"/>
      <c r="PYH118" s="53"/>
      <c r="PYJ118" s="115">
        <f>IF(PYP118="Yes",3,0)</f>
        <v>3</v>
      </c>
      <c r="PYK118" s="50"/>
      <c r="PYL118" s="57"/>
      <c r="PYM118" s="50"/>
      <c r="PYN118" s="57"/>
      <c r="PYO118" s="50"/>
      <c r="PYP118" s="23" t="s">
        <v>61</v>
      </c>
      <c r="PYQ118" s="180" t="s">
        <v>48</v>
      </c>
      <c r="PYR118" s="181"/>
      <c r="PYS118" s="181"/>
      <c r="PYT118" s="181"/>
      <c r="PYU118" s="181"/>
      <c r="PYV118" s="181"/>
      <c r="PYW118" s="14"/>
      <c r="PYX118" s="53"/>
      <c r="PYZ118" s="115">
        <f>IF(PZF118="Yes",3,0)</f>
        <v>3</v>
      </c>
      <c r="PZA118" s="50"/>
      <c r="PZB118" s="57"/>
      <c r="PZC118" s="50"/>
      <c r="PZD118" s="57"/>
      <c r="PZE118" s="50"/>
      <c r="PZF118" s="23" t="s">
        <v>61</v>
      </c>
      <c r="PZG118" s="180" t="s">
        <v>48</v>
      </c>
      <c r="PZH118" s="181"/>
      <c r="PZI118" s="181"/>
      <c r="PZJ118" s="181"/>
      <c r="PZK118" s="181"/>
      <c r="PZL118" s="181"/>
      <c r="PZM118" s="14"/>
      <c r="PZN118" s="53"/>
      <c r="PZP118" s="115">
        <f>IF(PZV118="Yes",3,0)</f>
        <v>3</v>
      </c>
      <c r="PZQ118" s="50"/>
      <c r="PZR118" s="57"/>
      <c r="PZS118" s="50"/>
      <c r="PZT118" s="57"/>
      <c r="PZU118" s="50"/>
      <c r="PZV118" s="23" t="s">
        <v>61</v>
      </c>
      <c r="PZW118" s="180" t="s">
        <v>48</v>
      </c>
      <c r="PZX118" s="181"/>
      <c r="PZY118" s="181"/>
      <c r="PZZ118" s="181"/>
      <c r="QAA118" s="181"/>
      <c r="QAB118" s="181"/>
      <c r="QAC118" s="14"/>
      <c r="QAD118" s="53"/>
      <c r="QAF118" s="115">
        <f>IF(QAL118="Yes",3,0)</f>
        <v>3</v>
      </c>
      <c r="QAG118" s="50"/>
      <c r="QAH118" s="57"/>
      <c r="QAI118" s="50"/>
      <c r="QAJ118" s="57"/>
      <c r="QAK118" s="50"/>
      <c r="QAL118" s="23" t="s">
        <v>61</v>
      </c>
      <c r="QAM118" s="180" t="s">
        <v>48</v>
      </c>
      <c r="QAN118" s="181"/>
      <c r="QAO118" s="181"/>
      <c r="QAP118" s="181"/>
      <c r="QAQ118" s="181"/>
      <c r="QAR118" s="181"/>
      <c r="QAS118" s="14"/>
      <c r="QAT118" s="53"/>
      <c r="QAV118" s="115">
        <f>IF(QBB118="Yes",3,0)</f>
        <v>3</v>
      </c>
      <c r="QAW118" s="50"/>
      <c r="QAX118" s="57"/>
      <c r="QAY118" s="50"/>
      <c r="QAZ118" s="57"/>
      <c r="QBA118" s="50"/>
      <c r="QBB118" s="23" t="s">
        <v>61</v>
      </c>
      <c r="QBC118" s="180" t="s">
        <v>48</v>
      </c>
      <c r="QBD118" s="181"/>
      <c r="QBE118" s="181"/>
      <c r="QBF118" s="181"/>
      <c r="QBG118" s="181"/>
      <c r="QBH118" s="181"/>
      <c r="QBI118" s="14"/>
      <c r="QBJ118" s="53"/>
      <c r="QBL118" s="115">
        <f>IF(QBR118="Yes",3,0)</f>
        <v>3</v>
      </c>
      <c r="QBM118" s="50"/>
      <c r="QBN118" s="57"/>
      <c r="QBO118" s="50"/>
      <c r="QBP118" s="57"/>
      <c r="QBQ118" s="50"/>
      <c r="QBR118" s="23" t="s">
        <v>61</v>
      </c>
      <c r="QBS118" s="180" t="s">
        <v>48</v>
      </c>
      <c r="QBT118" s="181"/>
      <c r="QBU118" s="181"/>
      <c r="QBV118" s="181"/>
      <c r="QBW118" s="181"/>
      <c r="QBX118" s="181"/>
      <c r="QBY118" s="14"/>
      <c r="QBZ118" s="53"/>
      <c r="QCB118" s="115">
        <f>IF(QCH118="Yes",3,0)</f>
        <v>3</v>
      </c>
      <c r="QCC118" s="50"/>
      <c r="QCD118" s="57"/>
      <c r="QCE118" s="50"/>
      <c r="QCF118" s="57"/>
      <c r="QCG118" s="50"/>
      <c r="QCH118" s="23" t="s">
        <v>61</v>
      </c>
      <c r="QCI118" s="180" t="s">
        <v>48</v>
      </c>
      <c r="QCJ118" s="181"/>
      <c r="QCK118" s="181"/>
      <c r="QCL118" s="181"/>
      <c r="QCM118" s="181"/>
      <c r="QCN118" s="181"/>
      <c r="QCO118" s="14"/>
      <c r="QCP118" s="53"/>
      <c r="QCR118" s="115">
        <f>IF(QCX118="Yes",3,0)</f>
        <v>3</v>
      </c>
      <c r="QCS118" s="50"/>
      <c r="QCT118" s="57"/>
      <c r="QCU118" s="50"/>
      <c r="QCV118" s="57"/>
      <c r="QCW118" s="50"/>
      <c r="QCX118" s="23" t="s">
        <v>61</v>
      </c>
      <c r="QCY118" s="180" t="s">
        <v>48</v>
      </c>
      <c r="QCZ118" s="181"/>
      <c r="QDA118" s="181"/>
      <c r="QDB118" s="181"/>
      <c r="QDC118" s="181"/>
      <c r="QDD118" s="181"/>
      <c r="QDE118" s="14"/>
      <c r="QDF118" s="53"/>
      <c r="QDH118" s="115">
        <f>IF(QDN118="Yes",3,0)</f>
        <v>3</v>
      </c>
      <c r="QDI118" s="50"/>
      <c r="QDJ118" s="57"/>
      <c r="QDK118" s="50"/>
      <c r="QDL118" s="57"/>
      <c r="QDM118" s="50"/>
      <c r="QDN118" s="23" t="s">
        <v>61</v>
      </c>
      <c r="QDO118" s="180" t="s">
        <v>48</v>
      </c>
      <c r="QDP118" s="181"/>
      <c r="QDQ118" s="181"/>
      <c r="QDR118" s="181"/>
      <c r="QDS118" s="181"/>
      <c r="QDT118" s="181"/>
      <c r="QDU118" s="14"/>
      <c r="QDV118" s="53"/>
      <c r="QDX118" s="115">
        <f>IF(QED118="Yes",3,0)</f>
        <v>3</v>
      </c>
      <c r="QDY118" s="50"/>
      <c r="QDZ118" s="57"/>
      <c r="QEA118" s="50"/>
      <c r="QEB118" s="57"/>
      <c r="QEC118" s="50"/>
      <c r="QED118" s="23" t="s">
        <v>61</v>
      </c>
      <c r="QEE118" s="180" t="s">
        <v>48</v>
      </c>
      <c r="QEF118" s="181"/>
      <c r="QEG118" s="181"/>
      <c r="QEH118" s="181"/>
      <c r="QEI118" s="181"/>
      <c r="QEJ118" s="181"/>
      <c r="QEK118" s="14"/>
      <c r="QEL118" s="53"/>
      <c r="QEN118" s="115">
        <f>IF(QET118="Yes",3,0)</f>
        <v>3</v>
      </c>
      <c r="QEO118" s="50"/>
      <c r="QEP118" s="57"/>
      <c r="QEQ118" s="50"/>
      <c r="QER118" s="57"/>
      <c r="QES118" s="50"/>
      <c r="QET118" s="23" t="s">
        <v>61</v>
      </c>
      <c r="QEU118" s="180" t="s">
        <v>48</v>
      </c>
      <c r="QEV118" s="181"/>
      <c r="QEW118" s="181"/>
      <c r="QEX118" s="181"/>
      <c r="QEY118" s="181"/>
      <c r="QEZ118" s="181"/>
      <c r="QFA118" s="14"/>
      <c r="QFB118" s="53"/>
      <c r="QFD118" s="115">
        <f>IF(QFJ118="Yes",3,0)</f>
        <v>3</v>
      </c>
      <c r="QFE118" s="50"/>
      <c r="QFF118" s="57"/>
      <c r="QFG118" s="50"/>
      <c r="QFH118" s="57"/>
      <c r="QFI118" s="50"/>
      <c r="QFJ118" s="23" t="s">
        <v>61</v>
      </c>
      <c r="QFK118" s="180" t="s">
        <v>48</v>
      </c>
      <c r="QFL118" s="181"/>
      <c r="QFM118" s="181"/>
      <c r="QFN118" s="181"/>
      <c r="QFO118" s="181"/>
      <c r="QFP118" s="181"/>
      <c r="QFQ118" s="14"/>
      <c r="QFR118" s="53"/>
      <c r="QFT118" s="115">
        <f>IF(QFZ118="Yes",3,0)</f>
        <v>3</v>
      </c>
      <c r="QFU118" s="50"/>
      <c r="QFV118" s="57"/>
      <c r="QFW118" s="50"/>
      <c r="QFX118" s="57"/>
      <c r="QFY118" s="50"/>
      <c r="QFZ118" s="23" t="s">
        <v>61</v>
      </c>
      <c r="QGA118" s="180" t="s">
        <v>48</v>
      </c>
      <c r="QGB118" s="181"/>
      <c r="QGC118" s="181"/>
      <c r="QGD118" s="181"/>
      <c r="QGE118" s="181"/>
      <c r="QGF118" s="181"/>
      <c r="QGG118" s="14"/>
      <c r="QGH118" s="53"/>
      <c r="QGJ118" s="115">
        <f>IF(QGP118="Yes",3,0)</f>
        <v>3</v>
      </c>
      <c r="QGK118" s="50"/>
      <c r="QGL118" s="57"/>
      <c r="QGM118" s="50"/>
      <c r="QGN118" s="57"/>
      <c r="QGO118" s="50"/>
      <c r="QGP118" s="23" t="s">
        <v>61</v>
      </c>
      <c r="QGQ118" s="180" t="s">
        <v>48</v>
      </c>
      <c r="QGR118" s="181"/>
      <c r="QGS118" s="181"/>
      <c r="QGT118" s="181"/>
      <c r="QGU118" s="181"/>
      <c r="QGV118" s="181"/>
      <c r="QGW118" s="14"/>
      <c r="QGX118" s="53"/>
      <c r="QGZ118" s="115">
        <f>IF(QHF118="Yes",3,0)</f>
        <v>3</v>
      </c>
      <c r="QHA118" s="50"/>
      <c r="QHB118" s="57"/>
      <c r="QHC118" s="50"/>
      <c r="QHD118" s="57"/>
      <c r="QHE118" s="50"/>
      <c r="QHF118" s="23" t="s">
        <v>61</v>
      </c>
      <c r="QHG118" s="180" t="s">
        <v>48</v>
      </c>
      <c r="QHH118" s="181"/>
      <c r="QHI118" s="181"/>
      <c r="QHJ118" s="181"/>
      <c r="QHK118" s="181"/>
      <c r="QHL118" s="181"/>
      <c r="QHM118" s="14"/>
      <c r="QHN118" s="53"/>
      <c r="QHP118" s="115">
        <f>IF(QHV118="Yes",3,0)</f>
        <v>3</v>
      </c>
      <c r="QHQ118" s="50"/>
      <c r="QHR118" s="57"/>
      <c r="QHS118" s="50"/>
      <c r="QHT118" s="57"/>
      <c r="QHU118" s="50"/>
      <c r="QHV118" s="23" t="s">
        <v>61</v>
      </c>
      <c r="QHW118" s="180" t="s">
        <v>48</v>
      </c>
      <c r="QHX118" s="181"/>
      <c r="QHY118" s="181"/>
      <c r="QHZ118" s="181"/>
      <c r="QIA118" s="181"/>
      <c r="QIB118" s="181"/>
      <c r="QIC118" s="14"/>
      <c r="QID118" s="53"/>
      <c r="QIF118" s="115">
        <f>IF(QIL118="Yes",3,0)</f>
        <v>3</v>
      </c>
      <c r="QIG118" s="50"/>
      <c r="QIH118" s="57"/>
      <c r="QII118" s="50"/>
      <c r="QIJ118" s="57"/>
      <c r="QIK118" s="50"/>
      <c r="QIL118" s="23" t="s">
        <v>61</v>
      </c>
      <c r="QIM118" s="180" t="s">
        <v>48</v>
      </c>
      <c r="QIN118" s="181"/>
      <c r="QIO118" s="181"/>
      <c r="QIP118" s="181"/>
      <c r="QIQ118" s="181"/>
      <c r="QIR118" s="181"/>
      <c r="QIS118" s="14"/>
      <c r="QIT118" s="53"/>
      <c r="QIV118" s="115">
        <f>IF(QJB118="Yes",3,0)</f>
        <v>3</v>
      </c>
      <c r="QIW118" s="50"/>
      <c r="QIX118" s="57"/>
      <c r="QIY118" s="50"/>
      <c r="QIZ118" s="57"/>
      <c r="QJA118" s="50"/>
      <c r="QJB118" s="23" t="s">
        <v>61</v>
      </c>
      <c r="QJC118" s="180" t="s">
        <v>48</v>
      </c>
      <c r="QJD118" s="181"/>
      <c r="QJE118" s="181"/>
      <c r="QJF118" s="181"/>
      <c r="QJG118" s="181"/>
      <c r="QJH118" s="181"/>
      <c r="QJI118" s="14"/>
      <c r="QJJ118" s="53"/>
      <c r="QJL118" s="115">
        <f>IF(QJR118="Yes",3,0)</f>
        <v>3</v>
      </c>
      <c r="QJM118" s="50"/>
      <c r="QJN118" s="57"/>
      <c r="QJO118" s="50"/>
      <c r="QJP118" s="57"/>
      <c r="QJQ118" s="50"/>
      <c r="QJR118" s="23" t="s">
        <v>61</v>
      </c>
      <c r="QJS118" s="180" t="s">
        <v>48</v>
      </c>
      <c r="QJT118" s="181"/>
      <c r="QJU118" s="181"/>
      <c r="QJV118" s="181"/>
      <c r="QJW118" s="181"/>
      <c r="QJX118" s="181"/>
      <c r="QJY118" s="14"/>
      <c r="QJZ118" s="53"/>
      <c r="QKB118" s="115">
        <f>IF(QKH118="Yes",3,0)</f>
        <v>3</v>
      </c>
      <c r="QKC118" s="50"/>
      <c r="QKD118" s="57"/>
      <c r="QKE118" s="50"/>
      <c r="QKF118" s="57"/>
      <c r="QKG118" s="50"/>
      <c r="QKH118" s="23" t="s">
        <v>61</v>
      </c>
      <c r="QKI118" s="180" t="s">
        <v>48</v>
      </c>
      <c r="QKJ118" s="181"/>
      <c r="QKK118" s="181"/>
      <c r="QKL118" s="181"/>
      <c r="QKM118" s="181"/>
      <c r="QKN118" s="181"/>
      <c r="QKO118" s="14"/>
      <c r="QKP118" s="53"/>
      <c r="QKR118" s="115">
        <f>IF(QKX118="Yes",3,0)</f>
        <v>3</v>
      </c>
      <c r="QKS118" s="50"/>
      <c r="QKT118" s="57"/>
      <c r="QKU118" s="50"/>
      <c r="QKV118" s="57"/>
      <c r="QKW118" s="50"/>
      <c r="QKX118" s="23" t="s">
        <v>61</v>
      </c>
      <c r="QKY118" s="180" t="s">
        <v>48</v>
      </c>
      <c r="QKZ118" s="181"/>
      <c r="QLA118" s="181"/>
      <c r="QLB118" s="181"/>
      <c r="QLC118" s="181"/>
      <c r="QLD118" s="181"/>
      <c r="QLE118" s="14"/>
      <c r="QLF118" s="53"/>
      <c r="QLH118" s="115">
        <f>IF(QLN118="Yes",3,0)</f>
        <v>3</v>
      </c>
      <c r="QLI118" s="50"/>
      <c r="QLJ118" s="57"/>
      <c r="QLK118" s="50"/>
      <c r="QLL118" s="57"/>
      <c r="QLM118" s="50"/>
      <c r="QLN118" s="23" t="s">
        <v>61</v>
      </c>
      <c r="QLO118" s="180" t="s">
        <v>48</v>
      </c>
      <c r="QLP118" s="181"/>
      <c r="QLQ118" s="181"/>
      <c r="QLR118" s="181"/>
      <c r="QLS118" s="181"/>
      <c r="QLT118" s="181"/>
      <c r="QLU118" s="14"/>
      <c r="QLV118" s="53"/>
      <c r="QLX118" s="115">
        <f>IF(QMD118="Yes",3,0)</f>
        <v>3</v>
      </c>
      <c r="QLY118" s="50"/>
      <c r="QLZ118" s="57"/>
      <c r="QMA118" s="50"/>
      <c r="QMB118" s="57"/>
      <c r="QMC118" s="50"/>
      <c r="QMD118" s="23" t="s">
        <v>61</v>
      </c>
      <c r="QME118" s="180" t="s">
        <v>48</v>
      </c>
      <c r="QMF118" s="181"/>
      <c r="QMG118" s="181"/>
      <c r="QMH118" s="181"/>
      <c r="QMI118" s="181"/>
      <c r="QMJ118" s="181"/>
      <c r="QMK118" s="14"/>
      <c r="QML118" s="53"/>
      <c r="QMN118" s="115">
        <f>IF(QMT118="Yes",3,0)</f>
        <v>3</v>
      </c>
      <c r="QMO118" s="50"/>
      <c r="QMP118" s="57"/>
      <c r="QMQ118" s="50"/>
      <c r="QMR118" s="57"/>
      <c r="QMS118" s="50"/>
      <c r="QMT118" s="23" t="s">
        <v>61</v>
      </c>
      <c r="QMU118" s="180" t="s">
        <v>48</v>
      </c>
      <c r="QMV118" s="181"/>
      <c r="QMW118" s="181"/>
      <c r="QMX118" s="181"/>
      <c r="QMY118" s="181"/>
      <c r="QMZ118" s="181"/>
      <c r="QNA118" s="14"/>
      <c r="QNB118" s="53"/>
      <c r="QND118" s="115">
        <f>IF(QNJ118="Yes",3,0)</f>
        <v>3</v>
      </c>
      <c r="QNE118" s="50"/>
      <c r="QNF118" s="57"/>
      <c r="QNG118" s="50"/>
      <c r="QNH118" s="57"/>
      <c r="QNI118" s="50"/>
      <c r="QNJ118" s="23" t="s">
        <v>61</v>
      </c>
      <c r="QNK118" s="180" t="s">
        <v>48</v>
      </c>
      <c r="QNL118" s="181"/>
      <c r="QNM118" s="181"/>
      <c r="QNN118" s="181"/>
      <c r="QNO118" s="181"/>
      <c r="QNP118" s="181"/>
      <c r="QNQ118" s="14"/>
      <c r="QNR118" s="53"/>
      <c r="QNT118" s="115">
        <f>IF(QNZ118="Yes",3,0)</f>
        <v>3</v>
      </c>
      <c r="QNU118" s="50"/>
      <c r="QNV118" s="57"/>
      <c r="QNW118" s="50"/>
      <c r="QNX118" s="57"/>
      <c r="QNY118" s="50"/>
      <c r="QNZ118" s="23" t="s">
        <v>61</v>
      </c>
      <c r="QOA118" s="180" t="s">
        <v>48</v>
      </c>
      <c r="QOB118" s="181"/>
      <c r="QOC118" s="181"/>
      <c r="QOD118" s="181"/>
      <c r="QOE118" s="181"/>
      <c r="QOF118" s="181"/>
      <c r="QOG118" s="14"/>
      <c r="QOH118" s="53"/>
      <c r="QOJ118" s="115">
        <f>IF(QOP118="Yes",3,0)</f>
        <v>3</v>
      </c>
      <c r="QOK118" s="50"/>
      <c r="QOL118" s="57"/>
      <c r="QOM118" s="50"/>
      <c r="QON118" s="57"/>
      <c r="QOO118" s="50"/>
      <c r="QOP118" s="23" t="s">
        <v>61</v>
      </c>
      <c r="QOQ118" s="180" t="s">
        <v>48</v>
      </c>
      <c r="QOR118" s="181"/>
      <c r="QOS118" s="181"/>
      <c r="QOT118" s="181"/>
      <c r="QOU118" s="181"/>
      <c r="QOV118" s="181"/>
      <c r="QOW118" s="14"/>
      <c r="QOX118" s="53"/>
      <c r="QOZ118" s="115">
        <f>IF(QPF118="Yes",3,0)</f>
        <v>3</v>
      </c>
      <c r="QPA118" s="50"/>
      <c r="QPB118" s="57"/>
      <c r="QPC118" s="50"/>
      <c r="QPD118" s="57"/>
      <c r="QPE118" s="50"/>
      <c r="QPF118" s="23" t="s">
        <v>61</v>
      </c>
      <c r="QPG118" s="180" t="s">
        <v>48</v>
      </c>
      <c r="QPH118" s="181"/>
      <c r="QPI118" s="181"/>
      <c r="QPJ118" s="181"/>
      <c r="QPK118" s="181"/>
      <c r="QPL118" s="181"/>
      <c r="QPM118" s="14"/>
      <c r="QPN118" s="53"/>
      <c r="QPP118" s="115">
        <f>IF(QPV118="Yes",3,0)</f>
        <v>3</v>
      </c>
      <c r="QPQ118" s="50"/>
      <c r="QPR118" s="57"/>
      <c r="QPS118" s="50"/>
      <c r="QPT118" s="57"/>
      <c r="QPU118" s="50"/>
      <c r="QPV118" s="23" t="s">
        <v>61</v>
      </c>
      <c r="QPW118" s="180" t="s">
        <v>48</v>
      </c>
      <c r="QPX118" s="181"/>
      <c r="QPY118" s="181"/>
      <c r="QPZ118" s="181"/>
      <c r="QQA118" s="181"/>
      <c r="QQB118" s="181"/>
      <c r="QQC118" s="14"/>
      <c r="QQD118" s="53"/>
      <c r="QQF118" s="115">
        <f>IF(QQL118="Yes",3,0)</f>
        <v>3</v>
      </c>
      <c r="QQG118" s="50"/>
      <c r="QQH118" s="57"/>
      <c r="QQI118" s="50"/>
      <c r="QQJ118" s="57"/>
      <c r="QQK118" s="50"/>
      <c r="QQL118" s="23" t="s">
        <v>61</v>
      </c>
      <c r="QQM118" s="180" t="s">
        <v>48</v>
      </c>
      <c r="QQN118" s="181"/>
      <c r="QQO118" s="181"/>
      <c r="QQP118" s="181"/>
      <c r="QQQ118" s="181"/>
      <c r="QQR118" s="181"/>
      <c r="QQS118" s="14"/>
      <c r="QQT118" s="53"/>
      <c r="QQV118" s="115">
        <f>IF(QRB118="Yes",3,0)</f>
        <v>3</v>
      </c>
      <c r="QQW118" s="50"/>
      <c r="QQX118" s="57"/>
      <c r="QQY118" s="50"/>
      <c r="QQZ118" s="57"/>
      <c r="QRA118" s="50"/>
      <c r="QRB118" s="23" t="s">
        <v>61</v>
      </c>
      <c r="QRC118" s="180" t="s">
        <v>48</v>
      </c>
      <c r="QRD118" s="181"/>
      <c r="QRE118" s="181"/>
      <c r="QRF118" s="181"/>
      <c r="QRG118" s="181"/>
      <c r="QRH118" s="181"/>
      <c r="QRI118" s="14"/>
      <c r="QRJ118" s="53"/>
      <c r="QRL118" s="115">
        <f>IF(QRR118="Yes",3,0)</f>
        <v>3</v>
      </c>
      <c r="QRM118" s="50"/>
      <c r="QRN118" s="57"/>
      <c r="QRO118" s="50"/>
      <c r="QRP118" s="57"/>
      <c r="QRQ118" s="50"/>
      <c r="QRR118" s="23" t="s">
        <v>61</v>
      </c>
      <c r="QRS118" s="180" t="s">
        <v>48</v>
      </c>
      <c r="QRT118" s="181"/>
      <c r="QRU118" s="181"/>
      <c r="QRV118" s="181"/>
      <c r="QRW118" s="181"/>
      <c r="QRX118" s="181"/>
      <c r="QRY118" s="14"/>
      <c r="QRZ118" s="53"/>
      <c r="QSB118" s="115">
        <f>IF(QSH118="Yes",3,0)</f>
        <v>3</v>
      </c>
      <c r="QSC118" s="50"/>
      <c r="QSD118" s="57"/>
      <c r="QSE118" s="50"/>
      <c r="QSF118" s="57"/>
      <c r="QSG118" s="50"/>
      <c r="QSH118" s="23" t="s">
        <v>61</v>
      </c>
      <c r="QSI118" s="180" t="s">
        <v>48</v>
      </c>
      <c r="QSJ118" s="181"/>
      <c r="QSK118" s="181"/>
      <c r="QSL118" s="181"/>
      <c r="QSM118" s="181"/>
      <c r="QSN118" s="181"/>
      <c r="QSO118" s="14"/>
      <c r="QSP118" s="53"/>
      <c r="QSR118" s="115">
        <f>IF(QSX118="Yes",3,0)</f>
        <v>3</v>
      </c>
      <c r="QSS118" s="50"/>
      <c r="QST118" s="57"/>
      <c r="QSU118" s="50"/>
      <c r="QSV118" s="57"/>
      <c r="QSW118" s="50"/>
      <c r="QSX118" s="23" t="s">
        <v>61</v>
      </c>
      <c r="QSY118" s="180" t="s">
        <v>48</v>
      </c>
      <c r="QSZ118" s="181"/>
      <c r="QTA118" s="181"/>
      <c r="QTB118" s="181"/>
      <c r="QTC118" s="181"/>
      <c r="QTD118" s="181"/>
      <c r="QTE118" s="14"/>
      <c r="QTF118" s="53"/>
      <c r="QTH118" s="115">
        <f>IF(QTN118="Yes",3,0)</f>
        <v>3</v>
      </c>
      <c r="QTI118" s="50"/>
      <c r="QTJ118" s="57"/>
      <c r="QTK118" s="50"/>
      <c r="QTL118" s="57"/>
      <c r="QTM118" s="50"/>
      <c r="QTN118" s="23" t="s">
        <v>61</v>
      </c>
      <c r="QTO118" s="180" t="s">
        <v>48</v>
      </c>
      <c r="QTP118" s="181"/>
      <c r="QTQ118" s="181"/>
      <c r="QTR118" s="181"/>
      <c r="QTS118" s="181"/>
      <c r="QTT118" s="181"/>
      <c r="QTU118" s="14"/>
      <c r="QTV118" s="53"/>
      <c r="QTX118" s="115">
        <f>IF(QUD118="Yes",3,0)</f>
        <v>3</v>
      </c>
      <c r="QTY118" s="50"/>
      <c r="QTZ118" s="57"/>
      <c r="QUA118" s="50"/>
      <c r="QUB118" s="57"/>
      <c r="QUC118" s="50"/>
      <c r="QUD118" s="23" t="s">
        <v>61</v>
      </c>
      <c r="QUE118" s="180" t="s">
        <v>48</v>
      </c>
      <c r="QUF118" s="181"/>
      <c r="QUG118" s="181"/>
      <c r="QUH118" s="181"/>
      <c r="QUI118" s="181"/>
      <c r="QUJ118" s="181"/>
      <c r="QUK118" s="14"/>
      <c r="QUL118" s="53"/>
      <c r="QUN118" s="115">
        <f>IF(QUT118="Yes",3,0)</f>
        <v>3</v>
      </c>
      <c r="QUO118" s="50"/>
      <c r="QUP118" s="57"/>
      <c r="QUQ118" s="50"/>
      <c r="QUR118" s="57"/>
      <c r="QUS118" s="50"/>
      <c r="QUT118" s="23" t="s">
        <v>61</v>
      </c>
      <c r="QUU118" s="180" t="s">
        <v>48</v>
      </c>
      <c r="QUV118" s="181"/>
      <c r="QUW118" s="181"/>
      <c r="QUX118" s="181"/>
      <c r="QUY118" s="181"/>
      <c r="QUZ118" s="181"/>
      <c r="QVA118" s="14"/>
      <c r="QVB118" s="53"/>
      <c r="QVD118" s="115">
        <f>IF(QVJ118="Yes",3,0)</f>
        <v>3</v>
      </c>
      <c r="QVE118" s="50"/>
      <c r="QVF118" s="57"/>
      <c r="QVG118" s="50"/>
      <c r="QVH118" s="57"/>
      <c r="QVI118" s="50"/>
      <c r="QVJ118" s="23" t="s">
        <v>61</v>
      </c>
      <c r="QVK118" s="180" t="s">
        <v>48</v>
      </c>
      <c r="QVL118" s="181"/>
      <c r="QVM118" s="181"/>
      <c r="QVN118" s="181"/>
      <c r="QVO118" s="181"/>
      <c r="QVP118" s="181"/>
      <c r="QVQ118" s="14"/>
      <c r="QVR118" s="53"/>
      <c r="QVT118" s="115">
        <f>IF(QVZ118="Yes",3,0)</f>
        <v>3</v>
      </c>
      <c r="QVU118" s="50"/>
      <c r="QVV118" s="57"/>
      <c r="QVW118" s="50"/>
      <c r="QVX118" s="57"/>
      <c r="QVY118" s="50"/>
      <c r="QVZ118" s="23" t="s">
        <v>61</v>
      </c>
      <c r="QWA118" s="180" t="s">
        <v>48</v>
      </c>
      <c r="QWB118" s="181"/>
      <c r="QWC118" s="181"/>
      <c r="QWD118" s="181"/>
      <c r="QWE118" s="181"/>
      <c r="QWF118" s="181"/>
      <c r="QWG118" s="14"/>
      <c r="QWH118" s="53"/>
      <c r="QWJ118" s="115">
        <f>IF(QWP118="Yes",3,0)</f>
        <v>3</v>
      </c>
      <c r="QWK118" s="50"/>
      <c r="QWL118" s="57"/>
      <c r="QWM118" s="50"/>
      <c r="QWN118" s="57"/>
      <c r="QWO118" s="50"/>
      <c r="QWP118" s="23" t="s">
        <v>61</v>
      </c>
      <c r="QWQ118" s="180" t="s">
        <v>48</v>
      </c>
      <c r="QWR118" s="181"/>
      <c r="QWS118" s="181"/>
      <c r="QWT118" s="181"/>
      <c r="QWU118" s="181"/>
      <c r="QWV118" s="181"/>
      <c r="QWW118" s="14"/>
      <c r="QWX118" s="53"/>
      <c r="QWZ118" s="115">
        <f>IF(QXF118="Yes",3,0)</f>
        <v>3</v>
      </c>
      <c r="QXA118" s="50"/>
      <c r="QXB118" s="57"/>
      <c r="QXC118" s="50"/>
      <c r="QXD118" s="57"/>
      <c r="QXE118" s="50"/>
      <c r="QXF118" s="23" t="s">
        <v>61</v>
      </c>
      <c r="QXG118" s="180" t="s">
        <v>48</v>
      </c>
      <c r="QXH118" s="181"/>
      <c r="QXI118" s="181"/>
      <c r="QXJ118" s="181"/>
      <c r="QXK118" s="181"/>
      <c r="QXL118" s="181"/>
      <c r="QXM118" s="14"/>
      <c r="QXN118" s="53"/>
      <c r="QXP118" s="115">
        <f>IF(QXV118="Yes",3,0)</f>
        <v>3</v>
      </c>
      <c r="QXQ118" s="50"/>
      <c r="QXR118" s="57"/>
      <c r="QXS118" s="50"/>
      <c r="QXT118" s="57"/>
      <c r="QXU118" s="50"/>
      <c r="QXV118" s="23" t="s">
        <v>61</v>
      </c>
      <c r="QXW118" s="180" t="s">
        <v>48</v>
      </c>
      <c r="QXX118" s="181"/>
      <c r="QXY118" s="181"/>
      <c r="QXZ118" s="181"/>
      <c r="QYA118" s="181"/>
      <c r="QYB118" s="181"/>
      <c r="QYC118" s="14"/>
      <c r="QYD118" s="53"/>
      <c r="QYF118" s="115">
        <f>IF(QYL118="Yes",3,0)</f>
        <v>3</v>
      </c>
      <c r="QYG118" s="50"/>
      <c r="QYH118" s="57"/>
      <c r="QYI118" s="50"/>
      <c r="QYJ118" s="57"/>
      <c r="QYK118" s="50"/>
      <c r="QYL118" s="23" t="s">
        <v>61</v>
      </c>
      <c r="QYM118" s="180" t="s">
        <v>48</v>
      </c>
      <c r="QYN118" s="181"/>
      <c r="QYO118" s="181"/>
      <c r="QYP118" s="181"/>
      <c r="QYQ118" s="181"/>
      <c r="QYR118" s="181"/>
      <c r="QYS118" s="14"/>
      <c r="QYT118" s="53"/>
      <c r="QYV118" s="115">
        <f>IF(QZB118="Yes",3,0)</f>
        <v>3</v>
      </c>
      <c r="QYW118" s="50"/>
      <c r="QYX118" s="57"/>
      <c r="QYY118" s="50"/>
      <c r="QYZ118" s="57"/>
      <c r="QZA118" s="50"/>
      <c r="QZB118" s="23" t="s">
        <v>61</v>
      </c>
      <c r="QZC118" s="180" t="s">
        <v>48</v>
      </c>
      <c r="QZD118" s="181"/>
      <c r="QZE118" s="181"/>
      <c r="QZF118" s="181"/>
      <c r="QZG118" s="181"/>
      <c r="QZH118" s="181"/>
      <c r="QZI118" s="14"/>
      <c r="QZJ118" s="53"/>
      <c r="QZL118" s="115">
        <f>IF(QZR118="Yes",3,0)</f>
        <v>3</v>
      </c>
      <c r="QZM118" s="50"/>
      <c r="QZN118" s="57"/>
      <c r="QZO118" s="50"/>
      <c r="QZP118" s="57"/>
      <c r="QZQ118" s="50"/>
      <c r="QZR118" s="23" t="s">
        <v>61</v>
      </c>
      <c r="QZS118" s="180" t="s">
        <v>48</v>
      </c>
      <c r="QZT118" s="181"/>
      <c r="QZU118" s="181"/>
      <c r="QZV118" s="181"/>
      <c r="QZW118" s="181"/>
      <c r="QZX118" s="181"/>
      <c r="QZY118" s="14"/>
      <c r="QZZ118" s="53"/>
      <c r="RAB118" s="115">
        <f>IF(RAH118="Yes",3,0)</f>
        <v>3</v>
      </c>
      <c r="RAC118" s="50"/>
      <c r="RAD118" s="57"/>
      <c r="RAE118" s="50"/>
      <c r="RAF118" s="57"/>
      <c r="RAG118" s="50"/>
      <c r="RAH118" s="23" t="s">
        <v>61</v>
      </c>
      <c r="RAI118" s="180" t="s">
        <v>48</v>
      </c>
      <c r="RAJ118" s="181"/>
      <c r="RAK118" s="181"/>
      <c r="RAL118" s="181"/>
      <c r="RAM118" s="181"/>
      <c r="RAN118" s="181"/>
      <c r="RAO118" s="14"/>
      <c r="RAP118" s="53"/>
      <c r="RAR118" s="115">
        <f>IF(RAX118="Yes",3,0)</f>
        <v>3</v>
      </c>
      <c r="RAS118" s="50"/>
      <c r="RAT118" s="57"/>
      <c r="RAU118" s="50"/>
      <c r="RAV118" s="57"/>
      <c r="RAW118" s="50"/>
      <c r="RAX118" s="23" t="s">
        <v>61</v>
      </c>
      <c r="RAY118" s="180" t="s">
        <v>48</v>
      </c>
      <c r="RAZ118" s="181"/>
      <c r="RBA118" s="181"/>
      <c r="RBB118" s="181"/>
      <c r="RBC118" s="181"/>
      <c r="RBD118" s="181"/>
      <c r="RBE118" s="14"/>
      <c r="RBF118" s="53"/>
      <c r="RBH118" s="115">
        <f>IF(RBN118="Yes",3,0)</f>
        <v>3</v>
      </c>
      <c r="RBI118" s="50"/>
      <c r="RBJ118" s="57"/>
      <c r="RBK118" s="50"/>
      <c r="RBL118" s="57"/>
      <c r="RBM118" s="50"/>
      <c r="RBN118" s="23" t="s">
        <v>61</v>
      </c>
      <c r="RBO118" s="180" t="s">
        <v>48</v>
      </c>
      <c r="RBP118" s="181"/>
      <c r="RBQ118" s="181"/>
      <c r="RBR118" s="181"/>
      <c r="RBS118" s="181"/>
      <c r="RBT118" s="181"/>
      <c r="RBU118" s="14"/>
      <c r="RBV118" s="53"/>
      <c r="RBX118" s="115">
        <f>IF(RCD118="Yes",3,0)</f>
        <v>3</v>
      </c>
      <c r="RBY118" s="50"/>
      <c r="RBZ118" s="57"/>
      <c r="RCA118" s="50"/>
      <c r="RCB118" s="57"/>
      <c r="RCC118" s="50"/>
      <c r="RCD118" s="23" t="s">
        <v>61</v>
      </c>
      <c r="RCE118" s="180" t="s">
        <v>48</v>
      </c>
      <c r="RCF118" s="181"/>
      <c r="RCG118" s="181"/>
      <c r="RCH118" s="181"/>
      <c r="RCI118" s="181"/>
      <c r="RCJ118" s="181"/>
      <c r="RCK118" s="14"/>
      <c r="RCL118" s="53"/>
      <c r="RCN118" s="115">
        <f>IF(RCT118="Yes",3,0)</f>
        <v>3</v>
      </c>
      <c r="RCO118" s="50"/>
      <c r="RCP118" s="57"/>
      <c r="RCQ118" s="50"/>
      <c r="RCR118" s="57"/>
      <c r="RCS118" s="50"/>
      <c r="RCT118" s="23" t="s">
        <v>61</v>
      </c>
      <c r="RCU118" s="180" t="s">
        <v>48</v>
      </c>
      <c r="RCV118" s="181"/>
      <c r="RCW118" s="181"/>
      <c r="RCX118" s="181"/>
      <c r="RCY118" s="181"/>
      <c r="RCZ118" s="181"/>
      <c r="RDA118" s="14"/>
      <c r="RDB118" s="53"/>
      <c r="RDD118" s="115">
        <f>IF(RDJ118="Yes",3,0)</f>
        <v>3</v>
      </c>
      <c r="RDE118" s="50"/>
      <c r="RDF118" s="57"/>
      <c r="RDG118" s="50"/>
      <c r="RDH118" s="57"/>
      <c r="RDI118" s="50"/>
      <c r="RDJ118" s="23" t="s">
        <v>61</v>
      </c>
      <c r="RDK118" s="180" t="s">
        <v>48</v>
      </c>
      <c r="RDL118" s="181"/>
      <c r="RDM118" s="181"/>
      <c r="RDN118" s="181"/>
      <c r="RDO118" s="181"/>
      <c r="RDP118" s="181"/>
      <c r="RDQ118" s="14"/>
      <c r="RDR118" s="53"/>
      <c r="RDT118" s="115">
        <f>IF(RDZ118="Yes",3,0)</f>
        <v>3</v>
      </c>
      <c r="RDU118" s="50"/>
      <c r="RDV118" s="57"/>
      <c r="RDW118" s="50"/>
      <c r="RDX118" s="57"/>
      <c r="RDY118" s="50"/>
      <c r="RDZ118" s="23" t="s">
        <v>61</v>
      </c>
      <c r="REA118" s="180" t="s">
        <v>48</v>
      </c>
      <c r="REB118" s="181"/>
      <c r="REC118" s="181"/>
      <c r="RED118" s="181"/>
      <c r="REE118" s="181"/>
      <c r="REF118" s="181"/>
      <c r="REG118" s="14"/>
      <c r="REH118" s="53"/>
      <c r="REJ118" s="115">
        <f>IF(REP118="Yes",3,0)</f>
        <v>3</v>
      </c>
      <c r="REK118" s="50"/>
      <c r="REL118" s="57"/>
      <c r="REM118" s="50"/>
      <c r="REN118" s="57"/>
      <c r="REO118" s="50"/>
      <c r="REP118" s="23" t="s">
        <v>61</v>
      </c>
      <c r="REQ118" s="180" t="s">
        <v>48</v>
      </c>
      <c r="RER118" s="181"/>
      <c r="RES118" s="181"/>
      <c r="RET118" s="181"/>
      <c r="REU118" s="181"/>
      <c r="REV118" s="181"/>
      <c r="REW118" s="14"/>
      <c r="REX118" s="53"/>
      <c r="REZ118" s="115">
        <f>IF(RFF118="Yes",3,0)</f>
        <v>3</v>
      </c>
      <c r="RFA118" s="50"/>
      <c r="RFB118" s="57"/>
      <c r="RFC118" s="50"/>
      <c r="RFD118" s="57"/>
      <c r="RFE118" s="50"/>
      <c r="RFF118" s="23" t="s">
        <v>61</v>
      </c>
      <c r="RFG118" s="180" t="s">
        <v>48</v>
      </c>
      <c r="RFH118" s="181"/>
      <c r="RFI118" s="181"/>
      <c r="RFJ118" s="181"/>
      <c r="RFK118" s="181"/>
      <c r="RFL118" s="181"/>
      <c r="RFM118" s="14"/>
      <c r="RFN118" s="53"/>
      <c r="RFP118" s="115">
        <f>IF(RFV118="Yes",3,0)</f>
        <v>3</v>
      </c>
      <c r="RFQ118" s="50"/>
      <c r="RFR118" s="57"/>
      <c r="RFS118" s="50"/>
      <c r="RFT118" s="57"/>
      <c r="RFU118" s="50"/>
      <c r="RFV118" s="23" t="s">
        <v>61</v>
      </c>
      <c r="RFW118" s="180" t="s">
        <v>48</v>
      </c>
      <c r="RFX118" s="181"/>
      <c r="RFY118" s="181"/>
      <c r="RFZ118" s="181"/>
      <c r="RGA118" s="181"/>
      <c r="RGB118" s="181"/>
      <c r="RGC118" s="14"/>
      <c r="RGD118" s="53"/>
      <c r="RGF118" s="115">
        <f>IF(RGL118="Yes",3,0)</f>
        <v>3</v>
      </c>
      <c r="RGG118" s="50"/>
      <c r="RGH118" s="57"/>
      <c r="RGI118" s="50"/>
      <c r="RGJ118" s="57"/>
      <c r="RGK118" s="50"/>
      <c r="RGL118" s="23" t="s">
        <v>61</v>
      </c>
      <c r="RGM118" s="180" t="s">
        <v>48</v>
      </c>
      <c r="RGN118" s="181"/>
      <c r="RGO118" s="181"/>
      <c r="RGP118" s="181"/>
      <c r="RGQ118" s="181"/>
      <c r="RGR118" s="181"/>
      <c r="RGS118" s="14"/>
      <c r="RGT118" s="53"/>
      <c r="RGV118" s="115">
        <f>IF(RHB118="Yes",3,0)</f>
        <v>3</v>
      </c>
      <c r="RGW118" s="50"/>
      <c r="RGX118" s="57"/>
      <c r="RGY118" s="50"/>
      <c r="RGZ118" s="57"/>
      <c r="RHA118" s="50"/>
      <c r="RHB118" s="23" t="s">
        <v>61</v>
      </c>
      <c r="RHC118" s="180" t="s">
        <v>48</v>
      </c>
      <c r="RHD118" s="181"/>
      <c r="RHE118" s="181"/>
      <c r="RHF118" s="181"/>
      <c r="RHG118" s="181"/>
      <c r="RHH118" s="181"/>
      <c r="RHI118" s="14"/>
      <c r="RHJ118" s="53"/>
      <c r="RHL118" s="115">
        <f>IF(RHR118="Yes",3,0)</f>
        <v>3</v>
      </c>
      <c r="RHM118" s="50"/>
      <c r="RHN118" s="57"/>
      <c r="RHO118" s="50"/>
      <c r="RHP118" s="57"/>
      <c r="RHQ118" s="50"/>
      <c r="RHR118" s="23" t="s">
        <v>61</v>
      </c>
      <c r="RHS118" s="180" t="s">
        <v>48</v>
      </c>
      <c r="RHT118" s="181"/>
      <c r="RHU118" s="181"/>
      <c r="RHV118" s="181"/>
      <c r="RHW118" s="181"/>
      <c r="RHX118" s="181"/>
      <c r="RHY118" s="14"/>
      <c r="RHZ118" s="53"/>
      <c r="RIB118" s="115">
        <f>IF(RIH118="Yes",3,0)</f>
        <v>3</v>
      </c>
      <c r="RIC118" s="50"/>
      <c r="RID118" s="57"/>
      <c r="RIE118" s="50"/>
      <c r="RIF118" s="57"/>
      <c r="RIG118" s="50"/>
      <c r="RIH118" s="23" t="s">
        <v>61</v>
      </c>
      <c r="RII118" s="180" t="s">
        <v>48</v>
      </c>
      <c r="RIJ118" s="181"/>
      <c r="RIK118" s="181"/>
      <c r="RIL118" s="181"/>
      <c r="RIM118" s="181"/>
      <c r="RIN118" s="181"/>
      <c r="RIO118" s="14"/>
      <c r="RIP118" s="53"/>
      <c r="RIR118" s="115">
        <f>IF(RIX118="Yes",3,0)</f>
        <v>3</v>
      </c>
      <c r="RIS118" s="50"/>
      <c r="RIT118" s="57"/>
      <c r="RIU118" s="50"/>
      <c r="RIV118" s="57"/>
      <c r="RIW118" s="50"/>
      <c r="RIX118" s="23" t="s">
        <v>61</v>
      </c>
      <c r="RIY118" s="180" t="s">
        <v>48</v>
      </c>
      <c r="RIZ118" s="181"/>
      <c r="RJA118" s="181"/>
      <c r="RJB118" s="181"/>
      <c r="RJC118" s="181"/>
      <c r="RJD118" s="181"/>
      <c r="RJE118" s="14"/>
      <c r="RJF118" s="53"/>
      <c r="RJH118" s="115">
        <f>IF(RJN118="Yes",3,0)</f>
        <v>3</v>
      </c>
      <c r="RJI118" s="50"/>
      <c r="RJJ118" s="57"/>
      <c r="RJK118" s="50"/>
      <c r="RJL118" s="57"/>
      <c r="RJM118" s="50"/>
      <c r="RJN118" s="23" t="s">
        <v>61</v>
      </c>
      <c r="RJO118" s="180" t="s">
        <v>48</v>
      </c>
      <c r="RJP118" s="181"/>
      <c r="RJQ118" s="181"/>
      <c r="RJR118" s="181"/>
      <c r="RJS118" s="181"/>
      <c r="RJT118" s="181"/>
      <c r="RJU118" s="14"/>
      <c r="RJV118" s="53"/>
      <c r="RJX118" s="115">
        <f>IF(RKD118="Yes",3,0)</f>
        <v>3</v>
      </c>
      <c r="RJY118" s="50"/>
      <c r="RJZ118" s="57"/>
      <c r="RKA118" s="50"/>
      <c r="RKB118" s="57"/>
      <c r="RKC118" s="50"/>
      <c r="RKD118" s="23" t="s">
        <v>61</v>
      </c>
      <c r="RKE118" s="180" t="s">
        <v>48</v>
      </c>
      <c r="RKF118" s="181"/>
      <c r="RKG118" s="181"/>
      <c r="RKH118" s="181"/>
      <c r="RKI118" s="181"/>
      <c r="RKJ118" s="181"/>
      <c r="RKK118" s="14"/>
      <c r="RKL118" s="53"/>
      <c r="RKN118" s="115">
        <f>IF(RKT118="Yes",3,0)</f>
        <v>3</v>
      </c>
      <c r="RKO118" s="50"/>
      <c r="RKP118" s="57"/>
      <c r="RKQ118" s="50"/>
      <c r="RKR118" s="57"/>
      <c r="RKS118" s="50"/>
      <c r="RKT118" s="23" t="s">
        <v>61</v>
      </c>
      <c r="RKU118" s="180" t="s">
        <v>48</v>
      </c>
      <c r="RKV118" s="181"/>
      <c r="RKW118" s="181"/>
      <c r="RKX118" s="181"/>
      <c r="RKY118" s="181"/>
      <c r="RKZ118" s="181"/>
      <c r="RLA118" s="14"/>
      <c r="RLB118" s="53"/>
      <c r="RLD118" s="115">
        <f>IF(RLJ118="Yes",3,0)</f>
        <v>3</v>
      </c>
      <c r="RLE118" s="50"/>
      <c r="RLF118" s="57"/>
      <c r="RLG118" s="50"/>
      <c r="RLH118" s="57"/>
      <c r="RLI118" s="50"/>
      <c r="RLJ118" s="23" t="s">
        <v>61</v>
      </c>
      <c r="RLK118" s="180" t="s">
        <v>48</v>
      </c>
      <c r="RLL118" s="181"/>
      <c r="RLM118" s="181"/>
      <c r="RLN118" s="181"/>
      <c r="RLO118" s="181"/>
      <c r="RLP118" s="181"/>
      <c r="RLQ118" s="14"/>
      <c r="RLR118" s="53"/>
      <c r="RLT118" s="115">
        <f>IF(RLZ118="Yes",3,0)</f>
        <v>3</v>
      </c>
      <c r="RLU118" s="50"/>
      <c r="RLV118" s="57"/>
      <c r="RLW118" s="50"/>
      <c r="RLX118" s="57"/>
      <c r="RLY118" s="50"/>
      <c r="RLZ118" s="23" t="s">
        <v>61</v>
      </c>
      <c r="RMA118" s="180" t="s">
        <v>48</v>
      </c>
      <c r="RMB118" s="181"/>
      <c r="RMC118" s="181"/>
      <c r="RMD118" s="181"/>
      <c r="RME118" s="181"/>
      <c r="RMF118" s="181"/>
      <c r="RMG118" s="14"/>
      <c r="RMH118" s="53"/>
      <c r="RMJ118" s="115">
        <f>IF(RMP118="Yes",3,0)</f>
        <v>3</v>
      </c>
      <c r="RMK118" s="50"/>
      <c r="RML118" s="57"/>
      <c r="RMM118" s="50"/>
      <c r="RMN118" s="57"/>
      <c r="RMO118" s="50"/>
      <c r="RMP118" s="23" t="s">
        <v>61</v>
      </c>
      <c r="RMQ118" s="180" t="s">
        <v>48</v>
      </c>
      <c r="RMR118" s="181"/>
      <c r="RMS118" s="181"/>
      <c r="RMT118" s="181"/>
      <c r="RMU118" s="181"/>
      <c r="RMV118" s="181"/>
      <c r="RMW118" s="14"/>
      <c r="RMX118" s="53"/>
      <c r="RMZ118" s="115">
        <f>IF(RNF118="Yes",3,0)</f>
        <v>3</v>
      </c>
      <c r="RNA118" s="50"/>
      <c r="RNB118" s="57"/>
      <c r="RNC118" s="50"/>
      <c r="RND118" s="57"/>
      <c r="RNE118" s="50"/>
      <c r="RNF118" s="23" t="s">
        <v>61</v>
      </c>
      <c r="RNG118" s="180" t="s">
        <v>48</v>
      </c>
      <c r="RNH118" s="181"/>
      <c r="RNI118" s="181"/>
      <c r="RNJ118" s="181"/>
      <c r="RNK118" s="181"/>
      <c r="RNL118" s="181"/>
      <c r="RNM118" s="14"/>
      <c r="RNN118" s="53"/>
      <c r="RNP118" s="115">
        <f>IF(RNV118="Yes",3,0)</f>
        <v>3</v>
      </c>
      <c r="RNQ118" s="50"/>
      <c r="RNR118" s="57"/>
      <c r="RNS118" s="50"/>
      <c r="RNT118" s="57"/>
      <c r="RNU118" s="50"/>
      <c r="RNV118" s="23" t="s">
        <v>61</v>
      </c>
      <c r="RNW118" s="180" t="s">
        <v>48</v>
      </c>
      <c r="RNX118" s="181"/>
      <c r="RNY118" s="181"/>
      <c r="RNZ118" s="181"/>
      <c r="ROA118" s="181"/>
      <c r="ROB118" s="181"/>
      <c r="ROC118" s="14"/>
      <c r="ROD118" s="53"/>
      <c r="ROF118" s="115">
        <f>IF(ROL118="Yes",3,0)</f>
        <v>3</v>
      </c>
      <c r="ROG118" s="50"/>
      <c r="ROH118" s="57"/>
      <c r="ROI118" s="50"/>
      <c r="ROJ118" s="57"/>
      <c r="ROK118" s="50"/>
      <c r="ROL118" s="23" t="s">
        <v>61</v>
      </c>
      <c r="ROM118" s="180" t="s">
        <v>48</v>
      </c>
      <c r="RON118" s="181"/>
      <c r="ROO118" s="181"/>
      <c r="ROP118" s="181"/>
      <c r="ROQ118" s="181"/>
      <c r="ROR118" s="181"/>
      <c r="ROS118" s="14"/>
      <c r="ROT118" s="53"/>
      <c r="ROV118" s="115">
        <f>IF(RPB118="Yes",3,0)</f>
        <v>3</v>
      </c>
      <c r="ROW118" s="50"/>
      <c r="ROX118" s="57"/>
      <c r="ROY118" s="50"/>
      <c r="ROZ118" s="57"/>
      <c r="RPA118" s="50"/>
      <c r="RPB118" s="23" t="s">
        <v>61</v>
      </c>
      <c r="RPC118" s="180" t="s">
        <v>48</v>
      </c>
      <c r="RPD118" s="181"/>
      <c r="RPE118" s="181"/>
      <c r="RPF118" s="181"/>
      <c r="RPG118" s="181"/>
      <c r="RPH118" s="181"/>
      <c r="RPI118" s="14"/>
      <c r="RPJ118" s="53"/>
      <c r="RPL118" s="115">
        <f>IF(RPR118="Yes",3,0)</f>
        <v>3</v>
      </c>
      <c r="RPM118" s="50"/>
      <c r="RPN118" s="57"/>
      <c r="RPO118" s="50"/>
      <c r="RPP118" s="57"/>
      <c r="RPQ118" s="50"/>
      <c r="RPR118" s="23" t="s">
        <v>61</v>
      </c>
      <c r="RPS118" s="180" t="s">
        <v>48</v>
      </c>
      <c r="RPT118" s="181"/>
      <c r="RPU118" s="181"/>
      <c r="RPV118" s="181"/>
      <c r="RPW118" s="181"/>
      <c r="RPX118" s="181"/>
      <c r="RPY118" s="14"/>
      <c r="RPZ118" s="53"/>
      <c r="RQB118" s="115">
        <f>IF(RQH118="Yes",3,0)</f>
        <v>3</v>
      </c>
      <c r="RQC118" s="50"/>
      <c r="RQD118" s="57"/>
      <c r="RQE118" s="50"/>
      <c r="RQF118" s="57"/>
      <c r="RQG118" s="50"/>
      <c r="RQH118" s="23" t="s">
        <v>61</v>
      </c>
      <c r="RQI118" s="180" t="s">
        <v>48</v>
      </c>
      <c r="RQJ118" s="181"/>
      <c r="RQK118" s="181"/>
      <c r="RQL118" s="181"/>
      <c r="RQM118" s="181"/>
      <c r="RQN118" s="181"/>
      <c r="RQO118" s="14"/>
      <c r="RQP118" s="53"/>
      <c r="RQR118" s="115">
        <f>IF(RQX118="Yes",3,0)</f>
        <v>3</v>
      </c>
      <c r="RQS118" s="50"/>
      <c r="RQT118" s="57"/>
      <c r="RQU118" s="50"/>
      <c r="RQV118" s="57"/>
      <c r="RQW118" s="50"/>
      <c r="RQX118" s="23" t="s">
        <v>61</v>
      </c>
      <c r="RQY118" s="180" t="s">
        <v>48</v>
      </c>
      <c r="RQZ118" s="181"/>
      <c r="RRA118" s="181"/>
      <c r="RRB118" s="181"/>
      <c r="RRC118" s="181"/>
      <c r="RRD118" s="181"/>
      <c r="RRE118" s="14"/>
      <c r="RRF118" s="53"/>
      <c r="RRH118" s="115">
        <f>IF(RRN118="Yes",3,0)</f>
        <v>3</v>
      </c>
      <c r="RRI118" s="50"/>
      <c r="RRJ118" s="57"/>
      <c r="RRK118" s="50"/>
      <c r="RRL118" s="57"/>
      <c r="RRM118" s="50"/>
      <c r="RRN118" s="23" t="s">
        <v>61</v>
      </c>
      <c r="RRO118" s="180" t="s">
        <v>48</v>
      </c>
      <c r="RRP118" s="181"/>
      <c r="RRQ118" s="181"/>
      <c r="RRR118" s="181"/>
      <c r="RRS118" s="181"/>
      <c r="RRT118" s="181"/>
      <c r="RRU118" s="14"/>
      <c r="RRV118" s="53"/>
      <c r="RRX118" s="115">
        <f>IF(RSD118="Yes",3,0)</f>
        <v>3</v>
      </c>
      <c r="RRY118" s="50"/>
      <c r="RRZ118" s="57"/>
      <c r="RSA118" s="50"/>
      <c r="RSB118" s="57"/>
      <c r="RSC118" s="50"/>
      <c r="RSD118" s="23" t="s">
        <v>61</v>
      </c>
      <c r="RSE118" s="180" t="s">
        <v>48</v>
      </c>
      <c r="RSF118" s="181"/>
      <c r="RSG118" s="181"/>
      <c r="RSH118" s="181"/>
      <c r="RSI118" s="181"/>
      <c r="RSJ118" s="181"/>
      <c r="RSK118" s="14"/>
      <c r="RSL118" s="53"/>
      <c r="RSN118" s="115">
        <f>IF(RST118="Yes",3,0)</f>
        <v>3</v>
      </c>
      <c r="RSO118" s="50"/>
      <c r="RSP118" s="57"/>
      <c r="RSQ118" s="50"/>
      <c r="RSR118" s="57"/>
      <c r="RSS118" s="50"/>
      <c r="RST118" s="23" t="s">
        <v>61</v>
      </c>
      <c r="RSU118" s="180" t="s">
        <v>48</v>
      </c>
      <c r="RSV118" s="181"/>
      <c r="RSW118" s="181"/>
      <c r="RSX118" s="181"/>
      <c r="RSY118" s="181"/>
      <c r="RSZ118" s="181"/>
      <c r="RTA118" s="14"/>
      <c r="RTB118" s="53"/>
      <c r="RTD118" s="115">
        <f>IF(RTJ118="Yes",3,0)</f>
        <v>3</v>
      </c>
      <c r="RTE118" s="50"/>
      <c r="RTF118" s="57"/>
      <c r="RTG118" s="50"/>
      <c r="RTH118" s="57"/>
      <c r="RTI118" s="50"/>
      <c r="RTJ118" s="23" t="s">
        <v>61</v>
      </c>
      <c r="RTK118" s="180" t="s">
        <v>48</v>
      </c>
      <c r="RTL118" s="181"/>
      <c r="RTM118" s="181"/>
      <c r="RTN118" s="181"/>
      <c r="RTO118" s="181"/>
      <c r="RTP118" s="181"/>
      <c r="RTQ118" s="14"/>
      <c r="RTR118" s="53"/>
      <c r="RTT118" s="115">
        <f>IF(RTZ118="Yes",3,0)</f>
        <v>3</v>
      </c>
      <c r="RTU118" s="50"/>
      <c r="RTV118" s="57"/>
      <c r="RTW118" s="50"/>
      <c r="RTX118" s="57"/>
      <c r="RTY118" s="50"/>
      <c r="RTZ118" s="23" t="s">
        <v>61</v>
      </c>
      <c r="RUA118" s="180" t="s">
        <v>48</v>
      </c>
      <c r="RUB118" s="181"/>
      <c r="RUC118" s="181"/>
      <c r="RUD118" s="181"/>
      <c r="RUE118" s="181"/>
      <c r="RUF118" s="181"/>
      <c r="RUG118" s="14"/>
      <c r="RUH118" s="53"/>
      <c r="RUJ118" s="115">
        <f>IF(RUP118="Yes",3,0)</f>
        <v>3</v>
      </c>
      <c r="RUK118" s="50"/>
      <c r="RUL118" s="57"/>
      <c r="RUM118" s="50"/>
      <c r="RUN118" s="57"/>
      <c r="RUO118" s="50"/>
      <c r="RUP118" s="23" t="s">
        <v>61</v>
      </c>
      <c r="RUQ118" s="180" t="s">
        <v>48</v>
      </c>
      <c r="RUR118" s="181"/>
      <c r="RUS118" s="181"/>
      <c r="RUT118" s="181"/>
      <c r="RUU118" s="181"/>
      <c r="RUV118" s="181"/>
      <c r="RUW118" s="14"/>
      <c r="RUX118" s="53"/>
      <c r="RUZ118" s="115">
        <f>IF(RVF118="Yes",3,0)</f>
        <v>3</v>
      </c>
      <c r="RVA118" s="50"/>
      <c r="RVB118" s="57"/>
      <c r="RVC118" s="50"/>
      <c r="RVD118" s="57"/>
      <c r="RVE118" s="50"/>
      <c r="RVF118" s="23" t="s">
        <v>61</v>
      </c>
      <c r="RVG118" s="180" t="s">
        <v>48</v>
      </c>
      <c r="RVH118" s="181"/>
      <c r="RVI118" s="181"/>
      <c r="RVJ118" s="181"/>
      <c r="RVK118" s="181"/>
      <c r="RVL118" s="181"/>
      <c r="RVM118" s="14"/>
      <c r="RVN118" s="53"/>
      <c r="RVP118" s="115">
        <f>IF(RVV118="Yes",3,0)</f>
        <v>3</v>
      </c>
      <c r="RVQ118" s="50"/>
      <c r="RVR118" s="57"/>
      <c r="RVS118" s="50"/>
      <c r="RVT118" s="57"/>
      <c r="RVU118" s="50"/>
      <c r="RVV118" s="23" t="s">
        <v>61</v>
      </c>
      <c r="RVW118" s="180" t="s">
        <v>48</v>
      </c>
      <c r="RVX118" s="181"/>
      <c r="RVY118" s="181"/>
      <c r="RVZ118" s="181"/>
      <c r="RWA118" s="181"/>
      <c r="RWB118" s="181"/>
      <c r="RWC118" s="14"/>
      <c r="RWD118" s="53"/>
      <c r="RWF118" s="115">
        <f>IF(RWL118="Yes",3,0)</f>
        <v>3</v>
      </c>
      <c r="RWG118" s="50"/>
      <c r="RWH118" s="57"/>
      <c r="RWI118" s="50"/>
      <c r="RWJ118" s="57"/>
      <c r="RWK118" s="50"/>
      <c r="RWL118" s="23" t="s">
        <v>61</v>
      </c>
      <c r="RWM118" s="180" t="s">
        <v>48</v>
      </c>
      <c r="RWN118" s="181"/>
      <c r="RWO118" s="181"/>
      <c r="RWP118" s="181"/>
      <c r="RWQ118" s="181"/>
      <c r="RWR118" s="181"/>
      <c r="RWS118" s="14"/>
      <c r="RWT118" s="53"/>
      <c r="RWV118" s="115">
        <f>IF(RXB118="Yes",3,0)</f>
        <v>3</v>
      </c>
      <c r="RWW118" s="50"/>
      <c r="RWX118" s="57"/>
      <c r="RWY118" s="50"/>
      <c r="RWZ118" s="57"/>
      <c r="RXA118" s="50"/>
      <c r="RXB118" s="23" t="s">
        <v>61</v>
      </c>
      <c r="RXC118" s="180" t="s">
        <v>48</v>
      </c>
      <c r="RXD118" s="181"/>
      <c r="RXE118" s="181"/>
      <c r="RXF118" s="181"/>
      <c r="RXG118" s="181"/>
      <c r="RXH118" s="181"/>
      <c r="RXI118" s="14"/>
      <c r="RXJ118" s="53"/>
      <c r="RXL118" s="115">
        <f>IF(RXR118="Yes",3,0)</f>
        <v>3</v>
      </c>
      <c r="RXM118" s="50"/>
      <c r="RXN118" s="57"/>
      <c r="RXO118" s="50"/>
      <c r="RXP118" s="57"/>
      <c r="RXQ118" s="50"/>
      <c r="RXR118" s="23" t="s">
        <v>61</v>
      </c>
      <c r="RXS118" s="180" t="s">
        <v>48</v>
      </c>
      <c r="RXT118" s="181"/>
      <c r="RXU118" s="181"/>
      <c r="RXV118" s="181"/>
      <c r="RXW118" s="181"/>
      <c r="RXX118" s="181"/>
      <c r="RXY118" s="14"/>
      <c r="RXZ118" s="53"/>
      <c r="RYB118" s="115">
        <f>IF(RYH118="Yes",3,0)</f>
        <v>3</v>
      </c>
      <c r="RYC118" s="50"/>
      <c r="RYD118" s="57"/>
      <c r="RYE118" s="50"/>
      <c r="RYF118" s="57"/>
      <c r="RYG118" s="50"/>
      <c r="RYH118" s="23" t="s">
        <v>61</v>
      </c>
      <c r="RYI118" s="180" t="s">
        <v>48</v>
      </c>
      <c r="RYJ118" s="181"/>
      <c r="RYK118" s="181"/>
      <c r="RYL118" s="181"/>
      <c r="RYM118" s="181"/>
      <c r="RYN118" s="181"/>
      <c r="RYO118" s="14"/>
      <c r="RYP118" s="53"/>
      <c r="RYR118" s="115">
        <f>IF(RYX118="Yes",3,0)</f>
        <v>3</v>
      </c>
      <c r="RYS118" s="50"/>
      <c r="RYT118" s="57"/>
      <c r="RYU118" s="50"/>
      <c r="RYV118" s="57"/>
      <c r="RYW118" s="50"/>
      <c r="RYX118" s="23" t="s">
        <v>61</v>
      </c>
      <c r="RYY118" s="180" t="s">
        <v>48</v>
      </c>
      <c r="RYZ118" s="181"/>
      <c r="RZA118" s="181"/>
      <c r="RZB118" s="181"/>
      <c r="RZC118" s="181"/>
      <c r="RZD118" s="181"/>
      <c r="RZE118" s="14"/>
      <c r="RZF118" s="53"/>
      <c r="RZH118" s="115">
        <f>IF(RZN118="Yes",3,0)</f>
        <v>3</v>
      </c>
      <c r="RZI118" s="50"/>
      <c r="RZJ118" s="57"/>
      <c r="RZK118" s="50"/>
      <c r="RZL118" s="57"/>
      <c r="RZM118" s="50"/>
      <c r="RZN118" s="23" t="s">
        <v>61</v>
      </c>
      <c r="RZO118" s="180" t="s">
        <v>48</v>
      </c>
      <c r="RZP118" s="181"/>
      <c r="RZQ118" s="181"/>
      <c r="RZR118" s="181"/>
      <c r="RZS118" s="181"/>
      <c r="RZT118" s="181"/>
      <c r="RZU118" s="14"/>
      <c r="RZV118" s="53"/>
      <c r="RZX118" s="115">
        <f>IF(SAD118="Yes",3,0)</f>
        <v>3</v>
      </c>
      <c r="RZY118" s="50"/>
      <c r="RZZ118" s="57"/>
      <c r="SAA118" s="50"/>
      <c r="SAB118" s="57"/>
      <c r="SAC118" s="50"/>
      <c r="SAD118" s="23" t="s">
        <v>61</v>
      </c>
      <c r="SAE118" s="180" t="s">
        <v>48</v>
      </c>
      <c r="SAF118" s="181"/>
      <c r="SAG118" s="181"/>
      <c r="SAH118" s="181"/>
      <c r="SAI118" s="181"/>
      <c r="SAJ118" s="181"/>
      <c r="SAK118" s="14"/>
      <c r="SAL118" s="53"/>
      <c r="SAN118" s="115">
        <f>IF(SAT118="Yes",3,0)</f>
        <v>3</v>
      </c>
      <c r="SAO118" s="50"/>
      <c r="SAP118" s="57"/>
      <c r="SAQ118" s="50"/>
      <c r="SAR118" s="57"/>
      <c r="SAS118" s="50"/>
      <c r="SAT118" s="23" t="s">
        <v>61</v>
      </c>
      <c r="SAU118" s="180" t="s">
        <v>48</v>
      </c>
      <c r="SAV118" s="181"/>
      <c r="SAW118" s="181"/>
      <c r="SAX118" s="181"/>
      <c r="SAY118" s="181"/>
      <c r="SAZ118" s="181"/>
      <c r="SBA118" s="14"/>
      <c r="SBB118" s="53"/>
      <c r="SBD118" s="115">
        <f>IF(SBJ118="Yes",3,0)</f>
        <v>3</v>
      </c>
      <c r="SBE118" s="50"/>
      <c r="SBF118" s="57"/>
      <c r="SBG118" s="50"/>
      <c r="SBH118" s="57"/>
      <c r="SBI118" s="50"/>
      <c r="SBJ118" s="23" t="s">
        <v>61</v>
      </c>
      <c r="SBK118" s="180" t="s">
        <v>48</v>
      </c>
      <c r="SBL118" s="181"/>
      <c r="SBM118" s="181"/>
      <c r="SBN118" s="181"/>
      <c r="SBO118" s="181"/>
      <c r="SBP118" s="181"/>
      <c r="SBQ118" s="14"/>
      <c r="SBR118" s="53"/>
      <c r="SBT118" s="115">
        <f>IF(SBZ118="Yes",3,0)</f>
        <v>3</v>
      </c>
      <c r="SBU118" s="50"/>
      <c r="SBV118" s="57"/>
      <c r="SBW118" s="50"/>
      <c r="SBX118" s="57"/>
      <c r="SBY118" s="50"/>
      <c r="SBZ118" s="23" t="s">
        <v>61</v>
      </c>
      <c r="SCA118" s="180" t="s">
        <v>48</v>
      </c>
      <c r="SCB118" s="181"/>
      <c r="SCC118" s="181"/>
      <c r="SCD118" s="181"/>
      <c r="SCE118" s="181"/>
      <c r="SCF118" s="181"/>
      <c r="SCG118" s="14"/>
      <c r="SCH118" s="53"/>
      <c r="SCJ118" s="115">
        <f>IF(SCP118="Yes",3,0)</f>
        <v>3</v>
      </c>
      <c r="SCK118" s="50"/>
      <c r="SCL118" s="57"/>
      <c r="SCM118" s="50"/>
      <c r="SCN118" s="57"/>
      <c r="SCO118" s="50"/>
      <c r="SCP118" s="23" t="s">
        <v>61</v>
      </c>
      <c r="SCQ118" s="180" t="s">
        <v>48</v>
      </c>
      <c r="SCR118" s="181"/>
      <c r="SCS118" s="181"/>
      <c r="SCT118" s="181"/>
      <c r="SCU118" s="181"/>
      <c r="SCV118" s="181"/>
      <c r="SCW118" s="14"/>
      <c r="SCX118" s="53"/>
      <c r="SCZ118" s="115">
        <f>IF(SDF118="Yes",3,0)</f>
        <v>3</v>
      </c>
      <c r="SDA118" s="50"/>
      <c r="SDB118" s="57"/>
      <c r="SDC118" s="50"/>
      <c r="SDD118" s="57"/>
      <c r="SDE118" s="50"/>
      <c r="SDF118" s="23" t="s">
        <v>61</v>
      </c>
      <c r="SDG118" s="180" t="s">
        <v>48</v>
      </c>
      <c r="SDH118" s="181"/>
      <c r="SDI118" s="181"/>
      <c r="SDJ118" s="181"/>
      <c r="SDK118" s="181"/>
      <c r="SDL118" s="181"/>
      <c r="SDM118" s="14"/>
      <c r="SDN118" s="53"/>
      <c r="SDP118" s="115">
        <f>IF(SDV118="Yes",3,0)</f>
        <v>3</v>
      </c>
      <c r="SDQ118" s="50"/>
      <c r="SDR118" s="57"/>
      <c r="SDS118" s="50"/>
      <c r="SDT118" s="57"/>
      <c r="SDU118" s="50"/>
      <c r="SDV118" s="23" t="s">
        <v>61</v>
      </c>
      <c r="SDW118" s="180" t="s">
        <v>48</v>
      </c>
      <c r="SDX118" s="181"/>
      <c r="SDY118" s="181"/>
      <c r="SDZ118" s="181"/>
      <c r="SEA118" s="181"/>
      <c r="SEB118" s="181"/>
      <c r="SEC118" s="14"/>
      <c r="SED118" s="53"/>
      <c r="SEF118" s="115">
        <f>IF(SEL118="Yes",3,0)</f>
        <v>3</v>
      </c>
      <c r="SEG118" s="50"/>
      <c r="SEH118" s="57"/>
      <c r="SEI118" s="50"/>
      <c r="SEJ118" s="57"/>
      <c r="SEK118" s="50"/>
      <c r="SEL118" s="23" t="s">
        <v>61</v>
      </c>
      <c r="SEM118" s="180" t="s">
        <v>48</v>
      </c>
      <c r="SEN118" s="181"/>
      <c r="SEO118" s="181"/>
      <c r="SEP118" s="181"/>
      <c r="SEQ118" s="181"/>
      <c r="SER118" s="181"/>
      <c r="SES118" s="14"/>
      <c r="SET118" s="53"/>
      <c r="SEV118" s="115">
        <f>IF(SFB118="Yes",3,0)</f>
        <v>3</v>
      </c>
      <c r="SEW118" s="50"/>
      <c r="SEX118" s="57"/>
      <c r="SEY118" s="50"/>
      <c r="SEZ118" s="57"/>
      <c r="SFA118" s="50"/>
      <c r="SFB118" s="23" t="s">
        <v>61</v>
      </c>
      <c r="SFC118" s="180" t="s">
        <v>48</v>
      </c>
      <c r="SFD118" s="181"/>
      <c r="SFE118" s="181"/>
      <c r="SFF118" s="181"/>
      <c r="SFG118" s="181"/>
      <c r="SFH118" s="181"/>
      <c r="SFI118" s="14"/>
      <c r="SFJ118" s="53"/>
      <c r="SFL118" s="115">
        <f>IF(SFR118="Yes",3,0)</f>
        <v>3</v>
      </c>
      <c r="SFM118" s="50"/>
      <c r="SFN118" s="57"/>
      <c r="SFO118" s="50"/>
      <c r="SFP118" s="57"/>
      <c r="SFQ118" s="50"/>
      <c r="SFR118" s="23" t="s">
        <v>61</v>
      </c>
      <c r="SFS118" s="180" t="s">
        <v>48</v>
      </c>
      <c r="SFT118" s="181"/>
      <c r="SFU118" s="181"/>
      <c r="SFV118" s="181"/>
      <c r="SFW118" s="181"/>
      <c r="SFX118" s="181"/>
      <c r="SFY118" s="14"/>
      <c r="SFZ118" s="53"/>
      <c r="SGB118" s="115">
        <f>IF(SGH118="Yes",3,0)</f>
        <v>3</v>
      </c>
      <c r="SGC118" s="50"/>
      <c r="SGD118" s="57"/>
      <c r="SGE118" s="50"/>
      <c r="SGF118" s="57"/>
      <c r="SGG118" s="50"/>
      <c r="SGH118" s="23" t="s">
        <v>61</v>
      </c>
      <c r="SGI118" s="180" t="s">
        <v>48</v>
      </c>
      <c r="SGJ118" s="181"/>
      <c r="SGK118" s="181"/>
      <c r="SGL118" s="181"/>
      <c r="SGM118" s="181"/>
      <c r="SGN118" s="181"/>
      <c r="SGO118" s="14"/>
      <c r="SGP118" s="53"/>
      <c r="SGR118" s="115">
        <f>IF(SGX118="Yes",3,0)</f>
        <v>3</v>
      </c>
      <c r="SGS118" s="50"/>
      <c r="SGT118" s="57"/>
      <c r="SGU118" s="50"/>
      <c r="SGV118" s="57"/>
      <c r="SGW118" s="50"/>
      <c r="SGX118" s="23" t="s">
        <v>61</v>
      </c>
      <c r="SGY118" s="180" t="s">
        <v>48</v>
      </c>
      <c r="SGZ118" s="181"/>
      <c r="SHA118" s="181"/>
      <c r="SHB118" s="181"/>
      <c r="SHC118" s="181"/>
      <c r="SHD118" s="181"/>
      <c r="SHE118" s="14"/>
      <c r="SHF118" s="53"/>
      <c r="SHH118" s="115">
        <f>IF(SHN118="Yes",3,0)</f>
        <v>3</v>
      </c>
      <c r="SHI118" s="50"/>
      <c r="SHJ118" s="57"/>
      <c r="SHK118" s="50"/>
      <c r="SHL118" s="57"/>
      <c r="SHM118" s="50"/>
      <c r="SHN118" s="23" t="s">
        <v>61</v>
      </c>
      <c r="SHO118" s="180" t="s">
        <v>48</v>
      </c>
      <c r="SHP118" s="181"/>
      <c r="SHQ118" s="181"/>
      <c r="SHR118" s="181"/>
      <c r="SHS118" s="181"/>
      <c r="SHT118" s="181"/>
      <c r="SHU118" s="14"/>
      <c r="SHV118" s="53"/>
      <c r="SHX118" s="115">
        <f>IF(SID118="Yes",3,0)</f>
        <v>3</v>
      </c>
      <c r="SHY118" s="50"/>
      <c r="SHZ118" s="57"/>
      <c r="SIA118" s="50"/>
      <c r="SIB118" s="57"/>
      <c r="SIC118" s="50"/>
      <c r="SID118" s="23" t="s">
        <v>61</v>
      </c>
      <c r="SIE118" s="180" t="s">
        <v>48</v>
      </c>
      <c r="SIF118" s="181"/>
      <c r="SIG118" s="181"/>
      <c r="SIH118" s="181"/>
      <c r="SII118" s="181"/>
      <c r="SIJ118" s="181"/>
      <c r="SIK118" s="14"/>
      <c r="SIL118" s="53"/>
      <c r="SIN118" s="115">
        <f>IF(SIT118="Yes",3,0)</f>
        <v>3</v>
      </c>
      <c r="SIO118" s="50"/>
      <c r="SIP118" s="57"/>
      <c r="SIQ118" s="50"/>
      <c r="SIR118" s="57"/>
      <c r="SIS118" s="50"/>
      <c r="SIT118" s="23" t="s">
        <v>61</v>
      </c>
      <c r="SIU118" s="180" t="s">
        <v>48</v>
      </c>
      <c r="SIV118" s="181"/>
      <c r="SIW118" s="181"/>
      <c r="SIX118" s="181"/>
      <c r="SIY118" s="181"/>
      <c r="SIZ118" s="181"/>
      <c r="SJA118" s="14"/>
      <c r="SJB118" s="53"/>
      <c r="SJD118" s="115">
        <f>IF(SJJ118="Yes",3,0)</f>
        <v>3</v>
      </c>
      <c r="SJE118" s="50"/>
      <c r="SJF118" s="57"/>
      <c r="SJG118" s="50"/>
      <c r="SJH118" s="57"/>
      <c r="SJI118" s="50"/>
      <c r="SJJ118" s="23" t="s">
        <v>61</v>
      </c>
      <c r="SJK118" s="180" t="s">
        <v>48</v>
      </c>
      <c r="SJL118" s="181"/>
      <c r="SJM118" s="181"/>
      <c r="SJN118" s="181"/>
      <c r="SJO118" s="181"/>
      <c r="SJP118" s="181"/>
      <c r="SJQ118" s="14"/>
      <c r="SJR118" s="53"/>
      <c r="SJT118" s="115">
        <f>IF(SJZ118="Yes",3,0)</f>
        <v>3</v>
      </c>
      <c r="SJU118" s="50"/>
      <c r="SJV118" s="57"/>
      <c r="SJW118" s="50"/>
      <c r="SJX118" s="57"/>
      <c r="SJY118" s="50"/>
      <c r="SJZ118" s="23" t="s">
        <v>61</v>
      </c>
      <c r="SKA118" s="180" t="s">
        <v>48</v>
      </c>
      <c r="SKB118" s="181"/>
      <c r="SKC118" s="181"/>
      <c r="SKD118" s="181"/>
      <c r="SKE118" s="181"/>
      <c r="SKF118" s="181"/>
      <c r="SKG118" s="14"/>
      <c r="SKH118" s="53"/>
      <c r="SKJ118" s="115">
        <f>IF(SKP118="Yes",3,0)</f>
        <v>3</v>
      </c>
      <c r="SKK118" s="50"/>
      <c r="SKL118" s="57"/>
      <c r="SKM118" s="50"/>
      <c r="SKN118" s="57"/>
      <c r="SKO118" s="50"/>
      <c r="SKP118" s="23" t="s">
        <v>61</v>
      </c>
      <c r="SKQ118" s="180" t="s">
        <v>48</v>
      </c>
      <c r="SKR118" s="181"/>
      <c r="SKS118" s="181"/>
      <c r="SKT118" s="181"/>
      <c r="SKU118" s="181"/>
      <c r="SKV118" s="181"/>
      <c r="SKW118" s="14"/>
      <c r="SKX118" s="53"/>
      <c r="SKZ118" s="115">
        <f>IF(SLF118="Yes",3,0)</f>
        <v>3</v>
      </c>
      <c r="SLA118" s="50"/>
      <c r="SLB118" s="57"/>
      <c r="SLC118" s="50"/>
      <c r="SLD118" s="57"/>
      <c r="SLE118" s="50"/>
      <c r="SLF118" s="23" t="s">
        <v>61</v>
      </c>
      <c r="SLG118" s="180" t="s">
        <v>48</v>
      </c>
      <c r="SLH118" s="181"/>
      <c r="SLI118" s="181"/>
      <c r="SLJ118" s="181"/>
      <c r="SLK118" s="181"/>
      <c r="SLL118" s="181"/>
      <c r="SLM118" s="14"/>
      <c r="SLN118" s="53"/>
      <c r="SLP118" s="115">
        <f>IF(SLV118="Yes",3,0)</f>
        <v>3</v>
      </c>
      <c r="SLQ118" s="50"/>
      <c r="SLR118" s="57"/>
      <c r="SLS118" s="50"/>
      <c r="SLT118" s="57"/>
      <c r="SLU118" s="50"/>
      <c r="SLV118" s="23" t="s">
        <v>61</v>
      </c>
      <c r="SLW118" s="180" t="s">
        <v>48</v>
      </c>
      <c r="SLX118" s="181"/>
      <c r="SLY118" s="181"/>
      <c r="SLZ118" s="181"/>
      <c r="SMA118" s="181"/>
      <c r="SMB118" s="181"/>
      <c r="SMC118" s="14"/>
      <c r="SMD118" s="53"/>
      <c r="SMF118" s="115">
        <f>IF(SML118="Yes",3,0)</f>
        <v>3</v>
      </c>
      <c r="SMG118" s="50"/>
      <c r="SMH118" s="57"/>
      <c r="SMI118" s="50"/>
      <c r="SMJ118" s="57"/>
      <c r="SMK118" s="50"/>
      <c r="SML118" s="23" t="s">
        <v>61</v>
      </c>
      <c r="SMM118" s="180" t="s">
        <v>48</v>
      </c>
      <c r="SMN118" s="181"/>
      <c r="SMO118" s="181"/>
      <c r="SMP118" s="181"/>
      <c r="SMQ118" s="181"/>
      <c r="SMR118" s="181"/>
      <c r="SMS118" s="14"/>
      <c r="SMT118" s="53"/>
      <c r="SMV118" s="115">
        <f>IF(SNB118="Yes",3,0)</f>
        <v>3</v>
      </c>
      <c r="SMW118" s="50"/>
      <c r="SMX118" s="57"/>
      <c r="SMY118" s="50"/>
      <c r="SMZ118" s="57"/>
      <c r="SNA118" s="50"/>
      <c r="SNB118" s="23" t="s">
        <v>61</v>
      </c>
      <c r="SNC118" s="180" t="s">
        <v>48</v>
      </c>
      <c r="SND118" s="181"/>
      <c r="SNE118" s="181"/>
      <c r="SNF118" s="181"/>
      <c r="SNG118" s="181"/>
      <c r="SNH118" s="181"/>
      <c r="SNI118" s="14"/>
      <c r="SNJ118" s="53"/>
      <c r="SNL118" s="115">
        <f>IF(SNR118="Yes",3,0)</f>
        <v>3</v>
      </c>
      <c r="SNM118" s="50"/>
      <c r="SNN118" s="57"/>
      <c r="SNO118" s="50"/>
      <c r="SNP118" s="57"/>
      <c r="SNQ118" s="50"/>
      <c r="SNR118" s="23" t="s">
        <v>61</v>
      </c>
      <c r="SNS118" s="180" t="s">
        <v>48</v>
      </c>
      <c r="SNT118" s="181"/>
      <c r="SNU118" s="181"/>
      <c r="SNV118" s="181"/>
      <c r="SNW118" s="181"/>
      <c r="SNX118" s="181"/>
      <c r="SNY118" s="14"/>
      <c r="SNZ118" s="53"/>
      <c r="SOB118" s="115">
        <f>IF(SOH118="Yes",3,0)</f>
        <v>3</v>
      </c>
      <c r="SOC118" s="50"/>
      <c r="SOD118" s="57"/>
      <c r="SOE118" s="50"/>
      <c r="SOF118" s="57"/>
      <c r="SOG118" s="50"/>
      <c r="SOH118" s="23" t="s">
        <v>61</v>
      </c>
      <c r="SOI118" s="180" t="s">
        <v>48</v>
      </c>
      <c r="SOJ118" s="181"/>
      <c r="SOK118" s="181"/>
      <c r="SOL118" s="181"/>
      <c r="SOM118" s="181"/>
      <c r="SON118" s="181"/>
      <c r="SOO118" s="14"/>
      <c r="SOP118" s="53"/>
      <c r="SOR118" s="115">
        <f>IF(SOX118="Yes",3,0)</f>
        <v>3</v>
      </c>
      <c r="SOS118" s="50"/>
      <c r="SOT118" s="57"/>
      <c r="SOU118" s="50"/>
      <c r="SOV118" s="57"/>
      <c r="SOW118" s="50"/>
      <c r="SOX118" s="23" t="s">
        <v>61</v>
      </c>
      <c r="SOY118" s="180" t="s">
        <v>48</v>
      </c>
      <c r="SOZ118" s="181"/>
      <c r="SPA118" s="181"/>
      <c r="SPB118" s="181"/>
      <c r="SPC118" s="181"/>
      <c r="SPD118" s="181"/>
      <c r="SPE118" s="14"/>
      <c r="SPF118" s="53"/>
      <c r="SPH118" s="115">
        <f>IF(SPN118="Yes",3,0)</f>
        <v>3</v>
      </c>
      <c r="SPI118" s="50"/>
      <c r="SPJ118" s="57"/>
      <c r="SPK118" s="50"/>
      <c r="SPL118" s="57"/>
      <c r="SPM118" s="50"/>
      <c r="SPN118" s="23" t="s">
        <v>61</v>
      </c>
      <c r="SPO118" s="180" t="s">
        <v>48</v>
      </c>
      <c r="SPP118" s="181"/>
      <c r="SPQ118" s="181"/>
      <c r="SPR118" s="181"/>
      <c r="SPS118" s="181"/>
      <c r="SPT118" s="181"/>
      <c r="SPU118" s="14"/>
      <c r="SPV118" s="53"/>
      <c r="SPX118" s="115">
        <f>IF(SQD118="Yes",3,0)</f>
        <v>3</v>
      </c>
      <c r="SPY118" s="50"/>
      <c r="SPZ118" s="57"/>
      <c r="SQA118" s="50"/>
      <c r="SQB118" s="57"/>
      <c r="SQC118" s="50"/>
      <c r="SQD118" s="23" t="s">
        <v>61</v>
      </c>
      <c r="SQE118" s="180" t="s">
        <v>48</v>
      </c>
      <c r="SQF118" s="181"/>
      <c r="SQG118" s="181"/>
      <c r="SQH118" s="181"/>
      <c r="SQI118" s="181"/>
      <c r="SQJ118" s="181"/>
      <c r="SQK118" s="14"/>
      <c r="SQL118" s="53"/>
      <c r="SQN118" s="115">
        <f>IF(SQT118="Yes",3,0)</f>
        <v>3</v>
      </c>
      <c r="SQO118" s="50"/>
      <c r="SQP118" s="57"/>
      <c r="SQQ118" s="50"/>
      <c r="SQR118" s="57"/>
      <c r="SQS118" s="50"/>
      <c r="SQT118" s="23" t="s">
        <v>61</v>
      </c>
      <c r="SQU118" s="180" t="s">
        <v>48</v>
      </c>
      <c r="SQV118" s="181"/>
      <c r="SQW118" s="181"/>
      <c r="SQX118" s="181"/>
      <c r="SQY118" s="181"/>
      <c r="SQZ118" s="181"/>
      <c r="SRA118" s="14"/>
      <c r="SRB118" s="53"/>
      <c r="SRD118" s="115">
        <f>IF(SRJ118="Yes",3,0)</f>
        <v>3</v>
      </c>
      <c r="SRE118" s="50"/>
      <c r="SRF118" s="57"/>
      <c r="SRG118" s="50"/>
      <c r="SRH118" s="57"/>
      <c r="SRI118" s="50"/>
      <c r="SRJ118" s="23" t="s">
        <v>61</v>
      </c>
      <c r="SRK118" s="180" t="s">
        <v>48</v>
      </c>
      <c r="SRL118" s="181"/>
      <c r="SRM118" s="181"/>
      <c r="SRN118" s="181"/>
      <c r="SRO118" s="181"/>
      <c r="SRP118" s="181"/>
      <c r="SRQ118" s="14"/>
      <c r="SRR118" s="53"/>
      <c r="SRT118" s="115">
        <f>IF(SRZ118="Yes",3,0)</f>
        <v>3</v>
      </c>
      <c r="SRU118" s="50"/>
      <c r="SRV118" s="57"/>
      <c r="SRW118" s="50"/>
      <c r="SRX118" s="57"/>
      <c r="SRY118" s="50"/>
      <c r="SRZ118" s="23" t="s">
        <v>61</v>
      </c>
      <c r="SSA118" s="180" t="s">
        <v>48</v>
      </c>
      <c r="SSB118" s="181"/>
      <c r="SSC118" s="181"/>
      <c r="SSD118" s="181"/>
      <c r="SSE118" s="181"/>
      <c r="SSF118" s="181"/>
      <c r="SSG118" s="14"/>
      <c r="SSH118" s="53"/>
      <c r="SSJ118" s="115">
        <f>IF(SSP118="Yes",3,0)</f>
        <v>3</v>
      </c>
      <c r="SSK118" s="50"/>
      <c r="SSL118" s="57"/>
      <c r="SSM118" s="50"/>
      <c r="SSN118" s="57"/>
      <c r="SSO118" s="50"/>
      <c r="SSP118" s="23" t="s">
        <v>61</v>
      </c>
      <c r="SSQ118" s="180" t="s">
        <v>48</v>
      </c>
      <c r="SSR118" s="181"/>
      <c r="SSS118" s="181"/>
      <c r="SST118" s="181"/>
      <c r="SSU118" s="181"/>
      <c r="SSV118" s="181"/>
      <c r="SSW118" s="14"/>
      <c r="SSX118" s="53"/>
      <c r="SSZ118" s="115">
        <f>IF(STF118="Yes",3,0)</f>
        <v>3</v>
      </c>
      <c r="STA118" s="50"/>
      <c r="STB118" s="57"/>
      <c r="STC118" s="50"/>
      <c r="STD118" s="57"/>
      <c r="STE118" s="50"/>
      <c r="STF118" s="23" t="s">
        <v>61</v>
      </c>
      <c r="STG118" s="180" t="s">
        <v>48</v>
      </c>
      <c r="STH118" s="181"/>
      <c r="STI118" s="181"/>
      <c r="STJ118" s="181"/>
      <c r="STK118" s="181"/>
      <c r="STL118" s="181"/>
      <c r="STM118" s="14"/>
      <c r="STN118" s="53"/>
      <c r="STP118" s="115">
        <f>IF(STV118="Yes",3,0)</f>
        <v>3</v>
      </c>
      <c r="STQ118" s="50"/>
      <c r="STR118" s="57"/>
      <c r="STS118" s="50"/>
      <c r="STT118" s="57"/>
      <c r="STU118" s="50"/>
      <c r="STV118" s="23" t="s">
        <v>61</v>
      </c>
      <c r="STW118" s="180" t="s">
        <v>48</v>
      </c>
      <c r="STX118" s="181"/>
      <c r="STY118" s="181"/>
      <c r="STZ118" s="181"/>
      <c r="SUA118" s="181"/>
      <c r="SUB118" s="181"/>
      <c r="SUC118" s="14"/>
      <c r="SUD118" s="53"/>
      <c r="SUF118" s="115">
        <f>IF(SUL118="Yes",3,0)</f>
        <v>3</v>
      </c>
      <c r="SUG118" s="50"/>
      <c r="SUH118" s="57"/>
      <c r="SUI118" s="50"/>
      <c r="SUJ118" s="57"/>
      <c r="SUK118" s="50"/>
      <c r="SUL118" s="23" t="s">
        <v>61</v>
      </c>
      <c r="SUM118" s="180" t="s">
        <v>48</v>
      </c>
      <c r="SUN118" s="181"/>
      <c r="SUO118" s="181"/>
      <c r="SUP118" s="181"/>
      <c r="SUQ118" s="181"/>
      <c r="SUR118" s="181"/>
      <c r="SUS118" s="14"/>
      <c r="SUT118" s="53"/>
      <c r="SUV118" s="115">
        <f>IF(SVB118="Yes",3,0)</f>
        <v>3</v>
      </c>
      <c r="SUW118" s="50"/>
      <c r="SUX118" s="57"/>
      <c r="SUY118" s="50"/>
      <c r="SUZ118" s="57"/>
      <c r="SVA118" s="50"/>
      <c r="SVB118" s="23" t="s">
        <v>61</v>
      </c>
      <c r="SVC118" s="180" t="s">
        <v>48</v>
      </c>
      <c r="SVD118" s="181"/>
      <c r="SVE118" s="181"/>
      <c r="SVF118" s="181"/>
      <c r="SVG118" s="181"/>
      <c r="SVH118" s="181"/>
      <c r="SVI118" s="14"/>
      <c r="SVJ118" s="53"/>
      <c r="SVL118" s="115">
        <f>IF(SVR118="Yes",3,0)</f>
        <v>3</v>
      </c>
      <c r="SVM118" s="50"/>
      <c r="SVN118" s="57"/>
      <c r="SVO118" s="50"/>
      <c r="SVP118" s="57"/>
      <c r="SVQ118" s="50"/>
      <c r="SVR118" s="23" t="s">
        <v>61</v>
      </c>
      <c r="SVS118" s="180" t="s">
        <v>48</v>
      </c>
      <c r="SVT118" s="181"/>
      <c r="SVU118" s="181"/>
      <c r="SVV118" s="181"/>
      <c r="SVW118" s="181"/>
      <c r="SVX118" s="181"/>
      <c r="SVY118" s="14"/>
      <c r="SVZ118" s="53"/>
      <c r="SWB118" s="115">
        <f>IF(SWH118="Yes",3,0)</f>
        <v>3</v>
      </c>
      <c r="SWC118" s="50"/>
      <c r="SWD118" s="57"/>
      <c r="SWE118" s="50"/>
      <c r="SWF118" s="57"/>
      <c r="SWG118" s="50"/>
      <c r="SWH118" s="23" t="s">
        <v>61</v>
      </c>
      <c r="SWI118" s="180" t="s">
        <v>48</v>
      </c>
      <c r="SWJ118" s="181"/>
      <c r="SWK118" s="181"/>
      <c r="SWL118" s="181"/>
      <c r="SWM118" s="181"/>
      <c r="SWN118" s="181"/>
      <c r="SWO118" s="14"/>
      <c r="SWP118" s="53"/>
      <c r="SWR118" s="115">
        <f>IF(SWX118="Yes",3,0)</f>
        <v>3</v>
      </c>
      <c r="SWS118" s="50"/>
      <c r="SWT118" s="57"/>
      <c r="SWU118" s="50"/>
      <c r="SWV118" s="57"/>
      <c r="SWW118" s="50"/>
      <c r="SWX118" s="23" t="s">
        <v>61</v>
      </c>
      <c r="SWY118" s="180" t="s">
        <v>48</v>
      </c>
      <c r="SWZ118" s="181"/>
      <c r="SXA118" s="181"/>
      <c r="SXB118" s="181"/>
      <c r="SXC118" s="181"/>
      <c r="SXD118" s="181"/>
      <c r="SXE118" s="14"/>
      <c r="SXF118" s="53"/>
      <c r="SXH118" s="115">
        <f>IF(SXN118="Yes",3,0)</f>
        <v>3</v>
      </c>
      <c r="SXI118" s="50"/>
      <c r="SXJ118" s="57"/>
      <c r="SXK118" s="50"/>
      <c r="SXL118" s="57"/>
      <c r="SXM118" s="50"/>
      <c r="SXN118" s="23" t="s">
        <v>61</v>
      </c>
      <c r="SXO118" s="180" t="s">
        <v>48</v>
      </c>
      <c r="SXP118" s="181"/>
      <c r="SXQ118" s="181"/>
      <c r="SXR118" s="181"/>
      <c r="SXS118" s="181"/>
      <c r="SXT118" s="181"/>
      <c r="SXU118" s="14"/>
      <c r="SXV118" s="53"/>
      <c r="SXX118" s="115">
        <f>IF(SYD118="Yes",3,0)</f>
        <v>3</v>
      </c>
      <c r="SXY118" s="50"/>
      <c r="SXZ118" s="57"/>
      <c r="SYA118" s="50"/>
      <c r="SYB118" s="57"/>
      <c r="SYC118" s="50"/>
      <c r="SYD118" s="23" t="s">
        <v>61</v>
      </c>
      <c r="SYE118" s="180" t="s">
        <v>48</v>
      </c>
      <c r="SYF118" s="181"/>
      <c r="SYG118" s="181"/>
      <c r="SYH118" s="181"/>
      <c r="SYI118" s="181"/>
      <c r="SYJ118" s="181"/>
      <c r="SYK118" s="14"/>
      <c r="SYL118" s="53"/>
      <c r="SYN118" s="115">
        <f>IF(SYT118="Yes",3,0)</f>
        <v>3</v>
      </c>
      <c r="SYO118" s="50"/>
      <c r="SYP118" s="57"/>
      <c r="SYQ118" s="50"/>
      <c r="SYR118" s="57"/>
      <c r="SYS118" s="50"/>
      <c r="SYT118" s="23" t="s">
        <v>61</v>
      </c>
      <c r="SYU118" s="180" t="s">
        <v>48</v>
      </c>
      <c r="SYV118" s="181"/>
      <c r="SYW118" s="181"/>
      <c r="SYX118" s="181"/>
      <c r="SYY118" s="181"/>
      <c r="SYZ118" s="181"/>
      <c r="SZA118" s="14"/>
      <c r="SZB118" s="53"/>
      <c r="SZD118" s="115">
        <f>IF(SZJ118="Yes",3,0)</f>
        <v>3</v>
      </c>
      <c r="SZE118" s="50"/>
      <c r="SZF118" s="57"/>
      <c r="SZG118" s="50"/>
      <c r="SZH118" s="57"/>
      <c r="SZI118" s="50"/>
      <c r="SZJ118" s="23" t="s">
        <v>61</v>
      </c>
      <c r="SZK118" s="180" t="s">
        <v>48</v>
      </c>
      <c r="SZL118" s="181"/>
      <c r="SZM118" s="181"/>
      <c r="SZN118" s="181"/>
      <c r="SZO118" s="181"/>
      <c r="SZP118" s="181"/>
      <c r="SZQ118" s="14"/>
      <c r="SZR118" s="53"/>
      <c r="SZT118" s="115">
        <f>IF(SZZ118="Yes",3,0)</f>
        <v>3</v>
      </c>
      <c r="SZU118" s="50"/>
      <c r="SZV118" s="57"/>
      <c r="SZW118" s="50"/>
      <c r="SZX118" s="57"/>
      <c r="SZY118" s="50"/>
      <c r="SZZ118" s="23" t="s">
        <v>61</v>
      </c>
      <c r="TAA118" s="180" t="s">
        <v>48</v>
      </c>
      <c r="TAB118" s="181"/>
      <c r="TAC118" s="181"/>
      <c r="TAD118" s="181"/>
      <c r="TAE118" s="181"/>
      <c r="TAF118" s="181"/>
      <c r="TAG118" s="14"/>
      <c r="TAH118" s="53"/>
      <c r="TAJ118" s="115">
        <f>IF(TAP118="Yes",3,0)</f>
        <v>3</v>
      </c>
      <c r="TAK118" s="50"/>
      <c r="TAL118" s="57"/>
      <c r="TAM118" s="50"/>
      <c r="TAN118" s="57"/>
      <c r="TAO118" s="50"/>
      <c r="TAP118" s="23" t="s">
        <v>61</v>
      </c>
      <c r="TAQ118" s="180" t="s">
        <v>48</v>
      </c>
      <c r="TAR118" s="181"/>
      <c r="TAS118" s="181"/>
      <c r="TAT118" s="181"/>
      <c r="TAU118" s="181"/>
      <c r="TAV118" s="181"/>
      <c r="TAW118" s="14"/>
      <c r="TAX118" s="53"/>
      <c r="TAZ118" s="115">
        <f>IF(TBF118="Yes",3,0)</f>
        <v>3</v>
      </c>
      <c r="TBA118" s="50"/>
      <c r="TBB118" s="57"/>
      <c r="TBC118" s="50"/>
      <c r="TBD118" s="57"/>
      <c r="TBE118" s="50"/>
      <c r="TBF118" s="23" t="s">
        <v>61</v>
      </c>
      <c r="TBG118" s="180" t="s">
        <v>48</v>
      </c>
      <c r="TBH118" s="181"/>
      <c r="TBI118" s="181"/>
      <c r="TBJ118" s="181"/>
      <c r="TBK118" s="181"/>
      <c r="TBL118" s="181"/>
      <c r="TBM118" s="14"/>
      <c r="TBN118" s="53"/>
      <c r="TBP118" s="115">
        <f>IF(TBV118="Yes",3,0)</f>
        <v>3</v>
      </c>
      <c r="TBQ118" s="50"/>
      <c r="TBR118" s="57"/>
      <c r="TBS118" s="50"/>
      <c r="TBT118" s="57"/>
      <c r="TBU118" s="50"/>
      <c r="TBV118" s="23" t="s">
        <v>61</v>
      </c>
      <c r="TBW118" s="180" t="s">
        <v>48</v>
      </c>
      <c r="TBX118" s="181"/>
      <c r="TBY118" s="181"/>
      <c r="TBZ118" s="181"/>
      <c r="TCA118" s="181"/>
      <c r="TCB118" s="181"/>
      <c r="TCC118" s="14"/>
      <c r="TCD118" s="53"/>
      <c r="TCF118" s="115">
        <f>IF(TCL118="Yes",3,0)</f>
        <v>3</v>
      </c>
      <c r="TCG118" s="50"/>
      <c r="TCH118" s="57"/>
      <c r="TCI118" s="50"/>
      <c r="TCJ118" s="57"/>
      <c r="TCK118" s="50"/>
      <c r="TCL118" s="23" t="s">
        <v>61</v>
      </c>
      <c r="TCM118" s="180" t="s">
        <v>48</v>
      </c>
      <c r="TCN118" s="181"/>
      <c r="TCO118" s="181"/>
      <c r="TCP118" s="181"/>
      <c r="TCQ118" s="181"/>
      <c r="TCR118" s="181"/>
      <c r="TCS118" s="14"/>
      <c r="TCT118" s="53"/>
      <c r="TCV118" s="115">
        <f>IF(TDB118="Yes",3,0)</f>
        <v>3</v>
      </c>
      <c r="TCW118" s="50"/>
      <c r="TCX118" s="57"/>
      <c r="TCY118" s="50"/>
      <c r="TCZ118" s="57"/>
      <c r="TDA118" s="50"/>
      <c r="TDB118" s="23" t="s">
        <v>61</v>
      </c>
      <c r="TDC118" s="180" t="s">
        <v>48</v>
      </c>
      <c r="TDD118" s="181"/>
      <c r="TDE118" s="181"/>
      <c r="TDF118" s="181"/>
      <c r="TDG118" s="181"/>
      <c r="TDH118" s="181"/>
      <c r="TDI118" s="14"/>
      <c r="TDJ118" s="53"/>
      <c r="TDL118" s="115">
        <f>IF(TDR118="Yes",3,0)</f>
        <v>3</v>
      </c>
      <c r="TDM118" s="50"/>
      <c r="TDN118" s="57"/>
      <c r="TDO118" s="50"/>
      <c r="TDP118" s="57"/>
      <c r="TDQ118" s="50"/>
      <c r="TDR118" s="23" t="s">
        <v>61</v>
      </c>
      <c r="TDS118" s="180" t="s">
        <v>48</v>
      </c>
      <c r="TDT118" s="181"/>
      <c r="TDU118" s="181"/>
      <c r="TDV118" s="181"/>
      <c r="TDW118" s="181"/>
      <c r="TDX118" s="181"/>
      <c r="TDY118" s="14"/>
      <c r="TDZ118" s="53"/>
      <c r="TEB118" s="115">
        <f>IF(TEH118="Yes",3,0)</f>
        <v>3</v>
      </c>
      <c r="TEC118" s="50"/>
      <c r="TED118" s="57"/>
      <c r="TEE118" s="50"/>
      <c r="TEF118" s="57"/>
      <c r="TEG118" s="50"/>
      <c r="TEH118" s="23" t="s">
        <v>61</v>
      </c>
      <c r="TEI118" s="180" t="s">
        <v>48</v>
      </c>
      <c r="TEJ118" s="181"/>
      <c r="TEK118" s="181"/>
      <c r="TEL118" s="181"/>
      <c r="TEM118" s="181"/>
      <c r="TEN118" s="181"/>
      <c r="TEO118" s="14"/>
      <c r="TEP118" s="53"/>
      <c r="TER118" s="115">
        <f>IF(TEX118="Yes",3,0)</f>
        <v>3</v>
      </c>
      <c r="TES118" s="50"/>
      <c r="TET118" s="57"/>
      <c r="TEU118" s="50"/>
      <c r="TEV118" s="57"/>
      <c r="TEW118" s="50"/>
      <c r="TEX118" s="23" t="s">
        <v>61</v>
      </c>
      <c r="TEY118" s="180" t="s">
        <v>48</v>
      </c>
      <c r="TEZ118" s="181"/>
      <c r="TFA118" s="181"/>
      <c r="TFB118" s="181"/>
      <c r="TFC118" s="181"/>
      <c r="TFD118" s="181"/>
      <c r="TFE118" s="14"/>
      <c r="TFF118" s="53"/>
      <c r="TFH118" s="115">
        <f>IF(TFN118="Yes",3,0)</f>
        <v>3</v>
      </c>
      <c r="TFI118" s="50"/>
      <c r="TFJ118" s="57"/>
      <c r="TFK118" s="50"/>
      <c r="TFL118" s="57"/>
      <c r="TFM118" s="50"/>
      <c r="TFN118" s="23" t="s">
        <v>61</v>
      </c>
      <c r="TFO118" s="180" t="s">
        <v>48</v>
      </c>
      <c r="TFP118" s="181"/>
      <c r="TFQ118" s="181"/>
      <c r="TFR118" s="181"/>
      <c r="TFS118" s="181"/>
      <c r="TFT118" s="181"/>
      <c r="TFU118" s="14"/>
      <c r="TFV118" s="53"/>
      <c r="TFX118" s="115">
        <f>IF(TGD118="Yes",3,0)</f>
        <v>3</v>
      </c>
      <c r="TFY118" s="50"/>
      <c r="TFZ118" s="57"/>
      <c r="TGA118" s="50"/>
      <c r="TGB118" s="57"/>
      <c r="TGC118" s="50"/>
      <c r="TGD118" s="23" t="s">
        <v>61</v>
      </c>
      <c r="TGE118" s="180" t="s">
        <v>48</v>
      </c>
      <c r="TGF118" s="181"/>
      <c r="TGG118" s="181"/>
      <c r="TGH118" s="181"/>
      <c r="TGI118" s="181"/>
      <c r="TGJ118" s="181"/>
      <c r="TGK118" s="14"/>
      <c r="TGL118" s="53"/>
      <c r="TGN118" s="115">
        <f>IF(TGT118="Yes",3,0)</f>
        <v>3</v>
      </c>
      <c r="TGO118" s="50"/>
      <c r="TGP118" s="57"/>
      <c r="TGQ118" s="50"/>
      <c r="TGR118" s="57"/>
      <c r="TGS118" s="50"/>
      <c r="TGT118" s="23" t="s">
        <v>61</v>
      </c>
      <c r="TGU118" s="180" t="s">
        <v>48</v>
      </c>
      <c r="TGV118" s="181"/>
      <c r="TGW118" s="181"/>
      <c r="TGX118" s="181"/>
      <c r="TGY118" s="181"/>
      <c r="TGZ118" s="181"/>
      <c r="THA118" s="14"/>
      <c r="THB118" s="53"/>
      <c r="THD118" s="115">
        <f>IF(THJ118="Yes",3,0)</f>
        <v>3</v>
      </c>
      <c r="THE118" s="50"/>
      <c r="THF118" s="57"/>
      <c r="THG118" s="50"/>
      <c r="THH118" s="57"/>
      <c r="THI118" s="50"/>
      <c r="THJ118" s="23" t="s">
        <v>61</v>
      </c>
      <c r="THK118" s="180" t="s">
        <v>48</v>
      </c>
      <c r="THL118" s="181"/>
      <c r="THM118" s="181"/>
      <c r="THN118" s="181"/>
      <c r="THO118" s="181"/>
      <c r="THP118" s="181"/>
      <c r="THQ118" s="14"/>
      <c r="THR118" s="53"/>
      <c r="THT118" s="115">
        <f>IF(THZ118="Yes",3,0)</f>
        <v>3</v>
      </c>
      <c r="THU118" s="50"/>
      <c r="THV118" s="57"/>
      <c r="THW118" s="50"/>
      <c r="THX118" s="57"/>
      <c r="THY118" s="50"/>
      <c r="THZ118" s="23" t="s">
        <v>61</v>
      </c>
      <c r="TIA118" s="180" t="s">
        <v>48</v>
      </c>
      <c r="TIB118" s="181"/>
      <c r="TIC118" s="181"/>
      <c r="TID118" s="181"/>
      <c r="TIE118" s="181"/>
      <c r="TIF118" s="181"/>
      <c r="TIG118" s="14"/>
      <c r="TIH118" s="53"/>
      <c r="TIJ118" s="115">
        <f>IF(TIP118="Yes",3,0)</f>
        <v>3</v>
      </c>
      <c r="TIK118" s="50"/>
      <c r="TIL118" s="57"/>
      <c r="TIM118" s="50"/>
      <c r="TIN118" s="57"/>
      <c r="TIO118" s="50"/>
      <c r="TIP118" s="23" t="s">
        <v>61</v>
      </c>
      <c r="TIQ118" s="180" t="s">
        <v>48</v>
      </c>
      <c r="TIR118" s="181"/>
      <c r="TIS118" s="181"/>
      <c r="TIT118" s="181"/>
      <c r="TIU118" s="181"/>
      <c r="TIV118" s="181"/>
      <c r="TIW118" s="14"/>
      <c r="TIX118" s="53"/>
      <c r="TIZ118" s="115">
        <f>IF(TJF118="Yes",3,0)</f>
        <v>3</v>
      </c>
      <c r="TJA118" s="50"/>
      <c r="TJB118" s="57"/>
      <c r="TJC118" s="50"/>
      <c r="TJD118" s="57"/>
      <c r="TJE118" s="50"/>
      <c r="TJF118" s="23" t="s">
        <v>61</v>
      </c>
      <c r="TJG118" s="180" t="s">
        <v>48</v>
      </c>
      <c r="TJH118" s="181"/>
      <c r="TJI118" s="181"/>
      <c r="TJJ118" s="181"/>
      <c r="TJK118" s="181"/>
      <c r="TJL118" s="181"/>
      <c r="TJM118" s="14"/>
      <c r="TJN118" s="53"/>
      <c r="TJP118" s="115">
        <f>IF(TJV118="Yes",3,0)</f>
        <v>3</v>
      </c>
      <c r="TJQ118" s="50"/>
      <c r="TJR118" s="57"/>
      <c r="TJS118" s="50"/>
      <c r="TJT118" s="57"/>
      <c r="TJU118" s="50"/>
      <c r="TJV118" s="23" t="s">
        <v>61</v>
      </c>
      <c r="TJW118" s="180" t="s">
        <v>48</v>
      </c>
      <c r="TJX118" s="181"/>
      <c r="TJY118" s="181"/>
      <c r="TJZ118" s="181"/>
      <c r="TKA118" s="181"/>
      <c r="TKB118" s="181"/>
      <c r="TKC118" s="14"/>
      <c r="TKD118" s="53"/>
      <c r="TKF118" s="115">
        <f>IF(TKL118="Yes",3,0)</f>
        <v>3</v>
      </c>
      <c r="TKG118" s="50"/>
      <c r="TKH118" s="57"/>
      <c r="TKI118" s="50"/>
      <c r="TKJ118" s="57"/>
      <c r="TKK118" s="50"/>
      <c r="TKL118" s="23" t="s">
        <v>61</v>
      </c>
      <c r="TKM118" s="180" t="s">
        <v>48</v>
      </c>
      <c r="TKN118" s="181"/>
      <c r="TKO118" s="181"/>
      <c r="TKP118" s="181"/>
      <c r="TKQ118" s="181"/>
      <c r="TKR118" s="181"/>
      <c r="TKS118" s="14"/>
      <c r="TKT118" s="53"/>
      <c r="TKV118" s="115">
        <f>IF(TLB118="Yes",3,0)</f>
        <v>3</v>
      </c>
      <c r="TKW118" s="50"/>
      <c r="TKX118" s="57"/>
      <c r="TKY118" s="50"/>
      <c r="TKZ118" s="57"/>
      <c r="TLA118" s="50"/>
      <c r="TLB118" s="23" t="s">
        <v>61</v>
      </c>
      <c r="TLC118" s="180" t="s">
        <v>48</v>
      </c>
      <c r="TLD118" s="181"/>
      <c r="TLE118" s="181"/>
      <c r="TLF118" s="181"/>
      <c r="TLG118" s="181"/>
      <c r="TLH118" s="181"/>
      <c r="TLI118" s="14"/>
      <c r="TLJ118" s="53"/>
      <c r="TLL118" s="115">
        <f>IF(TLR118="Yes",3,0)</f>
        <v>3</v>
      </c>
      <c r="TLM118" s="50"/>
      <c r="TLN118" s="57"/>
      <c r="TLO118" s="50"/>
      <c r="TLP118" s="57"/>
      <c r="TLQ118" s="50"/>
      <c r="TLR118" s="23" t="s">
        <v>61</v>
      </c>
      <c r="TLS118" s="180" t="s">
        <v>48</v>
      </c>
      <c r="TLT118" s="181"/>
      <c r="TLU118" s="181"/>
      <c r="TLV118" s="181"/>
      <c r="TLW118" s="181"/>
      <c r="TLX118" s="181"/>
      <c r="TLY118" s="14"/>
      <c r="TLZ118" s="53"/>
      <c r="TMB118" s="115">
        <f>IF(TMH118="Yes",3,0)</f>
        <v>3</v>
      </c>
      <c r="TMC118" s="50"/>
      <c r="TMD118" s="57"/>
      <c r="TME118" s="50"/>
      <c r="TMF118" s="57"/>
      <c r="TMG118" s="50"/>
      <c r="TMH118" s="23" t="s">
        <v>61</v>
      </c>
      <c r="TMI118" s="180" t="s">
        <v>48</v>
      </c>
      <c r="TMJ118" s="181"/>
      <c r="TMK118" s="181"/>
      <c r="TML118" s="181"/>
      <c r="TMM118" s="181"/>
      <c r="TMN118" s="181"/>
      <c r="TMO118" s="14"/>
      <c r="TMP118" s="53"/>
      <c r="TMR118" s="115">
        <f>IF(TMX118="Yes",3,0)</f>
        <v>3</v>
      </c>
      <c r="TMS118" s="50"/>
      <c r="TMT118" s="57"/>
      <c r="TMU118" s="50"/>
      <c r="TMV118" s="57"/>
      <c r="TMW118" s="50"/>
      <c r="TMX118" s="23" t="s">
        <v>61</v>
      </c>
      <c r="TMY118" s="180" t="s">
        <v>48</v>
      </c>
      <c r="TMZ118" s="181"/>
      <c r="TNA118" s="181"/>
      <c r="TNB118" s="181"/>
      <c r="TNC118" s="181"/>
      <c r="TND118" s="181"/>
      <c r="TNE118" s="14"/>
      <c r="TNF118" s="53"/>
      <c r="TNH118" s="115">
        <f>IF(TNN118="Yes",3,0)</f>
        <v>3</v>
      </c>
      <c r="TNI118" s="50"/>
      <c r="TNJ118" s="57"/>
      <c r="TNK118" s="50"/>
      <c r="TNL118" s="57"/>
      <c r="TNM118" s="50"/>
      <c r="TNN118" s="23" t="s">
        <v>61</v>
      </c>
      <c r="TNO118" s="180" t="s">
        <v>48</v>
      </c>
      <c r="TNP118" s="181"/>
      <c r="TNQ118" s="181"/>
      <c r="TNR118" s="181"/>
      <c r="TNS118" s="181"/>
      <c r="TNT118" s="181"/>
      <c r="TNU118" s="14"/>
      <c r="TNV118" s="53"/>
      <c r="TNX118" s="115">
        <f>IF(TOD118="Yes",3,0)</f>
        <v>3</v>
      </c>
      <c r="TNY118" s="50"/>
      <c r="TNZ118" s="57"/>
      <c r="TOA118" s="50"/>
      <c r="TOB118" s="57"/>
      <c r="TOC118" s="50"/>
      <c r="TOD118" s="23" t="s">
        <v>61</v>
      </c>
      <c r="TOE118" s="180" t="s">
        <v>48</v>
      </c>
      <c r="TOF118" s="181"/>
      <c r="TOG118" s="181"/>
      <c r="TOH118" s="181"/>
      <c r="TOI118" s="181"/>
      <c r="TOJ118" s="181"/>
      <c r="TOK118" s="14"/>
      <c r="TOL118" s="53"/>
      <c r="TON118" s="115">
        <f>IF(TOT118="Yes",3,0)</f>
        <v>3</v>
      </c>
      <c r="TOO118" s="50"/>
      <c r="TOP118" s="57"/>
      <c r="TOQ118" s="50"/>
      <c r="TOR118" s="57"/>
      <c r="TOS118" s="50"/>
      <c r="TOT118" s="23" t="s">
        <v>61</v>
      </c>
      <c r="TOU118" s="180" t="s">
        <v>48</v>
      </c>
      <c r="TOV118" s="181"/>
      <c r="TOW118" s="181"/>
      <c r="TOX118" s="181"/>
      <c r="TOY118" s="181"/>
      <c r="TOZ118" s="181"/>
      <c r="TPA118" s="14"/>
      <c r="TPB118" s="53"/>
      <c r="TPD118" s="115">
        <f>IF(TPJ118="Yes",3,0)</f>
        <v>3</v>
      </c>
      <c r="TPE118" s="50"/>
      <c r="TPF118" s="57"/>
      <c r="TPG118" s="50"/>
      <c r="TPH118" s="57"/>
      <c r="TPI118" s="50"/>
      <c r="TPJ118" s="23" t="s">
        <v>61</v>
      </c>
      <c r="TPK118" s="180" t="s">
        <v>48</v>
      </c>
      <c r="TPL118" s="181"/>
      <c r="TPM118" s="181"/>
      <c r="TPN118" s="181"/>
      <c r="TPO118" s="181"/>
      <c r="TPP118" s="181"/>
      <c r="TPQ118" s="14"/>
      <c r="TPR118" s="53"/>
      <c r="TPT118" s="115">
        <f>IF(TPZ118="Yes",3,0)</f>
        <v>3</v>
      </c>
      <c r="TPU118" s="50"/>
      <c r="TPV118" s="57"/>
      <c r="TPW118" s="50"/>
      <c r="TPX118" s="57"/>
      <c r="TPY118" s="50"/>
      <c r="TPZ118" s="23" t="s">
        <v>61</v>
      </c>
      <c r="TQA118" s="180" t="s">
        <v>48</v>
      </c>
      <c r="TQB118" s="181"/>
      <c r="TQC118" s="181"/>
      <c r="TQD118" s="181"/>
      <c r="TQE118" s="181"/>
      <c r="TQF118" s="181"/>
      <c r="TQG118" s="14"/>
      <c r="TQH118" s="53"/>
      <c r="TQJ118" s="115">
        <f>IF(TQP118="Yes",3,0)</f>
        <v>3</v>
      </c>
      <c r="TQK118" s="50"/>
      <c r="TQL118" s="57"/>
      <c r="TQM118" s="50"/>
      <c r="TQN118" s="57"/>
      <c r="TQO118" s="50"/>
      <c r="TQP118" s="23" t="s">
        <v>61</v>
      </c>
      <c r="TQQ118" s="180" t="s">
        <v>48</v>
      </c>
      <c r="TQR118" s="181"/>
      <c r="TQS118" s="181"/>
      <c r="TQT118" s="181"/>
      <c r="TQU118" s="181"/>
      <c r="TQV118" s="181"/>
      <c r="TQW118" s="14"/>
      <c r="TQX118" s="53"/>
      <c r="TQZ118" s="115">
        <f>IF(TRF118="Yes",3,0)</f>
        <v>3</v>
      </c>
      <c r="TRA118" s="50"/>
      <c r="TRB118" s="57"/>
      <c r="TRC118" s="50"/>
      <c r="TRD118" s="57"/>
      <c r="TRE118" s="50"/>
      <c r="TRF118" s="23" t="s">
        <v>61</v>
      </c>
      <c r="TRG118" s="180" t="s">
        <v>48</v>
      </c>
      <c r="TRH118" s="181"/>
      <c r="TRI118" s="181"/>
      <c r="TRJ118" s="181"/>
      <c r="TRK118" s="181"/>
      <c r="TRL118" s="181"/>
      <c r="TRM118" s="14"/>
      <c r="TRN118" s="53"/>
      <c r="TRP118" s="115">
        <f>IF(TRV118="Yes",3,0)</f>
        <v>3</v>
      </c>
      <c r="TRQ118" s="50"/>
      <c r="TRR118" s="57"/>
      <c r="TRS118" s="50"/>
      <c r="TRT118" s="57"/>
      <c r="TRU118" s="50"/>
      <c r="TRV118" s="23" t="s">
        <v>61</v>
      </c>
      <c r="TRW118" s="180" t="s">
        <v>48</v>
      </c>
      <c r="TRX118" s="181"/>
      <c r="TRY118" s="181"/>
      <c r="TRZ118" s="181"/>
      <c r="TSA118" s="181"/>
      <c r="TSB118" s="181"/>
      <c r="TSC118" s="14"/>
      <c r="TSD118" s="53"/>
      <c r="TSF118" s="115">
        <f>IF(TSL118="Yes",3,0)</f>
        <v>3</v>
      </c>
      <c r="TSG118" s="50"/>
      <c r="TSH118" s="57"/>
      <c r="TSI118" s="50"/>
      <c r="TSJ118" s="57"/>
      <c r="TSK118" s="50"/>
      <c r="TSL118" s="23" t="s">
        <v>61</v>
      </c>
      <c r="TSM118" s="180" t="s">
        <v>48</v>
      </c>
      <c r="TSN118" s="181"/>
      <c r="TSO118" s="181"/>
      <c r="TSP118" s="181"/>
      <c r="TSQ118" s="181"/>
      <c r="TSR118" s="181"/>
      <c r="TSS118" s="14"/>
      <c r="TST118" s="53"/>
      <c r="TSV118" s="115">
        <f>IF(TTB118="Yes",3,0)</f>
        <v>3</v>
      </c>
      <c r="TSW118" s="50"/>
      <c r="TSX118" s="57"/>
      <c r="TSY118" s="50"/>
      <c r="TSZ118" s="57"/>
      <c r="TTA118" s="50"/>
      <c r="TTB118" s="23" t="s">
        <v>61</v>
      </c>
      <c r="TTC118" s="180" t="s">
        <v>48</v>
      </c>
      <c r="TTD118" s="181"/>
      <c r="TTE118" s="181"/>
      <c r="TTF118" s="181"/>
      <c r="TTG118" s="181"/>
      <c r="TTH118" s="181"/>
      <c r="TTI118" s="14"/>
      <c r="TTJ118" s="53"/>
      <c r="TTL118" s="115">
        <f>IF(TTR118="Yes",3,0)</f>
        <v>3</v>
      </c>
      <c r="TTM118" s="50"/>
      <c r="TTN118" s="57"/>
      <c r="TTO118" s="50"/>
      <c r="TTP118" s="57"/>
      <c r="TTQ118" s="50"/>
      <c r="TTR118" s="23" t="s">
        <v>61</v>
      </c>
      <c r="TTS118" s="180" t="s">
        <v>48</v>
      </c>
      <c r="TTT118" s="181"/>
      <c r="TTU118" s="181"/>
      <c r="TTV118" s="181"/>
      <c r="TTW118" s="181"/>
      <c r="TTX118" s="181"/>
      <c r="TTY118" s="14"/>
      <c r="TTZ118" s="53"/>
      <c r="TUB118" s="115">
        <f>IF(TUH118="Yes",3,0)</f>
        <v>3</v>
      </c>
      <c r="TUC118" s="50"/>
      <c r="TUD118" s="57"/>
      <c r="TUE118" s="50"/>
      <c r="TUF118" s="57"/>
      <c r="TUG118" s="50"/>
      <c r="TUH118" s="23" t="s">
        <v>61</v>
      </c>
      <c r="TUI118" s="180" t="s">
        <v>48</v>
      </c>
      <c r="TUJ118" s="181"/>
      <c r="TUK118" s="181"/>
      <c r="TUL118" s="181"/>
      <c r="TUM118" s="181"/>
      <c r="TUN118" s="181"/>
      <c r="TUO118" s="14"/>
      <c r="TUP118" s="53"/>
      <c r="TUR118" s="115">
        <f>IF(TUX118="Yes",3,0)</f>
        <v>3</v>
      </c>
      <c r="TUS118" s="50"/>
      <c r="TUT118" s="57"/>
      <c r="TUU118" s="50"/>
      <c r="TUV118" s="57"/>
      <c r="TUW118" s="50"/>
      <c r="TUX118" s="23" t="s">
        <v>61</v>
      </c>
      <c r="TUY118" s="180" t="s">
        <v>48</v>
      </c>
      <c r="TUZ118" s="181"/>
      <c r="TVA118" s="181"/>
      <c r="TVB118" s="181"/>
      <c r="TVC118" s="181"/>
      <c r="TVD118" s="181"/>
      <c r="TVE118" s="14"/>
      <c r="TVF118" s="53"/>
      <c r="TVH118" s="115">
        <f>IF(TVN118="Yes",3,0)</f>
        <v>3</v>
      </c>
      <c r="TVI118" s="50"/>
      <c r="TVJ118" s="57"/>
      <c r="TVK118" s="50"/>
      <c r="TVL118" s="57"/>
      <c r="TVM118" s="50"/>
      <c r="TVN118" s="23" t="s">
        <v>61</v>
      </c>
      <c r="TVO118" s="180" t="s">
        <v>48</v>
      </c>
      <c r="TVP118" s="181"/>
      <c r="TVQ118" s="181"/>
      <c r="TVR118" s="181"/>
      <c r="TVS118" s="181"/>
      <c r="TVT118" s="181"/>
      <c r="TVU118" s="14"/>
      <c r="TVV118" s="53"/>
      <c r="TVX118" s="115">
        <f>IF(TWD118="Yes",3,0)</f>
        <v>3</v>
      </c>
      <c r="TVY118" s="50"/>
      <c r="TVZ118" s="57"/>
      <c r="TWA118" s="50"/>
      <c r="TWB118" s="57"/>
      <c r="TWC118" s="50"/>
      <c r="TWD118" s="23" t="s">
        <v>61</v>
      </c>
      <c r="TWE118" s="180" t="s">
        <v>48</v>
      </c>
      <c r="TWF118" s="181"/>
      <c r="TWG118" s="181"/>
      <c r="TWH118" s="181"/>
      <c r="TWI118" s="181"/>
      <c r="TWJ118" s="181"/>
      <c r="TWK118" s="14"/>
      <c r="TWL118" s="53"/>
      <c r="TWN118" s="115">
        <f>IF(TWT118="Yes",3,0)</f>
        <v>3</v>
      </c>
      <c r="TWO118" s="50"/>
      <c r="TWP118" s="57"/>
      <c r="TWQ118" s="50"/>
      <c r="TWR118" s="57"/>
      <c r="TWS118" s="50"/>
      <c r="TWT118" s="23" t="s">
        <v>61</v>
      </c>
      <c r="TWU118" s="180" t="s">
        <v>48</v>
      </c>
      <c r="TWV118" s="181"/>
      <c r="TWW118" s="181"/>
      <c r="TWX118" s="181"/>
      <c r="TWY118" s="181"/>
      <c r="TWZ118" s="181"/>
      <c r="TXA118" s="14"/>
      <c r="TXB118" s="53"/>
      <c r="TXD118" s="115">
        <f>IF(TXJ118="Yes",3,0)</f>
        <v>3</v>
      </c>
      <c r="TXE118" s="50"/>
      <c r="TXF118" s="57"/>
      <c r="TXG118" s="50"/>
      <c r="TXH118" s="57"/>
      <c r="TXI118" s="50"/>
      <c r="TXJ118" s="23" t="s">
        <v>61</v>
      </c>
      <c r="TXK118" s="180" t="s">
        <v>48</v>
      </c>
      <c r="TXL118" s="181"/>
      <c r="TXM118" s="181"/>
      <c r="TXN118" s="181"/>
      <c r="TXO118" s="181"/>
      <c r="TXP118" s="181"/>
      <c r="TXQ118" s="14"/>
      <c r="TXR118" s="53"/>
      <c r="TXT118" s="115">
        <f>IF(TXZ118="Yes",3,0)</f>
        <v>3</v>
      </c>
      <c r="TXU118" s="50"/>
      <c r="TXV118" s="57"/>
      <c r="TXW118" s="50"/>
      <c r="TXX118" s="57"/>
      <c r="TXY118" s="50"/>
      <c r="TXZ118" s="23" t="s">
        <v>61</v>
      </c>
      <c r="TYA118" s="180" t="s">
        <v>48</v>
      </c>
      <c r="TYB118" s="181"/>
      <c r="TYC118" s="181"/>
      <c r="TYD118" s="181"/>
      <c r="TYE118" s="181"/>
      <c r="TYF118" s="181"/>
      <c r="TYG118" s="14"/>
      <c r="TYH118" s="53"/>
      <c r="TYJ118" s="115">
        <f>IF(TYP118="Yes",3,0)</f>
        <v>3</v>
      </c>
      <c r="TYK118" s="50"/>
      <c r="TYL118" s="57"/>
      <c r="TYM118" s="50"/>
      <c r="TYN118" s="57"/>
      <c r="TYO118" s="50"/>
      <c r="TYP118" s="23" t="s">
        <v>61</v>
      </c>
      <c r="TYQ118" s="180" t="s">
        <v>48</v>
      </c>
      <c r="TYR118" s="181"/>
      <c r="TYS118" s="181"/>
      <c r="TYT118" s="181"/>
      <c r="TYU118" s="181"/>
      <c r="TYV118" s="181"/>
      <c r="TYW118" s="14"/>
      <c r="TYX118" s="53"/>
      <c r="TYZ118" s="115">
        <f>IF(TZF118="Yes",3,0)</f>
        <v>3</v>
      </c>
      <c r="TZA118" s="50"/>
      <c r="TZB118" s="57"/>
      <c r="TZC118" s="50"/>
      <c r="TZD118" s="57"/>
      <c r="TZE118" s="50"/>
      <c r="TZF118" s="23" t="s">
        <v>61</v>
      </c>
      <c r="TZG118" s="180" t="s">
        <v>48</v>
      </c>
      <c r="TZH118" s="181"/>
      <c r="TZI118" s="181"/>
      <c r="TZJ118" s="181"/>
      <c r="TZK118" s="181"/>
      <c r="TZL118" s="181"/>
      <c r="TZM118" s="14"/>
      <c r="TZN118" s="53"/>
      <c r="TZP118" s="115">
        <f>IF(TZV118="Yes",3,0)</f>
        <v>3</v>
      </c>
      <c r="TZQ118" s="50"/>
      <c r="TZR118" s="57"/>
      <c r="TZS118" s="50"/>
      <c r="TZT118" s="57"/>
      <c r="TZU118" s="50"/>
      <c r="TZV118" s="23" t="s">
        <v>61</v>
      </c>
      <c r="TZW118" s="180" t="s">
        <v>48</v>
      </c>
      <c r="TZX118" s="181"/>
      <c r="TZY118" s="181"/>
      <c r="TZZ118" s="181"/>
      <c r="UAA118" s="181"/>
      <c r="UAB118" s="181"/>
      <c r="UAC118" s="14"/>
      <c r="UAD118" s="53"/>
      <c r="UAF118" s="115">
        <f>IF(UAL118="Yes",3,0)</f>
        <v>3</v>
      </c>
      <c r="UAG118" s="50"/>
      <c r="UAH118" s="57"/>
      <c r="UAI118" s="50"/>
      <c r="UAJ118" s="57"/>
      <c r="UAK118" s="50"/>
      <c r="UAL118" s="23" t="s">
        <v>61</v>
      </c>
      <c r="UAM118" s="180" t="s">
        <v>48</v>
      </c>
      <c r="UAN118" s="181"/>
      <c r="UAO118" s="181"/>
      <c r="UAP118" s="181"/>
      <c r="UAQ118" s="181"/>
      <c r="UAR118" s="181"/>
      <c r="UAS118" s="14"/>
      <c r="UAT118" s="53"/>
      <c r="UAV118" s="115">
        <f>IF(UBB118="Yes",3,0)</f>
        <v>3</v>
      </c>
      <c r="UAW118" s="50"/>
      <c r="UAX118" s="57"/>
      <c r="UAY118" s="50"/>
      <c r="UAZ118" s="57"/>
      <c r="UBA118" s="50"/>
      <c r="UBB118" s="23" t="s">
        <v>61</v>
      </c>
      <c r="UBC118" s="180" t="s">
        <v>48</v>
      </c>
      <c r="UBD118" s="181"/>
      <c r="UBE118" s="181"/>
      <c r="UBF118" s="181"/>
      <c r="UBG118" s="181"/>
      <c r="UBH118" s="181"/>
      <c r="UBI118" s="14"/>
      <c r="UBJ118" s="53"/>
      <c r="UBL118" s="115">
        <f>IF(UBR118="Yes",3,0)</f>
        <v>3</v>
      </c>
      <c r="UBM118" s="50"/>
      <c r="UBN118" s="57"/>
      <c r="UBO118" s="50"/>
      <c r="UBP118" s="57"/>
      <c r="UBQ118" s="50"/>
      <c r="UBR118" s="23" t="s">
        <v>61</v>
      </c>
      <c r="UBS118" s="180" t="s">
        <v>48</v>
      </c>
      <c r="UBT118" s="181"/>
      <c r="UBU118" s="181"/>
      <c r="UBV118" s="181"/>
      <c r="UBW118" s="181"/>
      <c r="UBX118" s="181"/>
      <c r="UBY118" s="14"/>
      <c r="UBZ118" s="53"/>
      <c r="UCB118" s="115">
        <f>IF(UCH118="Yes",3,0)</f>
        <v>3</v>
      </c>
      <c r="UCC118" s="50"/>
      <c r="UCD118" s="57"/>
      <c r="UCE118" s="50"/>
      <c r="UCF118" s="57"/>
      <c r="UCG118" s="50"/>
      <c r="UCH118" s="23" t="s">
        <v>61</v>
      </c>
      <c r="UCI118" s="180" t="s">
        <v>48</v>
      </c>
      <c r="UCJ118" s="181"/>
      <c r="UCK118" s="181"/>
      <c r="UCL118" s="181"/>
      <c r="UCM118" s="181"/>
      <c r="UCN118" s="181"/>
      <c r="UCO118" s="14"/>
      <c r="UCP118" s="53"/>
      <c r="UCR118" s="115">
        <f>IF(UCX118="Yes",3,0)</f>
        <v>3</v>
      </c>
      <c r="UCS118" s="50"/>
      <c r="UCT118" s="57"/>
      <c r="UCU118" s="50"/>
      <c r="UCV118" s="57"/>
      <c r="UCW118" s="50"/>
      <c r="UCX118" s="23" t="s">
        <v>61</v>
      </c>
      <c r="UCY118" s="180" t="s">
        <v>48</v>
      </c>
      <c r="UCZ118" s="181"/>
      <c r="UDA118" s="181"/>
      <c r="UDB118" s="181"/>
      <c r="UDC118" s="181"/>
      <c r="UDD118" s="181"/>
      <c r="UDE118" s="14"/>
      <c r="UDF118" s="53"/>
      <c r="UDH118" s="115">
        <f>IF(UDN118="Yes",3,0)</f>
        <v>3</v>
      </c>
      <c r="UDI118" s="50"/>
      <c r="UDJ118" s="57"/>
      <c r="UDK118" s="50"/>
      <c r="UDL118" s="57"/>
      <c r="UDM118" s="50"/>
      <c r="UDN118" s="23" t="s">
        <v>61</v>
      </c>
      <c r="UDO118" s="180" t="s">
        <v>48</v>
      </c>
      <c r="UDP118" s="181"/>
      <c r="UDQ118" s="181"/>
      <c r="UDR118" s="181"/>
      <c r="UDS118" s="181"/>
      <c r="UDT118" s="181"/>
      <c r="UDU118" s="14"/>
      <c r="UDV118" s="53"/>
      <c r="UDX118" s="115">
        <f>IF(UED118="Yes",3,0)</f>
        <v>3</v>
      </c>
      <c r="UDY118" s="50"/>
      <c r="UDZ118" s="57"/>
      <c r="UEA118" s="50"/>
      <c r="UEB118" s="57"/>
      <c r="UEC118" s="50"/>
      <c r="UED118" s="23" t="s">
        <v>61</v>
      </c>
      <c r="UEE118" s="180" t="s">
        <v>48</v>
      </c>
      <c r="UEF118" s="181"/>
      <c r="UEG118" s="181"/>
      <c r="UEH118" s="181"/>
      <c r="UEI118" s="181"/>
      <c r="UEJ118" s="181"/>
      <c r="UEK118" s="14"/>
      <c r="UEL118" s="53"/>
      <c r="UEN118" s="115">
        <f>IF(UET118="Yes",3,0)</f>
        <v>3</v>
      </c>
      <c r="UEO118" s="50"/>
      <c r="UEP118" s="57"/>
      <c r="UEQ118" s="50"/>
      <c r="UER118" s="57"/>
      <c r="UES118" s="50"/>
      <c r="UET118" s="23" t="s">
        <v>61</v>
      </c>
      <c r="UEU118" s="180" t="s">
        <v>48</v>
      </c>
      <c r="UEV118" s="181"/>
      <c r="UEW118" s="181"/>
      <c r="UEX118" s="181"/>
      <c r="UEY118" s="181"/>
      <c r="UEZ118" s="181"/>
      <c r="UFA118" s="14"/>
      <c r="UFB118" s="53"/>
      <c r="UFD118" s="115">
        <f>IF(UFJ118="Yes",3,0)</f>
        <v>3</v>
      </c>
      <c r="UFE118" s="50"/>
      <c r="UFF118" s="57"/>
      <c r="UFG118" s="50"/>
      <c r="UFH118" s="57"/>
      <c r="UFI118" s="50"/>
      <c r="UFJ118" s="23" t="s">
        <v>61</v>
      </c>
      <c r="UFK118" s="180" t="s">
        <v>48</v>
      </c>
      <c r="UFL118" s="181"/>
      <c r="UFM118" s="181"/>
      <c r="UFN118" s="181"/>
      <c r="UFO118" s="181"/>
      <c r="UFP118" s="181"/>
      <c r="UFQ118" s="14"/>
      <c r="UFR118" s="53"/>
      <c r="UFT118" s="115">
        <f>IF(UFZ118="Yes",3,0)</f>
        <v>3</v>
      </c>
      <c r="UFU118" s="50"/>
      <c r="UFV118" s="57"/>
      <c r="UFW118" s="50"/>
      <c r="UFX118" s="57"/>
      <c r="UFY118" s="50"/>
      <c r="UFZ118" s="23" t="s">
        <v>61</v>
      </c>
      <c r="UGA118" s="180" t="s">
        <v>48</v>
      </c>
      <c r="UGB118" s="181"/>
      <c r="UGC118" s="181"/>
      <c r="UGD118" s="181"/>
      <c r="UGE118" s="181"/>
      <c r="UGF118" s="181"/>
      <c r="UGG118" s="14"/>
      <c r="UGH118" s="53"/>
      <c r="UGJ118" s="115">
        <f>IF(UGP118="Yes",3,0)</f>
        <v>3</v>
      </c>
      <c r="UGK118" s="50"/>
      <c r="UGL118" s="57"/>
      <c r="UGM118" s="50"/>
      <c r="UGN118" s="57"/>
      <c r="UGO118" s="50"/>
      <c r="UGP118" s="23" t="s">
        <v>61</v>
      </c>
      <c r="UGQ118" s="180" t="s">
        <v>48</v>
      </c>
      <c r="UGR118" s="181"/>
      <c r="UGS118" s="181"/>
      <c r="UGT118" s="181"/>
      <c r="UGU118" s="181"/>
      <c r="UGV118" s="181"/>
      <c r="UGW118" s="14"/>
      <c r="UGX118" s="53"/>
      <c r="UGZ118" s="115">
        <f>IF(UHF118="Yes",3,0)</f>
        <v>3</v>
      </c>
      <c r="UHA118" s="50"/>
      <c r="UHB118" s="57"/>
      <c r="UHC118" s="50"/>
      <c r="UHD118" s="57"/>
      <c r="UHE118" s="50"/>
      <c r="UHF118" s="23" t="s">
        <v>61</v>
      </c>
      <c r="UHG118" s="180" t="s">
        <v>48</v>
      </c>
      <c r="UHH118" s="181"/>
      <c r="UHI118" s="181"/>
      <c r="UHJ118" s="181"/>
      <c r="UHK118" s="181"/>
      <c r="UHL118" s="181"/>
      <c r="UHM118" s="14"/>
      <c r="UHN118" s="53"/>
      <c r="UHP118" s="115">
        <f>IF(UHV118="Yes",3,0)</f>
        <v>3</v>
      </c>
      <c r="UHQ118" s="50"/>
      <c r="UHR118" s="57"/>
      <c r="UHS118" s="50"/>
      <c r="UHT118" s="57"/>
      <c r="UHU118" s="50"/>
      <c r="UHV118" s="23" t="s">
        <v>61</v>
      </c>
      <c r="UHW118" s="180" t="s">
        <v>48</v>
      </c>
      <c r="UHX118" s="181"/>
      <c r="UHY118" s="181"/>
      <c r="UHZ118" s="181"/>
      <c r="UIA118" s="181"/>
      <c r="UIB118" s="181"/>
      <c r="UIC118" s="14"/>
      <c r="UID118" s="53"/>
      <c r="UIF118" s="115">
        <f>IF(UIL118="Yes",3,0)</f>
        <v>3</v>
      </c>
      <c r="UIG118" s="50"/>
      <c r="UIH118" s="57"/>
      <c r="UII118" s="50"/>
      <c r="UIJ118" s="57"/>
      <c r="UIK118" s="50"/>
      <c r="UIL118" s="23" t="s">
        <v>61</v>
      </c>
      <c r="UIM118" s="180" t="s">
        <v>48</v>
      </c>
      <c r="UIN118" s="181"/>
      <c r="UIO118" s="181"/>
      <c r="UIP118" s="181"/>
      <c r="UIQ118" s="181"/>
      <c r="UIR118" s="181"/>
      <c r="UIS118" s="14"/>
      <c r="UIT118" s="53"/>
      <c r="UIV118" s="115">
        <f>IF(UJB118="Yes",3,0)</f>
        <v>3</v>
      </c>
      <c r="UIW118" s="50"/>
      <c r="UIX118" s="57"/>
      <c r="UIY118" s="50"/>
      <c r="UIZ118" s="57"/>
      <c r="UJA118" s="50"/>
      <c r="UJB118" s="23" t="s">
        <v>61</v>
      </c>
      <c r="UJC118" s="180" t="s">
        <v>48</v>
      </c>
      <c r="UJD118" s="181"/>
      <c r="UJE118" s="181"/>
      <c r="UJF118" s="181"/>
      <c r="UJG118" s="181"/>
      <c r="UJH118" s="181"/>
      <c r="UJI118" s="14"/>
      <c r="UJJ118" s="53"/>
      <c r="UJL118" s="115">
        <f>IF(UJR118="Yes",3,0)</f>
        <v>3</v>
      </c>
      <c r="UJM118" s="50"/>
      <c r="UJN118" s="57"/>
      <c r="UJO118" s="50"/>
      <c r="UJP118" s="57"/>
      <c r="UJQ118" s="50"/>
      <c r="UJR118" s="23" t="s">
        <v>61</v>
      </c>
      <c r="UJS118" s="180" t="s">
        <v>48</v>
      </c>
      <c r="UJT118" s="181"/>
      <c r="UJU118" s="181"/>
      <c r="UJV118" s="181"/>
      <c r="UJW118" s="181"/>
      <c r="UJX118" s="181"/>
      <c r="UJY118" s="14"/>
      <c r="UJZ118" s="53"/>
      <c r="UKB118" s="115">
        <f>IF(UKH118="Yes",3,0)</f>
        <v>3</v>
      </c>
      <c r="UKC118" s="50"/>
      <c r="UKD118" s="57"/>
      <c r="UKE118" s="50"/>
      <c r="UKF118" s="57"/>
      <c r="UKG118" s="50"/>
      <c r="UKH118" s="23" t="s">
        <v>61</v>
      </c>
      <c r="UKI118" s="180" t="s">
        <v>48</v>
      </c>
      <c r="UKJ118" s="181"/>
      <c r="UKK118" s="181"/>
      <c r="UKL118" s="181"/>
      <c r="UKM118" s="181"/>
      <c r="UKN118" s="181"/>
      <c r="UKO118" s="14"/>
      <c r="UKP118" s="53"/>
      <c r="UKR118" s="115">
        <f>IF(UKX118="Yes",3,0)</f>
        <v>3</v>
      </c>
      <c r="UKS118" s="50"/>
      <c r="UKT118" s="57"/>
      <c r="UKU118" s="50"/>
      <c r="UKV118" s="57"/>
      <c r="UKW118" s="50"/>
      <c r="UKX118" s="23" t="s">
        <v>61</v>
      </c>
      <c r="UKY118" s="180" t="s">
        <v>48</v>
      </c>
      <c r="UKZ118" s="181"/>
      <c r="ULA118" s="181"/>
      <c r="ULB118" s="181"/>
      <c r="ULC118" s="181"/>
      <c r="ULD118" s="181"/>
      <c r="ULE118" s="14"/>
      <c r="ULF118" s="53"/>
      <c r="ULH118" s="115">
        <f>IF(ULN118="Yes",3,0)</f>
        <v>3</v>
      </c>
      <c r="ULI118" s="50"/>
      <c r="ULJ118" s="57"/>
      <c r="ULK118" s="50"/>
      <c r="ULL118" s="57"/>
      <c r="ULM118" s="50"/>
      <c r="ULN118" s="23" t="s">
        <v>61</v>
      </c>
      <c r="ULO118" s="180" t="s">
        <v>48</v>
      </c>
      <c r="ULP118" s="181"/>
      <c r="ULQ118" s="181"/>
      <c r="ULR118" s="181"/>
      <c r="ULS118" s="181"/>
      <c r="ULT118" s="181"/>
      <c r="ULU118" s="14"/>
      <c r="ULV118" s="53"/>
      <c r="ULX118" s="115">
        <f>IF(UMD118="Yes",3,0)</f>
        <v>3</v>
      </c>
      <c r="ULY118" s="50"/>
      <c r="ULZ118" s="57"/>
      <c r="UMA118" s="50"/>
      <c r="UMB118" s="57"/>
      <c r="UMC118" s="50"/>
      <c r="UMD118" s="23" t="s">
        <v>61</v>
      </c>
      <c r="UME118" s="180" t="s">
        <v>48</v>
      </c>
      <c r="UMF118" s="181"/>
      <c r="UMG118" s="181"/>
      <c r="UMH118" s="181"/>
      <c r="UMI118" s="181"/>
      <c r="UMJ118" s="181"/>
      <c r="UMK118" s="14"/>
      <c r="UML118" s="53"/>
      <c r="UMN118" s="115">
        <f>IF(UMT118="Yes",3,0)</f>
        <v>3</v>
      </c>
      <c r="UMO118" s="50"/>
      <c r="UMP118" s="57"/>
      <c r="UMQ118" s="50"/>
      <c r="UMR118" s="57"/>
      <c r="UMS118" s="50"/>
      <c r="UMT118" s="23" t="s">
        <v>61</v>
      </c>
      <c r="UMU118" s="180" t="s">
        <v>48</v>
      </c>
      <c r="UMV118" s="181"/>
      <c r="UMW118" s="181"/>
      <c r="UMX118" s="181"/>
      <c r="UMY118" s="181"/>
      <c r="UMZ118" s="181"/>
      <c r="UNA118" s="14"/>
      <c r="UNB118" s="53"/>
      <c r="UND118" s="115">
        <f>IF(UNJ118="Yes",3,0)</f>
        <v>3</v>
      </c>
      <c r="UNE118" s="50"/>
      <c r="UNF118" s="57"/>
      <c r="UNG118" s="50"/>
      <c r="UNH118" s="57"/>
      <c r="UNI118" s="50"/>
      <c r="UNJ118" s="23" t="s">
        <v>61</v>
      </c>
      <c r="UNK118" s="180" t="s">
        <v>48</v>
      </c>
      <c r="UNL118" s="181"/>
      <c r="UNM118" s="181"/>
      <c r="UNN118" s="181"/>
      <c r="UNO118" s="181"/>
      <c r="UNP118" s="181"/>
      <c r="UNQ118" s="14"/>
      <c r="UNR118" s="53"/>
      <c r="UNT118" s="115">
        <f>IF(UNZ118="Yes",3,0)</f>
        <v>3</v>
      </c>
      <c r="UNU118" s="50"/>
      <c r="UNV118" s="57"/>
      <c r="UNW118" s="50"/>
      <c r="UNX118" s="57"/>
      <c r="UNY118" s="50"/>
      <c r="UNZ118" s="23" t="s">
        <v>61</v>
      </c>
      <c r="UOA118" s="180" t="s">
        <v>48</v>
      </c>
      <c r="UOB118" s="181"/>
      <c r="UOC118" s="181"/>
      <c r="UOD118" s="181"/>
      <c r="UOE118" s="181"/>
      <c r="UOF118" s="181"/>
      <c r="UOG118" s="14"/>
      <c r="UOH118" s="53"/>
      <c r="UOJ118" s="115">
        <f>IF(UOP118="Yes",3,0)</f>
        <v>3</v>
      </c>
      <c r="UOK118" s="50"/>
      <c r="UOL118" s="57"/>
      <c r="UOM118" s="50"/>
      <c r="UON118" s="57"/>
      <c r="UOO118" s="50"/>
      <c r="UOP118" s="23" t="s">
        <v>61</v>
      </c>
      <c r="UOQ118" s="180" t="s">
        <v>48</v>
      </c>
      <c r="UOR118" s="181"/>
      <c r="UOS118" s="181"/>
      <c r="UOT118" s="181"/>
      <c r="UOU118" s="181"/>
      <c r="UOV118" s="181"/>
      <c r="UOW118" s="14"/>
      <c r="UOX118" s="53"/>
      <c r="UOZ118" s="115">
        <f>IF(UPF118="Yes",3,0)</f>
        <v>3</v>
      </c>
      <c r="UPA118" s="50"/>
      <c r="UPB118" s="57"/>
      <c r="UPC118" s="50"/>
      <c r="UPD118" s="57"/>
      <c r="UPE118" s="50"/>
      <c r="UPF118" s="23" t="s">
        <v>61</v>
      </c>
      <c r="UPG118" s="180" t="s">
        <v>48</v>
      </c>
      <c r="UPH118" s="181"/>
      <c r="UPI118" s="181"/>
      <c r="UPJ118" s="181"/>
      <c r="UPK118" s="181"/>
      <c r="UPL118" s="181"/>
      <c r="UPM118" s="14"/>
      <c r="UPN118" s="53"/>
      <c r="UPP118" s="115">
        <f>IF(UPV118="Yes",3,0)</f>
        <v>3</v>
      </c>
      <c r="UPQ118" s="50"/>
      <c r="UPR118" s="57"/>
      <c r="UPS118" s="50"/>
      <c r="UPT118" s="57"/>
      <c r="UPU118" s="50"/>
      <c r="UPV118" s="23" t="s">
        <v>61</v>
      </c>
      <c r="UPW118" s="180" t="s">
        <v>48</v>
      </c>
      <c r="UPX118" s="181"/>
      <c r="UPY118" s="181"/>
      <c r="UPZ118" s="181"/>
      <c r="UQA118" s="181"/>
      <c r="UQB118" s="181"/>
      <c r="UQC118" s="14"/>
      <c r="UQD118" s="53"/>
      <c r="UQF118" s="115">
        <f>IF(UQL118="Yes",3,0)</f>
        <v>3</v>
      </c>
      <c r="UQG118" s="50"/>
      <c r="UQH118" s="57"/>
      <c r="UQI118" s="50"/>
      <c r="UQJ118" s="57"/>
      <c r="UQK118" s="50"/>
      <c r="UQL118" s="23" t="s">
        <v>61</v>
      </c>
      <c r="UQM118" s="180" t="s">
        <v>48</v>
      </c>
      <c r="UQN118" s="181"/>
      <c r="UQO118" s="181"/>
      <c r="UQP118" s="181"/>
      <c r="UQQ118" s="181"/>
      <c r="UQR118" s="181"/>
      <c r="UQS118" s="14"/>
      <c r="UQT118" s="53"/>
      <c r="UQV118" s="115">
        <f>IF(URB118="Yes",3,0)</f>
        <v>3</v>
      </c>
      <c r="UQW118" s="50"/>
      <c r="UQX118" s="57"/>
      <c r="UQY118" s="50"/>
      <c r="UQZ118" s="57"/>
      <c r="URA118" s="50"/>
      <c r="URB118" s="23" t="s">
        <v>61</v>
      </c>
      <c r="URC118" s="180" t="s">
        <v>48</v>
      </c>
      <c r="URD118" s="181"/>
      <c r="URE118" s="181"/>
      <c r="URF118" s="181"/>
      <c r="URG118" s="181"/>
      <c r="URH118" s="181"/>
      <c r="URI118" s="14"/>
      <c r="URJ118" s="53"/>
      <c r="URL118" s="115">
        <f>IF(URR118="Yes",3,0)</f>
        <v>3</v>
      </c>
      <c r="URM118" s="50"/>
      <c r="URN118" s="57"/>
      <c r="URO118" s="50"/>
      <c r="URP118" s="57"/>
      <c r="URQ118" s="50"/>
      <c r="URR118" s="23" t="s">
        <v>61</v>
      </c>
      <c r="URS118" s="180" t="s">
        <v>48</v>
      </c>
      <c r="URT118" s="181"/>
      <c r="URU118" s="181"/>
      <c r="URV118" s="181"/>
      <c r="URW118" s="181"/>
      <c r="URX118" s="181"/>
      <c r="URY118" s="14"/>
      <c r="URZ118" s="53"/>
      <c r="USB118" s="115">
        <f>IF(USH118="Yes",3,0)</f>
        <v>3</v>
      </c>
      <c r="USC118" s="50"/>
      <c r="USD118" s="57"/>
      <c r="USE118" s="50"/>
      <c r="USF118" s="57"/>
      <c r="USG118" s="50"/>
      <c r="USH118" s="23" t="s">
        <v>61</v>
      </c>
      <c r="USI118" s="180" t="s">
        <v>48</v>
      </c>
      <c r="USJ118" s="181"/>
      <c r="USK118" s="181"/>
      <c r="USL118" s="181"/>
      <c r="USM118" s="181"/>
      <c r="USN118" s="181"/>
      <c r="USO118" s="14"/>
      <c r="USP118" s="53"/>
      <c r="USR118" s="115">
        <f>IF(USX118="Yes",3,0)</f>
        <v>3</v>
      </c>
      <c r="USS118" s="50"/>
      <c r="UST118" s="57"/>
      <c r="USU118" s="50"/>
      <c r="USV118" s="57"/>
      <c r="USW118" s="50"/>
      <c r="USX118" s="23" t="s">
        <v>61</v>
      </c>
      <c r="USY118" s="180" t="s">
        <v>48</v>
      </c>
      <c r="USZ118" s="181"/>
      <c r="UTA118" s="181"/>
      <c r="UTB118" s="181"/>
      <c r="UTC118" s="181"/>
      <c r="UTD118" s="181"/>
      <c r="UTE118" s="14"/>
      <c r="UTF118" s="53"/>
      <c r="UTH118" s="115">
        <f>IF(UTN118="Yes",3,0)</f>
        <v>3</v>
      </c>
      <c r="UTI118" s="50"/>
      <c r="UTJ118" s="57"/>
      <c r="UTK118" s="50"/>
      <c r="UTL118" s="57"/>
      <c r="UTM118" s="50"/>
      <c r="UTN118" s="23" t="s">
        <v>61</v>
      </c>
      <c r="UTO118" s="180" t="s">
        <v>48</v>
      </c>
      <c r="UTP118" s="181"/>
      <c r="UTQ118" s="181"/>
      <c r="UTR118" s="181"/>
      <c r="UTS118" s="181"/>
      <c r="UTT118" s="181"/>
      <c r="UTU118" s="14"/>
      <c r="UTV118" s="53"/>
      <c r="UTX118" s="115">
        <f>IF(UUD118="Yes",3,0)</f>
        <v>3</v>
      </c>
      <c r="UTY118" s="50"/>
      <c r="UTZ118" s="57"/>
      <c r="UUA118" s="50"/>
      <c r="UUB118" s="57"/>
      <c r="UUC118" s="50"/>
      <c r="UUD118" s="23" t="s">
        <v>61</v>
      </c>
      <c r="UUE118" s="180" t="s">
        <v>48</v>
      </c>
      <c r="UUF118" s="181"/>
      <c r="UUG118" s="181"/>
      <c r="UUH118" s="181"/>
      <c r="UUI118" s="181"/>
      <c r="UUJ118" s="181"/>
      <c r="UUK118" s="14"/>
      <c r="UUL118" s="53"/>
      <c r="UUN118" s="115">
        <f>IF(UUT118="Yes",3,0)</f>
        <v>3</v>
      </c>
      <c r="UUO118" s="50"/>
      <c r="UUP118" s="57"/>
      <c r="UUQ118" s="50"/>
      <c r="UUR118" s="57"/>
      <c r="UUS118" s="50"/>
      <c r="UUT118" s="23" t="s">
        <v>61</v>
      </c>
      <c r="UUU118" s="180" t="s">
        <v>48</v>
      </c>
      <c r="UUV118" s="181"/>
      <c r="UUW118" s="181"/>
      <c r="UUX118" s="181"/>
      <c r="UUY118" s="181"/>
      <c r="UUZ118" s="181"/>
      <c r="UVA118" s="14"/>
      <c r="UVB118" s="53"/>
      <c r="UVD118" s="115">
        <f>IF(UVJ118="Yes",3,0)</f>
        <v>3</v>
      </c>
      <c r="UVE118" s="50"/>
      <c r="UVF118" s="57"/>
      <c r="UVG118" s="50"/>
      <c r="UVH118" s="57"/>
      <c r="UVI118" s="50"/>
      <c r="UVJ118" s="23" t="s">
        <v>61</v>
      </c>
      <c r="UVK118" s="180" t="s">
        <v>48</v>
      </c>
      <c r="UVL118" s="181"/>
      <c r="UVM118" s="181"/>
      <c r="UVN118" s="181"/>
      <c r="UVO118" s="181"/>
      <c r="UVP118" s="181"/>
      <c r="UVQ118" s="14"/>
      <c r="UVR118" s="53"/>
      <c r="UVT118" s="115">
        <f>IF(UVZ118="Yes",3,0)</f>
        <v>3</v>
      </c>
      <c r="UVU118" s="50"/>
      <c r="UVV118" s="57"/>
      <c r="UVW118" s="50"/>
      <c r="UVX118" s="57"/>
      <c r="UVY118" s="50"/>
      <c r="UVZ118" s="23" t="s">
        <v>61</v>
      </c>
      <c r="UWA118" s="180" t="s">
        <v>48</v>
      </c>
      <c r="UWB118" s="181"/>
      <c r="UWC118" s="181"/>
      <c r="UWD118" s="181"/>
      <c r="UWE118" s="181"/>
      <c r="UWF118" s="181"/>
      <c r="UWG118" s="14"/>
      <c r="UWH118" s="53"/>
      <c r="UWJ118" s="115">
        <f>IF(UWP118="Yes",3,0)</f>
        <v>3</v>
      </c>
      <c r="UWK118" s="50"/>
      <c r="UWL118" s="57"/>
      <c r="UWM118" s="50"/>
      <c r="UWN118" s="57"/>
      <c r="UWO118" s="50"/>
      <c r="UWP118" s="23" t="s">
        <v>61</v>
      </c>
      <c r="UWQ118" s="180" t="s">
        <v>48</v>
      </c>
      <c r="UWR118" s="181"/>
      <c r="UWS118" s="181"/>
      <c r="UWT118" s="181"/>
      <c r="UWU118" s="181"/>
      <c r="UWV118" s="181"/>
      <c r="UWW118" s="14"/>
      <c r="UWX118" s="53"/>
      <c r="UWZ118" s="115">
        <f>IF(UXF118="Yes",3,0)</f>
        <v>3</v>
      </c>
      <c r="UXA118" s="50"/>
      <c r="UXB118" s="57"/>
      <c r="UXC118" s="50"/>
      <c r="UXD118" s="57"/>
      <c r="UXE118" s="50"/>
      <c r="UXF118" s="23" t="s">
        <v>61</v>
      </c>
      <c r="UXG118" s="180" t="s">
        <v>48</v>
      </c>
      <c r="UXH118" s="181"/>
      <c r="UXI118" s="181"/>
      <c r="UXJ118" s="181"/>
      <c r="UXK118" s="181"/>
      <c r="UXL118" s="181"/>
      <c r="UXM118" s="14"/>
      <c r="UXN118" s="53"/>
      <c r="UXP118" s="115">
        <f>IF(UXV118="Yes",3,0)</f>
        <v>3</v>
      </c>
      <c r="UXQ118" s="50"/>
      <c r="UXR118" s="57"/>
      <c r="UXS118" s="50"/>
      <c r="UXT118" s="57"/>
      <c r="UXU118" s="50"/>
      <c r="UXV118" s="23" t="s">
        <v>61</v>
      </c>
      <c r="UXW118" s="180" t="s">
        <v>48</v>
      </c>
      <c r="UXX118" s="181"/>
      <c r="UXY118" s="181"/>
      <c r="UXZ118" s="181"/>
      <c r="UYA118" s="181"/>
      <c r="UYB118" s="181"/>
      <c r="UYC118" s="14"/>
      <c r="UYD118" s="53"/>
      <c r="UYF118" s="115">
        <f>IF(UYL118="Yes",3,0)</f>
        <v>3</v>
      </c>
      <c r="UYG118" s="50"/>
      <c r="UYH118" s="57"/>
      <c r="UYI118" s="50"/>
      <c r="UYJ118" s="57"/>
      <c r="UYK118" s="50"/>
      <c r="UYL118" s="23" t="s">
        <v>61</v>
      </c>
      <c r="UYM118" s="180" t="s">
        <v>48</v>
      </c>
      <c r="UYN118" s="181"/>
      <c r="UYO118" s="181"/>
      <c r="UYP118" s="181"/>
      <c r="UYQ118" s="181"/>
      <c r="UYR118" s="181"/>
      <c r="UYS118" s="14"/>
      <c r="UYT118" s="53"/>
      <c r="UYV118" s="115">
        <f>IF(UZB118="Yes",3,0)</f>
        <v>3</v>
      </c>
      <c r="UYW118" s="50"/>
      <c r="UYX118" s="57"/>
      <c r="UYY118" s="50"/>
      <c r="UYZ118" s="57"/>
      <c r="UZA118" s="50"/>
      <c r="UZB118" s="23" t="s">
        <v>61</v>
      </c>
      <c r="UZC118" s="180" t="s">
        <v>48</v>
      </c>
      <c r="UZD118" s="181"/>
      <c r="UZE118" s="181"/>
      <c r="UZF118" s="181"/>
      <c r="UZG118" s="181"/>
      <c r="UZH118" s="181"/>
      <c r="UZI118" s="14"/>
      <c r="UZJ118" s="53"/>
      <c r="UZL118" s="115">
        <f>IF(UZR118="Yes",3,0)</f>
        <v>3</v>
      </c>
      <c r="UZM118" s="50"/>
      <c r="UZN118" s="57"/>
      <c r="UZO118" s="50"/>
      <c r="UZP118" s="57"/>
      <c r="UZQ118" s="50"/>
      <c r="UZR118" s="23" t="s">
        <v>61</v>
      </c>
      <c r="UZS118" s="180" t="s">
        <v>48</v>
      </c>
      <c r="UZT118" s="181"/>
      <c r="UZU118" s="181"/>
      <c r="UZV118" s="181"/>
      <c r="UZW118" s="181"/>
      <c r="UZX118" s="181"/>
      <c r="UZY118" s="14"/>
      <c r="UZZ118" s="53"/>
      <c r="VAB118" s="115">
        <f>IF(VAH118="Yes",3,0)</f>
        <v>3</v>
      </c>
      <c r="VAC118" s="50"/>
      <c r="VAD118" s="57"/>
      <c r="VAE118" s="50"/>
      <c r="VAF118" s="57"/>
      <c r="VAG118" s="50"/>
      <c r="VAH118" s="23" t="s">
        <v>61</v>
      </c>
      <c r="VAI118" s="180" t="s">
        <v>48</v>
      </c>
      <c r="VAJ118" s="181"/>
      <c r="VAK118" s="181"/>
      <c r="VAL118" s="181"/>
      <c r="VAM118" s="181"/>
      <c r="VAN118" s="181"/>
      <c r="VAO118" s="14"/>
      <c r="VAP118" s="53"/>
      <c r="VAR118" s="115">
        <f>IF(VAX118="Yes",3,0)</f>
        <v>3</v>
      </c>
      <c r="VAS118" s="50"/>
      <c r="VAT118" s="57"/>
      <c r="VAU118" s="50"/>
      <c r="VAV118" s="57"/>
      <c r="VAW118" s="50"/>
      <c r="VAX118" s="23" t="s">
        <v>61</v>
      </c>
      <c r="VAY118" s="180" t="s">
        <v>48</v>
      </c>
      <c r="VAZ118" s="181"/>
      <c r="VBA118" s="181"/>
      <c r="VBB118" s="181"/>
      <c r="VBC118" s="181"/>
      <c r="VBD118" s="181"/>
      <c r="VBE118" s="14"/>
      <c r="VBF118" s="53"/>
      <c r="VBH118" s="115">
        <f>IF(VBN118="Yes",3,0)</f>
        <v>3</v>
      </c>
      <c r="VBI118" s="50"/>
      <c r="VBJ118" s="57"/>
      <c r="VBK118" s="50"/>
      <c r="VBL118" s="57"/>
      <c r="VBM118" s="50"/>
      <c r="VBN118" s="23" t="s">
        <v>61</v>
      </c>
      <c r="VBO118" s="180" t="s">
        <v>48</v>
      </c>
      <c r="VBP118" s="181"/>
      <c r="VBQ118" s="181"/>
      <c r="VBR118" s="181"/>
      <c r="VBS118" s="181"/>
      <c r="VBT118" s="181"/>
      <c r="VBU118" s="14"/>
      <c r="VBV118" s="53"/>
      <c r="VBX118" s="115">
        <f>IF(VCD118="Yes",3,0)</f>
        <v>3</v>
      </c>
      <c r="VBY118" s="50"/>
      <c r="VBZ118" s="57"/>
      <c r="VCA118" s="50"/>
      <c r="VCB118" s="57"/>
      <c r="VCC118" s="50"/>
      <c r="VCD118" s="23" t="s">
        <v>61</v>
      </c>
      <c r="VCE118" s="180" t="s">
        <v>48</v>
      </c>
      <c r="VCF118" s="181"/>
      <c r="VCG118" s="181"/>
      <c r="VCH118" s="181"/>
      <c r="VCI118" s="181"/>
      <c r="VCJ118" s="181"/>
      <c r="VCK118" s="14"/>
      <c r="VCL118" s="53"/>
      <c r="VCN118" s="115">
        <f>IF(VCT118="Yes",3,0)</f>
        <v>3</v>
      </c>
      <c r="VCO118" s="50"/>
      <c r="VCP118" s="57"/>
      <c r="VCQ118" s="50"/>
      <c r="VCR118" s="57"/>
      <c r="VCS118" s="50"/>
      <c r="VCT118" s="23" t="s">
        <v>61</v>
      </c>
      <c r="VCU118" s="180" t="s">
        <v>48</v>
      </c>
      <c r="VCV118" s="181"/>
      <c r="VCW118" s="181"/>
      <c r="VCX118" s="181"/>
      <c r="VCY118" s="181"/>
      <c r="VCZ118" s="181"/>
      <c r="VDA118" s="14"/>
      <c r="VDB118" s="53"/>
      <c r="VDD118" s="115">
        <f>IF(VDJ118="Yes",3,0)</f>
        <v>3</v>
      </c>
      <c r="VDE118" s="50"/>
      <c r="VDF118" s="57"/>
      <c r="VDG118" s="50"/>
      <c r="VDH118" s="57"/>
      <c r="VDI118" s="50"/>
      <c r="VDJ118" s="23" t="s">
        <v>61</v>
      </c>
      <c r="VDK118" s="180" t="s">
        <v>48</v>
      </c>
      <c r="VDL118" s="181"/>
      <c r="VDM118" s="181"/>
      <c r="VDN118" s="181"/>
      <c r="VDO118" s="181"/>
      <c r="VDP118" s="181"/>
      <c r="VDQ118" s="14"/>
      <c r="VDR118" s="53"/>
      <c r="VDT118" s="115">
        <f>IF(VDZ118="Yes",3,0)</f>
        <v>3</v>
      </c>
      <c r="VDU118" s="50"/>
      <c r="VDV118" s="57"/>
      <c r="VDW118" s="50"/>
      <c r="VDX118" s="57"/>
      <c r="VDY118" s="50"/>
      <c r="VDZ118" s="23" t="s">
        <v>61</v>
      </c>
      <c r="VEA118" s="180" t="s">
        <v>48</v>
      </c>
      <c r="VEB118" s="181"/>
      <c r="VEC118" s="181"/>
      <c r="VED118" s="181"/>
      <c r="VEE118" s="181"/>
      <c r="VEF118" s="181"/>
      <c r="VEG118" s="14"/>
      <c r="VEH118" s="53"/>
      <c r="VEJ118" s="115">
        <f>IF(VEP118="Yes",3,0)</f>
        <v>3</v>
      </c>
      <c r="VEK118" s="50"/>
      <c r="VEL118" s="57"/>
      <c r="VEM118" s="50"/>
      <c r="VEN118" s="57"/>
      <c r="VEO118" s="50"/>
      <c r="VEP118" s="23" t="s">
        <v>61</v>
      </c>
      <c r="VEQ118" s="180" t="s">
        <v>48</v>
      </c>
      <c r="VER118" s="181"/>
      <c r="VES118" s="181"/>
      <c r="VET118" s="181"/>
      <c r="VEU118" s="181"/>
      <c r="VEV118" s="181"/>
      <c r="VEW118" s="14"/>
      <c r="VEX118" s="53"/>
      <c r="VEZ118" s="115">
        <f>IF(VFF118="Yes",3,0)</f>
        <v>3</v>
      </c>
      <c r="VFA118" s="50"/>
      <c r="VFB118" s="57"/>
      <c r="VFC118" s="50"/>
      <c r="VFD118" s="57"/>
      <c r="VFE118" s="50"/>
      <c r="VFF118" s="23" t="s">
        <v>61</v>
      </c>
      <c r="VFG118" s="180" t="s">
        <v>48</v>
      </c>
      <c r="VFH118" s="181"/>
      <c r="VFI118" s="181"/>
      <c r="VFJ118" s="181"/>
      <c r="VFK118" s="181"/>
      <c r="VFL118" s="181"/>
      <c r="VFM118" s="14"/>
      <c r="VFN118" s="53"/>
      <c r="VFP118" s="115">
        <f>IF(VFV118="Yes",3,0)</f>
        <v>3</v>
      </c>
      <c r="VFQ118" s="50"/>
      <c r="VFR118" s="57"/>
      <c r="VFS118" s="50"/>
      <c r="VFT118" s="57"/>
      <c r="VFU118" s="50"/>
      <c r="VFV118" s="23" t="s">
        <v>61</v>
      </c>
      <c r="VFW118" s="180" t="s">
        <v>48</v>
      </c>
      <c r="VFX118" s="181"/>
      <c r="VFY118" s="181"/>
      <c r="VFZ118" s="181"/>
      <c r="VGA118" s="181"/>
      <c r="VGB118" s="181"/>
      <c r="VGC118" s="14"/>
      <c r="VGD118" s="53"/>
      <c r="VGF118" s="115">
        <f>IF(VGL118="Yes",3,0)</f>
        <v>3</v>
      </c>
      <c r="VGG118" s="50"/>
      <c r="VGH118" s="57"/>
      <c r="VGI118" s="50"/>
      <c r="VGJ118" s="57"/>
      <c r="VGK118" s="50"/>
      <c r="VGL118" s="23" t="s">
        <v>61</v>
      </c>
      <c r="VGM118" s="180" t="s">
        <v>48</v>
      </c>
      <c r="VGN118" s="181"/>
      <c r="VGO118" s="181"/>
      <c r="VGP118" s="181"/>
      <c r="VGQ118" s="181"/>
      <c r="VGR118" s="181"/>
      <c r="VGS118" s="14"/>
      <c r="VGT118" s="53"/>
      <c r="VGV118" s="115">
        <f>IF(VHB118="Yes",3,0)</f>
        <v>3</v>
      </c>
      <c r="VGW118" s="50"/>
      <c r="VGX118" s="57"/>
      <c r="VGY118" s="50"/>
      <c r="VGZ118" s="57"/>
      <c r="VHA118" s="50"/>
      <c r="VHB118" s="23" t="s">
        <v>61</v>
      </c>
      <c r="VHC118" s="180" t="s">
        <v>48</v>
      </c>
      <c r="VHD118" s="181"/>
      <c r="VHE118" s="181"/>
      <c r="VHF118" s="181"/>
      <c r="VHG118" s="181"/>
      <c r="VHH118" s="181"/>
      <c r="VHI118" s="14"/>
      <c r="VHJ118" s="53"/>
      <c r="VHL118" s="115">
        <f>IF(VHR118="Yes",3,0)</f>
        <v>3</v>
      </c>
      <c r="VHM118" s="50"/>
      <c r="VHN118" s="57"/>
      <c r="VHO118" s="50"/>
      <c r="VHP118" s="57"/>
      <c r="VHQ118" s="50"/>
      <c r="VHR118" s="23" t="s">
        <v>61</v>
      </c>
      <c r="VHS118" s="180" t="s">
        <v>48</v>
      </c>
      <c r="VHT118" s="181"/>
      <c r="VHU118" s="181"/>
      <c r="VHV118" s="181"/>
      <c r="VHW118" s="181"/>
      <c r="VHX118" s="181"/>
      <c r="VHY118" s="14"/>
      <c r="VHZ118" s="53"/>
      <c r="VIB118" s="115">
        <f>IF(VIH118="Yes",3,0)</f>
        <v>3</v>
      </c>
      <c r="VIC118" s="50"/>
      <c r="VID118" s="57"/>
      <c r="VIE118" s="50"/>
      <c r="VIF118" s="57"/>
      <c r="VIG118" s="50"/>
      <c r="VIH118" s="23" t="s">
        <v>61</v>
      </c>
      <c r="VII118" s="180" t="s">
        <v>48</v>
      </c>
      <c r="VIJ118" s="181"/>
      <c r="VIK118" s="181"/>
      <c r="VIL118" s="181"/>
      <c r="VIM118" s="181"/>
      <c r="VIN118" s="181"/>
      <c r="VIO118" s="14"/>
      <c r="VIP118" s="53"/>
      <c r="VIR118" s="115">
        <f>IF(VIX118="Yes",3,0)</f>
        <v>3</v>
      </c>
      <c r="VIS118" s="50"/>
      <c r="VIT118" s="57"/>
      <c r="VIU118" s="50"/>
      <c r="VIV118" s="57"/>
      <c r="VIW118" s="50"/>
      <c r="VIX118" s="23" t="s">
        <v>61</v>
      </c>
      <c r="VIY118" s="180" t="s">
        <v>48</v>
      </c>
      <c r="VIZ118" s="181"/>
      <c r="VJA118" s="181"/>
      <c r="VJB118" s="181"/>
      <c r="VJC118" s="181"/>
      <c r="VJD118" s="181"/>
      <c r="VJE118" s="14"/>
      <c r="VJF118" s="53"/>
      <c r="VJH118" s="115">
        <f>IF(VJN118="Yes",3,0)</f>
        <v>3</v>
      </c>
      <c r="VJI118" s="50"/>
      <c r="VJJ118" s="57"/>
      <c r="VJK118" s="50"/>
      <c r="VJL118" s="57"/>
      <c r="VJM118" s="50"/>
      <c r="VJN118" s="23" t="s">
        <v>61</v>
      </c>
      <c r="VJO118" s="180" t="s">
        <v>48</v>
      </c>
      <c r="VJP118" s="181"/>
      <c r="VJQ118" s="181"/>
      <c r="VJR118" s="181"/>
      <c r="VJS118" s="181"/>
      <c r="VJT118" s="181"/>
      <c r="VJU118" s="14"/>
      <c r="VJV118" s="53"/>
      <c r="VJX118" s="115">
        <f>IF(VKD118="Yes",3,0)</f>
        <v>3</v>
      </c>
      <c r="VJY118" s="50"/>
      <c r="VJZ118" s="57"/>
      <c r="VKA118" s="50"/>
      <c r="VKB118" s="57"/>
      <c r="VKC118" s="50"/>
      <c r="VKD118" s="23" t="s">
        <v>61</v>
      </c>
      <c r="VKE118" s="180" t="s">
        <v>48</v>
      </c>
      <c r="VKF118" s="181"/>
      <c r="VKG118" s="181"/>
      <c r="VKH118" s="181"/>
      <c r="VKI118" s="181"/>
      <c r="VKJ118" s="181"/>
      <c r="VKK118" s="14"/>
      <c r="VKL118" s="53"/>
      <c r="VKN118" s="115">
        <f>IF(VKT118="Yes",3,0)</f>
        <v>3</v>
      </c>
      <c r="VKO118" s="50"/>
      <c r="VKP118" s="57"/>
      <c r="VKQ118" s="50"/>
      <c r="VKR118" s="57"/>
      <c r="VKS118" s="50"/>
      <c r="VKT118" s="23" t="s">
        <v>61</v>
      </c>
      <c r="VKU118" s="180" t="s">
        <v>48</v>
      </c>
      <c r="VKV118" s="181"/>
      <c r="VKW118" s="181"/>
      <c r="VKX118" s="181"/>
      <c r="VKY118" s="181"/>
      <c r="VKZ118" s="181"/>
      <c r="VLA118" s="14"/>
      <c r="VLB118" s="53"/>
      <c r="VLD118" s="115">
        <f>IF(VLJ118="Yes",3,0)</f>
        <v>3</v>
      </c>
      <c r="VLE118" s="50"/>
      <c r="VLF118" s="57"/>
      <c r="VLG118" s="50"/>
      <c r="VLH118" s="57"/>
      <c r="VLI118" s="50"/>
      <c r="VLJ118" s="23" t="s">
        <v>61</v>
      </c>
      <c r="VLK118" s="180" t="s">
        <v>48</v>
      </c>
      <c r="VLL118" s="181"/>
      <c r="VLM118" s="181"/>
      <c r="VLN118" s="181"/>
      <c r="VLO118" s="181"/>
      <c r="VLP118" s="181"/>
      <c r="VLQ118" s="14"/>
      <c r="VLR118" s="53"/>
      <c r="VLT118" s="115">
        <f>IF(VLZ118="Yes",3,0)</f>
        <v>3</v>
      </c>
      <c r="VLU118" s="50"/>
      <c r="VLV118" s="57"/>
      <c r="VLW118" s="50"/>
      <c r="VLX118" s="57"/>
      <c r="VLY118" s="50"/>
      <c r="VLZ118" s="23" t="s">
        <v>61</v>
      </c>
      <c r="VMA118" s="180" t="s">
        <v>48</v>
      </c>
      <c r="VMB118" s="181"/>
      <c r="VMC118" s="181"/>
      <c r="VMD118" s="181"/>
      <c r="VME118" s="181"/>
      <c r="VMF118" s="181"/>
      <c r="VMG118" s="14"/>
      <c r="VMH118" s="53"/>
      <c r="VMJ118" s="115">
        <f>IF(VMP118="Yes",3,0)</f>
        <v>3</v>
      </c>
      <c r="VMK118" s="50"/>
      <c r="VML118" s="57"/>
      <c r="VMM118" s="50"/>
      <c r="VMN118" s="57"/>
      <c r="VMO118" s="50"/>
      <c r="VMP118" s="23" t="s">
        <v>61</v>
      </c>
      <c r="VMQ118" s="180" t="s">
        <v>48</v>
      </c>
      <c r="VMR118" s="181"/>
      <c r="VMS118" s="181"/>
      <c r="VMT118" s="181"/>
      <c r="VMU118" s="181"/>
      <c r="VMV118" s="181"/>
      <c r="VMW118" s="14"/>
      <c r="VMX118" s="53"/>
      <c r="VMZ118" s="115">
        <f>IF(VNF118="Yes",3,0)</f>
        <v>3</v>
      </c>
      <c r="VNA118" s="50"/>
      <c r="VNB118" s="57"/>
      <c r="VNC118" s="50"/>
      <c r="VND118" s="57"/>
      <c r="VNE118" s="50"/>
      <c r="VNF118" s="23" t="s">
        <v>61</v>
      </c>
      <c r="VNG118" s="180" t="s">
        <v>48</v>
      </c>
      <c r="VNH118" s="181"/>
      <c r="VNI118" s="181"/>
      <c r="VNJ118" s="181"/>
      <c r="VNK118" s="181"/>
      <c r="VNL118" s="181"/>
      <c r="VNM118" s="14"/>
      <c r="VNN118" s="53"/>
      <c r="VNP118" s="115">
        <f>IF(VNV118="Yes",3,0)</f>
        <v>3</v>
      </c>
      <c r="VNQ118" s="50"/>
      <c r="VNR118" s="57"/>
      <c r="VNS118" s="50"/>
      <c r="VNT118" s="57"/>
      <c r="VNU118" s="50"/>
      <c r="VNV118" s="23" t="s">
        <v>61</v>
      </c>
      <c r="VNW118" s="180" t="s">
        <v>48</v>
      </c>
      <c r="VNX118" s="181"/>
      <c r="VNY118" s="181"/>
      <c r="VNZ118" s="181"/>
      <c r="VOA118" s="181"/>
      <c r="VOB118" s="181"/>
      <c r="VOC118" s="14"/>
      <c r="VOD118" s="53"/>
      <c r="VOF118" s="115">
        <f>IF(VOL118="Yes",3,0)</f>
        <v>3</v>
      </c>
      <c r="VOG118" s="50"/>
      <c r="VOH118" s="57"/>
      <c r="VOI118" s="50"/>
      <c r="VOJ118" s="57"/>
      <c r="VOK118" s="50"/>
      <c r="VOL118" s="23" t="s">
        <v>61</v>
      </c>
      <c r="VOM118" s="180" t="s">
        <v>48</v>
      </c>
      <c r="VON118" s="181"/>
      <c r="VOO118" s="181"/>
      <c r="VOP118" s="181"/>
      <c r="VOQ118" s="181"/>
      <c r="VOR118" s="181"/>
      <c r="VOS118" s="14"/>
      <c r="VOT118" s="53"/>
      <c r="VOV118" s="115">
        <f>IF(VPB118="Yes",3,0)</f>
        <v>3</v>
      </c>
      <c r="VOW118" s="50"/>
      <c r="VOX118" s="57"/>
      <c r="VOY118" s="50"/>
      <c r="VOZ118" s="57"/>
      <c r="VPA118" s="50"/>
      <c r="VPB118" s="23" t="s">
        <v>61</v>
      </c>
      <c r="VPC118" s="180" t="s">
        <v>48</v>
      </c>
      <c r="VPD118" s="181"/>
      <c r="VPE118" s="181"/>
      <c r="VPF118" s="181"/>
      <c r="VPG118" s="181"/>
      <c r="VPH118" s="181"/>
      <c r="VPI118" s="14"/>
      <c r="VPJ118" s="53"/>
      <c r="VPL118" s="115">
        <f>IF(VPR118="Yes",3,0)</f>
        <v>3</v>
      </c>
      <c r="VPM118" s="50"/>
      <c r="VPN118" s="57"/>
      <c r="VPO118" s="50"/>
      <c r="VPP118" s="57"/>
      <c r="VPQ118" s="50"/>
      <c r="VPR118" s="23" t="s">
        <v>61</v>
      </c>
      <c r="VPS118" s="180" t="s">
        <v>48</v>
      </c>
      <c r="VPT118" s="181"/>
      <c r="VPU118" s="181"/>
      <c r="VPV118" s="181"/>
      <c r="VPW118" s="181"/>
      <c r="VPX118" s="181"/>
      <c r="VPY118" s="14"/>
      <c r="VPZ118" s="53"/>
      <c r="VQB118" s="115">
        <f>IF(VQH118="Yes",3,0)</f>
        <v>3</v>
      </c>
      <c r="VQC118" s="50"/>
      <c r="VQD118" s="57"/>
      <c r="VQE118" s="50"/>
      <c r="VQF118" s="57"/>
      <c r="VQG118" s="50"/>
      <c r="VQH118" s="23" t="s">
        <v>61</v>
      </c>
      <c r="VQI118" s="180" t="s">
        <v>48</v>
      </c>
      <c r="VQJ118" s="181"/>
      <c r="VQK118" s="181"/>
      <c r="VQL118" s="181"/>
      <c r="VQM118" s="181"/>
      <c r="VQN118" s="181"/>
      <c r="VQO118" s="14"/>
      <c r="VQP118" s="53"/>
      <c r="VQR118" s="115">
        <f>IF(VQX118="Yes",3,0)</f>
        <v>3</v>
      </c>
      <c r="VQS118" s="50"/>
      <c r="VQT118" s="57"/>
      <c r="VQU118" s="50"/>
      <c r="VQV118" s="57"/>
      <c r="VQW118" s="50"/>
      <c r="VQX118" s="23" t="s">
        <v>61</v>
      </c>
      <c r="VQY118" s="180" t="s">
        <v>48</v>
      </c>
      <c r="VQZ118" s="181"/>
      <c r="VRA118" s="181"/>
      <c r="VRB118" s="181"/>
      <c r="VRC118" s="181"/>
      <c r="VRD118" s="181"/>
      <c r="VRE118" s="14"/>
      <c r="VRF118" s="53"/>
      <c r="VRH118" s="115">
        <f>IF(VRN118="Yes",3,0)</f>
        <v>3</v>
      </c>
      <c r="VRI118" s="50"/>
      <c r="VRJ118" s="57"/>
      <c r="VRK118" s="50"/>
      <c r="VRL118" s="57"/>
      <c r="VRM118" s="50"/>
      <c r="VRN118" s="23" t="s">
        <v>61</v>
      </c>
      <c r="VRO118" s="180" t="s">
        <v>48</v>
      </c>
      <c r="VRP118" s="181"/>
      <c r="VRQ118" s="181"/>
      <c r="VRR118" s="181"/>
      <c r="VRS118" s="181"/>
      <c r="VRT118" s="181"/>
      <c r="VRU118" s="14"/>
      <c r="VRV118" s="53"/>
      <c r="VRX118" s="115">
        <f>IF(VSD118="Yes",3,0)</f>
        <v>3</v>
      </c>
      <c r="VRY118" s="50"/>
      <c r="VRZ118" s="57"/>
      <c r="VSA118" s="50"/>
      <c r="VSB118" s="57"/>
      <c r="VSC118" s="50"/>
      <c r="VSD118" s="23" t="s">
        <v>61</v>
      </c>
      <c r="VSE118" s="180" t="s">
        <v>48</v>
      </c>
      <c r="VSF118" s="181"/>
      <c r="VSG118" s="181"/>
      <c r="VSH118" s="181"/>
      <c r="VSI118" s="181"/>
      <c r="VSJ118" s="181"/>
      <c r="VSK118" s="14"/>
      <c r="VSL118" s="53"/>
      <c r="VSN118" s="115">
        <f>IF(VST118="Yes",3,0)</f>
        <v>3</v>
      </c>
      <c r="VSO118" s="50"/>
      <c r="VSP118" s="57"/>
      <c r="VSQ118" s="50"/>
      <c r="VSR118" s="57"/>
      <c r="VSS118" s="50"/>
      <c r="VST118" s="23" t="s">
        <v>61</v>
      </c>
      <c r="VSU118" s="180" t="s">
        <v>48</v>
      </c>
      <c r="VSV118" s="181"/>
      <c r="VSW118" s="181"/>
      <c r="VSX118" s="181"/>
      <c r="VSY118" s="181"/>
      <c r="VSZ118" s="181"/>
      <c r="VTA118" s="14"/>
      <c r="VTB118" s="53"/>
      <c r="VTD118" s="115">
        <f>IF(VTJ118="Yes",3,0)</f>
        <v>3</v>
      </c>
      <c r="VTE118" s="50"/>
      <c r="VTF118" s="57"/>
      <c r="VTG118" s="50"/>
      <c r="VTH118" s="57"/>
      <c r="VTI118" s="50"/>
      <c r="VTJ118" s="23" t="s">
        <v>61</v>
      </c>
      <c r="VTK118" s="180" t="s">
        <v>48</v>
      </c>
      <c r="VTL118" s="181"/>
      <c r="VTM118" s="181"/>
      <c r="VTN118" s="181"/>
      <c r="VTO118" s="181"/>
      <c r="VTP118" s="181"/>
      <c r="VTQ118" s="14"/>
      <c r="VTR118" s="53"/>
      <c r="VTT118" s="115">
        <f>IF(VTZ118="Yes",3,0)</f>
        <v>3</v>
      </c>
      <c r="VTU118" s="50"/>
      <c r="VTV118" s="57"/>
      <c r="VTW118" s="50"/>
      <c r="VTX118" s="57"/>
      <c r="VTY118" s="50"/>
      <c r="VTZ118" s="23" t="s">
        <v>61</v>
      </c>
      <c r="VUA118" s="180" t="s">
        <v>48</v>
      </c>
      <c r="VUB118" s="181"/>
      <c r="VUC118" s="181"/>
      <c r="VUD118" s="181"/>
      <c r="VUE118" s="181"/>
      <c r="VUF118" s="181"/>
      <c r="VUG118" s="14"/>
      <c r="VUH118" s="53"/>
      <c r="VUJ118" s="115">
        <f>IF(VUP118="Yes",3,0)</f>
        <v>3</v>
      </c>
      <c r="VUK118" s="50"/>
      <c r="VUL118" s="57"/>
      <c r="VUM118" s="50"/>
      <c r="VUN118" s="57"/>
      <c r="VUO118" s="50"/>
      <c r="VUP118" s="23" t="s">
        <v>61</v>
      </c>
      <c r="VUQ118" s="180" t="s">
        <v>48</v>
      </c>
      <c r="VUR118" s="181"/>
      <c r="VUS118" s="181"/>
      <c r="VUT118" s="181"/>
      <c r="VUU118" s="181"/>
      <c r="VUV118" s="181"/>
      <c r="VUW118" s="14"/>
      <c r="VUX118" s="53"/>
      <c r="VUZ118" s="115">
        <f>IF(VVF118="Yes",3,0)</f>
        <v>3</v>
      </c>
      <c r="VVA118" s="50"/>
      <c r="VVB118" s="57"/>
      <c r="VVC118" s="50"/>
      <c r="VVD118" s="57"/>
      <c r="VVE118" s="50"/>
      <c r="VVF118" s="23" t="s">
        <v>61</v>
      </c>
      <c r="VVG118" s="180" t="s">
        <v>48</v>
      </c>
      <c r="VVH118" s="181"/>
      <c r="VVI118" s="181"/>
      <c r="VVJ118" s="181"/>
      <c r="VVK118" s="181"/>
      <c r="VVL118" s="181"/>
      <c r="VVM118" s="14"/>
      <c r="VVN118" s="53"/>
      <c r="VVP118" s="115">
        <f>IF(VVV118="Yes",3,0)</f>
        <v>3</v>
      </c>
      <c r="VVQ118" s="50"/>
      <c r="VVR118" s="57"/>
      <c r="VVS118" s="50"/>
      <c r="VVT118" s="57"/>
      <c r="VVU118" s="50"/>
      <c r="VVV118" s="23" t="s">
        <v>61</v>
      </c>
      <c r="VVW118" s="180" t="s">
        <v>48</v>
      </c>
      <c r="VVX118" s="181"/>
      <c r="VVY118" s="181"/>
      <c r="VVZ118" s="181"/>
      <c r="VWA118" s="181"/>
      <c r="VWB118" s="181"/>
      <c r="VWC118" s="14"/>
      <c r="VWD118" s="53"/>
      <c r="VWF118" s="115">
        <f>IF(VWL118="Yes",3,0)</f>
        <v>3</v>
      </c>
      <c r="VWG118" s="50"/>
      <c r="VWH118" s="57"/>
      <c r="VWI118" s="50"/>
      <c r="VWJ118" s="57"/>
      <c r="VWK118" s="50"/>
      <c r="VWL118" s="23" t="s">
        <v>61</v>
      </c>
      <c r="VWM118" s="180" t="s">
        <v>48</v>
      </c>
      <c r="VWN118" s="181"/>
      <c r="VWO118" s="181"/>
      <c r="VWP118" s="181"/>
      <c r="VWQ118" s="181"/>
      <c r="VWR118" s="181"/>
      <c r="VWS118" s="14"/>
      <c r="VWT118" s="53"/>
      <c r="VWV118" s="115">
        <f>IF(VXB118="Yes",3,0)</f>
        <v>3</v>
      </c>
      <c r="VWW118" s="50"/>
      <c r="VWX118" s="57"/>
      <c r="VWY118" s="50"/>
      <c r="VWZ118" s="57"/>
      <c r="VXA118" s="50"/>
      <c r="VXB118" s="23" t="s">
        <v>61</v>
      </c>
      <c r="VXC118" s="180" t="s">
        <v>48</v>
      </c>
      <c r="VXD118" s="181"/>
      <c r="VXE118" s="181"/>
      <c r="VXF118" s="181"/>
      <c r="VXG118" s="181"/>
      <c r="VXH118" s="181"/>
      <c r="VXI118" s="14"/>
      <c r="VXJ118" s="53"/>
      <c r="VXL118" s="115">
        <f>IF(VXR118="Yes",3,0)</f>
        <v>3</v>
      </c>
      <c r="VXM118" s="50"/>
      <c r="VXN118" s="57"/>
      <c r="VXO118" s="50"/>
      <c r="VXP118" s="57"/>
      <c r="VXQ118" s="50"/>
      <c r="VXR118" s="23" t="s">
        <v>61</v>
      </c>
      <c r="VXS118" s="180" t="s">
        <v>48</v>
      </c>
      <c r="VXT118" s="181"/>
      <c r="VXU118" s="181"/>
      <c r="VXV118" s="181"/>
      <c r="VXW118" s="181"/>
      <c r="VXX118" s="181"/>
      <c r="VXY118" s="14"/>
      <c r="VXZ118" s="53"/>
      <c r="VYB118" s="115">
        <f>IF(VYH118="Yes",3,0)</f>
        <v>3</v>
      </c>
      <c r="VYC118" s="50"/>
      <c r="VYD118" s="57"/>
      <c r="VYE118" s="50"/>
      <c r="VYF118" s="57"/>
      <c r="VYG118" s="50"/>
      <c r="VYH118" s="23" t="s">
        <v>61</v>
      </c>
      <c r="VYI118" s="180" t="s">
        <v>48</v>
      </c>
      <c r="VYJ118" s="181"/>
      <c r="VYK118" s="181"/>
      <c r="VYL118" s="181"/>
      <c r="VYM118" s="181"/>
      <c r="VYN118" s="181"/>
      <c r="VYO118" s="14"/>
      <c r="VYP118" s="53"/>
      <c r="VYR118" s="115">
        <f>IF(VYX118="Yes",3,0)</f>
        <v>3</v>
      </c>
      <c r="VYS118" s="50"/>
      <c r="VYT118" s="57"/>
      <c r="VYU118" s="50"/>
      <c r="VYV118" s="57"/>
      <c r="VYW118" s="50"/>
      <c r="VYX118" s="23" t="s">
        <v>61</v>
      </c>
      <c r="VYY118" s="180" t="s">
        <v>48</v>
      </c>
      <c r="VYZ118" s="181"/>
      <c r="VZA118" s="181"/>
      <c r="VZB118" s="181"/>
      <c r="VZC118" s="181"/>
      <c r="VZD118" s="181"/>
      <c r="VZE118" s="14"/>
      <c r="VZF118" s="53"/>
      <c r="VZH118" s="115">
        <f>IF(VZN118="Yes",3,0)</f>
        <v>3</v>
      </c>
      <c r="VZI118" s="50"/>
      <c r="VZJ118" s="57"/>
      <c r="VZK118" s="50"/>
      <c r="VZL118" s="57"/>
      <c r="VZM118" s="50"/>
      <c r="VZN118" s="23" t="s">
        <v>61</v>
      </c>
      <c r="VZO118" s="180" t="s">
        <v>48</v>
      </c>
      <c r="VZP118" s="181"/>
      <c r="VZQ118" s="181"/>
      <c r="VZR118" s="181"/>
      <c r="VZS118" s="181"/>
      <c r="VZT118" s="181"/>
      <c r="VZU118" s="14"/>
      <c r="VZV118" s="53"/>
      <c r="VZX118" s="115">
        <f>IF(WAD118="Yes",3,0)</f>
        <v>3</v>
      </c>
      <c r="VZY118" s="50"/>
      <c r="VZZ118" s="57"/>
      <c r="WAA118" s="50"/>
      <c r="WAB118" s="57"/>
      <c r="WAC118" s="50"/>
      <c r="WAD118" s="23" t="s">
        <v>61</v>
      </c>
      <c r="WAE118" s="180" t="s">
        <v>48</v>
      </c>
      <c r="WAF118" s="181"/>
      <c r="WAG118" s="181"/>
      <c r="WAH118" s="181"/>
      <c r="WAI118" s="181"/>
      <c r="WAJ118" s="181"/>
      <c r="WAK118" s="14"/>
      <c r="WAL118" s="53"/>
      <c r="WAN118" s="115">
        <f>IF(WAT118="Yes",3,0)</f>
        <v>3</v>
      </c>
      <c r="WAO118" s="50"/>
      <c r="WAP118" s="57"/>
      <c r="WAQ118" s="50"/>
      <c r="WAR118" s="57"/>
      <c r="WAS118" s="50"/>
      <c r="WAT118" s="23" t="s">
        <v>61</v>
      </c>
      <c r="WAU118" s="180" t="s">
        <v>48</v>
      </c>
      <c r="WAV118" s="181"/>
      <c r="WAW118" s="181"/>
      <c r="WAX118" s="181"/>
      <c r="WAY118" s="181"/>
      <c r="WAZ118" s="181"/>
      <c r="WBA118" s="14"/>
      <c r="WBB118" s="53"/>
      <c r="WBD118" s="115">
        <f>IF(WBJ118="Yes",3,0)</f>
        <v>3</v>
      </c>
      <c r="WBE118" s="50"/>
      <c r="WBF118" s="57"/>
      <c r="WBG118" s="50"/>
      <c r="WBH118" s="57"/>
      <c r="WBI118" s="50"/>
      <c r="WBJ118" s="23" t="s">
        <v>61</v>
      </c>
      <c r="WBK118" s="180" t="s">
        <v>48</v>
      </c>
      <c r="WBL118" s="181"/>
      <c r="WBM118" s="181"/>
      <c r="WBN118" s="181"/>
      <c r="WBO118" s="181"/>
      <c r="WBP118" s="181"/>
      <c r="WBQ118" s="14"/>
      <c r="WBR118" s="53"/>
      <c r="WBT118" s="115">
        <f>IF(WBZ118="Yes",3,0)</f>
        <v>3</v>
      </c>
      <c r="WBU118" s="50"/>
      <c r="WBV118" s="57"/>
      <c r="WBW118" s="50"/>
      <c r="WBX118" s="57"/>
      <c r="WBY118" s="50"/>
      <c r="WBZ118" s="23" t="s">
        <v>61</v>
      </c>
      <c r="WCA118" s="180" t="s">
        <v>48</v>
      </c>
      <c r="WCB118" s="181"/>
      <c r="WCC118" s="181"/>
      <c r="WCD118" s="181"/>
      <c r="WCE118" s="181"/>
      <c r="WCF118" s="181"/>
      <c r="WCG118" s="14"/>
      <c r="WCH118" s="53"/>
      <c r="WCJ118" s="115">
        <f>IF(WCP118="Yes",3,0)</f>
        <v>3</v>
      </c>
      <c r="WCK118" s="50"/>
      <c r="WCL118" s="57"/>
      <c r="WCM118" s="50"/>
      <c r="WCN118" s="57"/>
      <c r="WCO118" s="50"/>
      <c r="WCP118" s="23" t="s">
        <v>61</v>
      </c>
      <c r="WCQ118" s="180" t="s">
        <v>48</v>
      </c>
      <c r="WCR118" s="181"/>
      <c r="WCS118" s="181"/>
      <c r="WCT118" s="181"/>
      <c r="WCU118" s="181"/>
      <c r="WCV118" s="181"/>
      <c r="WCW118" s="14"/>
      <c r="WCX118" s="53"/>
      <c r="WCZ118" s="115">
        <f>IF(WDF118="Yes",3,0)</f>
        <v>3</v>
      </c>
      <c r="WDA118" s="50"/>
      <c r="WDB118" s="57"/>
      <c r="WDC118" s="50"/>
      <c r="WDD118" s="57"/>
      <c r="WDE118" s="50"/>
      <c r="WDF118" s="23" t="s">
        <v>61</v>
      </c>
      <c r="WDG118" s="180" t="s">
        <v>48</v>
      </c>
      <c r="WDH118" s="181"/>
      <c r="WDI118" s="181"/>
      <c r="WDJ118" s="181"/>
      <c r="WDK118" s="181"/>
      <c r="WDL118" s="181"/>
      <c r="WDM118" s="14"/>
      <c r="WDN118" s="53"/>
      <c r="WDP118" s="115">
        <f>IF(WDV118="Yes",3,0)</f>
        <v>3</v>
      </c>
      <c r="WDQ118" s="50"/>
      <c r="WDR118" s="57"/>
      <c r="WDS118" s="50"/>
      <c r="WDT118" s="57"/>
      <c r="WDU118" s="50"/>
      <c r="WDV118" s="23" t="s">
        <v>61</v>
      </c>
      <c r="WDW118" s="180" t="s">
        <v>48</v>
      </c>
      <c r="WDX118" s="181"/>
      <c r="WDY118" s="181"/>
      <c r="WDZ118" s="181"/>
      <c r="WEA118" s="181"/>
      <c r="WEB118" s="181"/>
      <c r="WEC118" s="14"/>
      <c r="WED118" s="53"/>
      <c r="WEF118" s="115">
        <f>IF(WEL118="Yes",3,0)</f>
        <v>3</v>
      </c>
      <c r="WEG118" s="50"/>
      <c r="WEH118" s="57"/>
      <c r="WEI118" s="50"/>
      <c r="WEJ118" s="57"/>
      <c r="WEK118" s="50"/>
      <c r="WEL118" s="23" t="s">
        <v>61</v>
      </c>
      <c r="WEM118" s="180" t="s">
        <v>48</v>
      </c>
      <c r="WEN118" s="181"/>
      <c r="WEO118" s="181"/>
      <c r="WEP118" s="181"/>
      <c r="WEQ118" s="181"/>
      <c r="WER118" s="181"/>
      <c r="WES118" s="14"/>
      <c r="WET118" s="53"/>
      <c r="WEV118" s="115">
        <f>IF(WFB118="Yes",3,0)</f>
        <v>3</v>
      </c>
      <c r="WEW118" s="50"/>
      <c r="WEX118" s="57"/>
      <c r="WEY118" s="50"/>
      <c r="WEZ118" s="57"/>
      <c r="WFA118" s="50"/>
      <c r="WFB118" s="23" t="s">
        <v>61</v>
      </c>
      <c r="WFC118" s="180" t="s">
        <v>48</v>
      </c>
      <c r="WFD118" s="181"/>
      <c r="WFE118" s="181"/>
      <c r="WFF118" s="181"/>
      <c r="WFG118" s="181"/>
      <c r="WFH118" s="181"/>
      <c r="WFI118" s="14"/>
      <c r="WFJ118" s="53"/>
      <c r="WFL118" s="115">
        <f>IF(WFR118="Yes",3,0)</f>
        <v>3</v>
      </c>
      <c r="WFM118" s="50"/>
      <c r="WFN118" s="57"/>
      <c r="WFO118" s="50"/>
      <c r="WFP118" s="57"/>
      <c r="WFQ118" s="50"/>
      <c r="WFR118" s="23" t="s">
        <v>61</v>
      </c>
      <c r="WFS118" s="180" t="s">
        <v>48</v>
      </c>
      <c r="WFT118" s="181"/>
      <c r="WFU118" s="181"/>
      <c r="WFV118" s="181"/>
      <c r="WFW118" s="181"/>
      <c r="WFX118" s="181"/>
      <c r="WFY118" s="14"/>
      <c r="WFZ118" s="53"/>
      <c r="WGB118" s="115">
        <f>IF(WGH118="Yes",3,0)</f>
        <v>3</v>
      </c>
      <c r="WGC118" s="50"/>
      <c r="WGD118" s="57"/>
      <c r="WGE118" s="50"/>
      <c r="WGF118" s="57"/>
      <c r="WGG118" s="50"/>
      <c r="WGH118" s="23" t="s">
        <v>61</v>
      </c>
      <c r="WGI118" s="180" t="s">
        <v>48</v>
      </c>
      <c r="WGJ118" s="181"/>
      <c r="WGK118" s="181"/>
      <c r="WGL118" s="181"/>
      <c r="WGM118" s="181"/>
      <c r="WGN118" s="181"/>
      <c r="WGO118" s="14"/>
      <c r="WGP118" s="53"/>
      <c r="WGR118" s="115">
        <f>IF(WGX118="Yes",3,0)</f>
        <v>3</v>
      </c>
      <c r="WGS118" s="50"/>
      <c r="WGT118" s="57"/>
      <c r="WGU118" s="50"/>
      <c r="WGV118" s="57"/>
      <c r="WGW118" s="50"/>
      <c r="WGX118" s="23" t="s">
        <v>61</v>
      </c>
      <c r="WGY118" s="180" t="s">
        <v>48</v>
      </c>
      <c r="WGZ118" s="181"/>
      <c r="WHA118" s="181"/>
      <c r="WHB118" s="181"/>
      <c r="WHC118" s="181"/>
      <c r="WHD118" s="181"/>
      <c r="WHE118" s="14"/>
      <c r="WHF118" s="53"/>
      <c r="WHH118" s="115">
        <f>IF(WHN118="Yes",3,0)</f>
        <v>3</v>
      </c>
      <c r="WHI118" s="50"/>
      <c r="WHJ118" s="57"/>
      <c r="WHK118" s="50"/>
      <c r="WHL118" s="57"/>
      <c r="WHM118" s="50"/>
      <c r="WHN118" s="23" t="s">
        <v>61</v>
      </c>
      <c r="WHO118" s="180" t="s">
        <v>48</v>
      </c>
      <c r="WHP118" s="181"/>
      <c r="WHQ118" s="181"/>
      <c r="WHR118" s="181"/>
      <c r="WHS118" s="181"/>
      <c r="WHT118" s="181"/>
      <c r="WHU118" s="14"/>
      <c r="WHV118" s="53"/>
      <c r="WHX118" s="115">
        <f>IF(WID118="Yes",3,0)</f>
        <v>3</v>
      </c>
      <c r="WHY118" s="50"/>
      <c r="WHZ118" s="57"/>
      <c r="WIA118" s="50"/>
      <c r="WIB118" s="57"/>
      <c r="WIC118" s="50"/>
      <c r="WID118" s="23" t="s">
        <v>61</v>
      </c>
      <c r="WIE118" s="180" t="s">
        <v>48</v>
      </c>
      <c r="WIF118" s="181"/>
      <c r="WIG118" s="181"/>
      <c r="WIH118" s="181"/>
      <c r="WII118" s="181"/>
      <c r="WIJ118" s="181"/>
      <c r="WIK118" s="14"/>
      <c r="WIL118" s="53"/>
      <c r="WIN118" s="115">
        <f>IF(WIT118="Yes",3,0)</f>
        <v>3</v>
      </c>
      <c r="WIO118" s="50"/>
      <c r="WIP118" s="57"/>
      <c r="WIQ118" s="50"/>
      <c r="WIR118" s="57"/>
      <c r="WIS118" s="50"/>
      <c r="WIT118" s="23" t="s">
        <v>61</v>
      </c>
      <c r="WIU118" s="180" t="s">
        <v>48</v>
      </c>
      <c r="WIV118" s="181"/>
      <c r="WIW118" s="181"/>
      <c r="WIX118" s="181"/>
      <c r="WIY118" s="181"/>
      <c r="WIZ118" s="181"/>
      <c r="WJA118" s="14"/>
      <c r="WJB118" s="53"/>
      <c r="WJD118" s="115">
        <f>IF(WJJ118="Yes",3,0)</f>
        <v>3</v>
      </c>
      <c r="WJE118" s="50"/>
      <c r="WJF118" s="57"/>
      <c r="WJG118" s="50"/>
      <c r="WJH118" s="57"/>
      <c r="WJI118" s="50"/>
      <c r="WJJ118" s="23" t="s">
        <v>61</v>
      </c>
      <c r="WJK118" s="180" t="s">
        <v>48</v>
      </c>
      <c r="WJL118" s="181"/>
      <c r="WJM118" s="181"/>
      <c r="WJN118" s="181"/>
      <c r="WJO118" s="181"/>
      <c r="WJP118" s="181"/>
      <c r="WJQ118" s="14"/>
      <c r="WJR118" s="53"/>
      <c r="WJT118" s="115">
        <f>IF(WJZ118="Yes",3,0)</f>
        <v>3</v>
      </c>
      <c r="WJU118" s="50"/>
      <c r="WJV118" s="57"/>
      <c r="WJW118" s="50"/>
      <c r="WJX118" s="57"/>
      <c r="WJY118" s="50"/>
      <c r="WJZ118" s="23" t="s">
        <v>61</v>
      </c>
      <c r="WKA118" s="180" t="s">
        <v>48</v>
      </c>
      <c r="WKB118" s="181"/>
      <c r="WKC118" s="181"/>
      <c r="WKD118" s="181"/>
      <c r="WKE118" s="181"/>
      <c r="WKF118" s="181"/>
      <c r="WKG118" s="14"/>
      <c r="WKH118" s="53"/>
      <c r="WKJ118" s="115">
        <f>IF(WKP118="Yes",3,0)</f>
        <v>3</v>
      </c>
      <c r="WKK118" s="50"/>
      <c r="WKL118" s="57"/>
      <c r="WKM118" s="50"/>
      <c r="WKN118" s="57"/>
      <c r="WKO118" s="50"/>
      <c r="WKP118" s="23" t="s">
        <v>61</v>
      </c>
      <c r="WKQ118" s="180" t="s">
        <v>48</v>
      </c>
      <c r="WKR118" s="181"/>
      <c r="WKS118" s="181"/>
      <c r="WKT118" s="181"/>
      <c r="WKU118" s="181"/>
      <c r="WKV118" s="181"/>
      <c r="WKW118" s="14"/>
      <c r="WKX118" s="53"/>
      <c r="WKZ118" s="115">
        <f>IF(WLF118="Yes",3,0)</f>
        <v>3</v>
      </c>
      <c r="WLA118" s="50"/>
      <c r="WLB118" s="57"/>
      <c r="WLC118" s="50"/>
      <c r="WLD118" s="57"/>
      <c r="WLE118" s="50"/>
      <c r="WLF118" s="23" t="s">
        <v>61</v>
      </c>
      <c r="WLG118" s="180" t="s">
        <v>48</v>
      </c>
      <c r="WLH118" s="181"/>
      <c r="WLI118" s="181"/>
      <c r="WLJ118" s="181"/>
      <c r="WLK118" s="181"/>
      <c r="WLL118" s="181"/>
      <c r="WLM118" s="14"/>
      <c r="WLN118" s="53"/>
      <c r="WLP118" s="115">
        <f>IF(WLV118="Yes",3,0)</f>
        <v>3</v>
      </c>
      <c r="WLQ118" s="50"/>
      <c r="WLR118" s="57"/>
      <c r="WLS118" s="50"/>
      <c r="WLT118" s="57"/>
      <c r="WLU118" s="50"/>
      <c r="WLV118" s="23" t="s">
        <v>61</v>
      </c>
      <c r="WLW118" s="180" t="s">
        <v>48</v>
      </c>
      <c r="WLX118" s="181"/>
      <c r="WLY118" s="181"/>
      <c r="WLZ118" s="181"/>
      <c r="WMA118" s="181"/>
      <c r="WMB118" s="181"/>
      <c r="WMC118" s="14"/>
      <c r="WMD118" s="53"/>
      <c r="WMF118" s="115">
        <f>IF(WML118="Yes",3,0)</f>
        <v>3</v>
      </c>
      <c r="WMG118" s="50"/>
      <c r="WMH118" s="57"/>
      <c r="WMI118" s="50"/>
      <c r="WMJ118" s="57"/>
      <c r="WMK118" s="50"/>
      <c r="WML118" s="23" t="s">
        <v>61</v>
      </c>
      <c r="WMM118" s="180" t="s">
        <v>48</v>
      </c>
      <c r="WMN118" s="181"/>
      <c r="WMO118" s="181"/>
      <c r="WMP118" s="181"/>
      <c r="WMQ118" s="181"/>
      <c r="WMR118" s="181"/>
      <c r="WMS118" s="14"/>
      <c r="WMT118" s="53"/>
      <c r="WMV118" s="115">
        <f>IF(WNB118="Yes",3,0)</f>
        <v>3</v>
      </c>
      <c r="WMW118" s="50"/>
      <c r="WMX118" s="57"/>
      <c r="WMY118" s="50"/>
      <c r="WMZ118" s="57"/>
      <c r="WNA118" s="50"/>
      <c r="WNB118" s="23" t="s">
        <v>61</v>
      </c>
      <c r="WNC118" s="180" t="s">
        <v>48</v>
      </c>
      <c r="WND118" s="181"/>
      <c r="WNE118" s="181"/>
      <c r="WNF118" s="181"/>
      <c r="WNG118" s="181"/>
      <c r="WNH118" s="181"/>
      <c r="WNI118" s="14"/>
      <c r="WNJ118" s="53"/>
      <c r="WNL118" s="115">
        <f>IF(WNR118="Yes",3,0)</f>
        <v>3</v>
      </c>
      <c r="WNM118" s="50"/>
      <c r="WNN118" s="57"/>
      <c r="WNO118" s="50"/>
      <c r="WNP118" s="57"/>
      <c r="WNQ118" s="50"/>
      <c r="WNR118" s="23" t="s">
        <v>61</v>
      </c>
      <c r="WNS118" s="180" t="s">
        <v>48</v>
      </c>
      <c r="WNT118" s="181"/>
      <c r="WNU118" s="181"/>
      <c r="WNV118" s="181"/>
      <c r="WNW118" s="181"/>
      <c r="WNX118" s="181"/>
      <c r="WNY118" s="14"/>
      <c r="WNZ118" s="53"/>
      <c r="WOB118" s="115">
        <f>IF(WOH118="Yes",3,0)</f>
        <v>3</v>
      </c>
      <c r="WOC118" s="50"/>
      <c r="WOD118" s="57"/>
      <c r="WOE118" s="50"/>
      <c r="WOF118" s="57"/>
      <c r="WOG118" s="50"/>
      <c r="WOH118" s="23" t="s">
        <v>61</v>
      </c>
      <c r="WOI118" s="180" t="s">
        <v>48</v>
      </c>
      <c r="WOJ118" s="181"/>
      <c r="WOK118" s="181"/>
      <c r="WOL118" s="181"/>
      <c r="WOM118" s="181"/>
      <c r="WON118" s="181"/>
      <c r="WOO118" s="14"/>
      <c r="WOP118" s="53"/>
      <c r="WOR118" s="115">
        <f>IF(WOX118="Yes",3,0)</f>
        <v>3</v>
      </c>
      <c r="WOS118" s="50"/>
      <c r="WOT118" s="57"/>
      <c r="WOU118" s="50"/>
      <c r="WOV118" s="57"/>
      <c r="WOW118" s="50"/>
      <c r="WOX118" s="23" t="s">
        <v>61</v>
      </c>
      <c r="WOY118" s="180" t="s">
        <v>48</v>
      </c>
      <c r="WOZ118" s="181"/>
      <c r="WPA118" s="181"/>
      <c r="WPB118" s="181"/>
      <c r="WPC118" s="181"/>
      <c r="WPD118" s="181"/>
      <c r="WPE118" s="14"/>
      <c r="WPF118" s="53"/>
      <c r="WPH118" s="115">
        <f>IF(WPN118="Yes",3,0)</f>
        <v>3</v>
      </c>
      <c r="WPI118" s="50"/>
      <c r="WPJ118" s="57"/>
      <c r="WPK118" s="50"/>
      <c r="WPL118" s="57"/>
      <c r="WPM118" s="50"/>
      <c r="WPN118" s="23" t="s">
        <v>61</v>
      </c>
      <c r="WPO118" s="180" t="s">
        <v>48</v>
      </c>
      <c r="WPP118" s="181"/>
      <c r="WPQ118" s="181"/>
      <c r="WPR118" s="181"/>
      <c r="WPS118" s="181"/>
      <c r="WPT118" s="181"/>
      <c r="WPU118" s="14"/>
      <c r="WPV118" s="53"/>
      <c r="WPX118" s="115">
        <f>IF(WQD118="Yes",3,0)</f>
        <v>3</v>
      </c>
      <c r="WPY118" s="50"/>
      <c r="WPZ118" s="57"/>
      <c r="WQA118" s="50"/>
      <c r="WQB118" s="57"/>
      <c r="WQC118" s="50"/>
      <c r="WQD118" s="23" t="s">
        <v>61</v>
      </c>
      <c r="WQE118" s="180" t="s">
        <v>48</v>
      </c>
      <c r="WQF118" s="181"/>
      <c r="WQG118" s="181"/>
      <c r="WQH118" s="181"/>
      <c r="WQI118" s="181"/>
      <c r="WQJ118" s="181"/>
      <c r="WQK118" s="14"/>
      <c r="WQL118" s="53"/>
      <c r="WQN118" s="115">
        <f>IF(WQT118="Yes",3,0)</f>
        <v>3</v>
      </c>
      <c r="WQO118" s="50"/>
      <c r="WQP118" s="57"/>
      <c r="WQQ118" s="50"/>
      <c r="WQR118" s="57"/>
      <c r="WQS118" s="50"/>
      <c r="WQT118" s="23" t="s">
        <v>61</v>
      </c>
      <c r="WQU118" s="180" t="s">
        <v>48</v>
      </c>
      <c r="WQV118" s="181"/>
      <c r="WQW118" s="181"/>
      <c r="WQX118" s="181"/>
      <c r="WQY118" s="181"/>
      <c r="WQZ118" s="181"/>
      <c r="WRA118" s="14"/>
      <c r="WRB118" s="53"/>
      <c r="WRD118" s="115">
        <f>IF(WRJ118="Yes",3,0)</f>
        <v>3</v>
      </c>
      <c r="WRE118" s="50"/>
      <c r="WRF118" s="57"/>
      <c r="WRG118" s="50"/>
      <c r="WRH118" s="57"/>
      <c r="WRI118" s="50"/>
      <c r="WRJ118" s="23" t="s">
        <v>61</v>
      </c>
      <c r="WRK118" s="180" t="s">
        <v>48</v>
      </c>
      <c r="WRL118" s="181"/>
      <c r="WRM118" s="181"/>
      <c r="WRN118" s="181"/>
      <c r="WRO118" s="181"/>
      <c r="WRP118" s="181"/>
      <c r="WRQ118" s="14"/>
      <c r="WRR118" s="53"/>
      <c r="WRT118" s="115">
        <f>IF(WRZ118="Yes",3,0)</f>
        <v>3</v>
      </c>
      <c r="WRU118" s="50"/>
      <c r="WRV118" s="57"/>
      <c r="WRW118" s="50"/>
      <c r="WRX118" s="57"/>
      <c r="WRY118" s="50"/>
      <c r="WRZ118" s="23" t="s">
        <v>61</v>
      </c>
      <c r="WSA118" s="180" t="s">
        <v>48</v>
      </c>
      <c r="WSB118" s="181"/>
      <c r="WSC118" s="181"/>
      <c r="WSD118" s="181"/>
      <c r="WSE118" s="181"/>
      <c r="WSF118" s="181"/>
      <c r="WSG118" s="14"/>
      <c r="WSH118" s="53"/>
      <c r="WSJ118" s="115">
        <f>IF(WSP118="Yes",3,0)</f>
        <v>3</v>
      </c>
      <c r="WSK118" s="50"/>
      <c r="WSL118" s="57"/>
      <c r="WSM118" s="50"/>
      <c r="WSN118" s="57"/>
      <c r="WSO118" s="50"/>
      <c r="WSP118" s="23" t="s">
        <v>61</v>
      </c>
      <c r="WSQ118" s="180" t="s">
        <v>48</v>
      </c>
      <c r="WSR118" s="181"/>
      <c r="WSS118" s="181"/>
      <c r="WST118" s="181"/>
      <c r="WSU118" s="181"/>
      <c r="WSV118" s="181"/>
      <c r="WSW118" s="14"/>
      <c r="WSX118" s="53"/>
      <c r="WSZ118" s="115">
        <f>IF(WTF118="Yes",3,0)</f>
        <v>3</v>
      </c>
      <c r="WTA118" s="50"/>
      <c r="WTB118" s="57"/>
      <c r="WTC118" s="50"/>
      <c r="WTD118" s="57"/>
      <c r="WTE118" s="50"/>
      <c r="WTF118" s="23" t="s">
        <v>61</v>
      </c>
      <c r="WTG118" s="180" t="s">
        <v>48</v>
      </c>
      <c r="WTH118" s="181"/>
      <c r="WTI118" s="181"/>
      <c r="WTJ118" s="181"/>
      <c r="WTK118" s="181"/>
      <c r="WTL118" s="181"/>
      <c r="WTM118" s="14"/>
      <c r="WTN118" s="53"/>
      <c r="WTP118" s="115">
        <f>IF(WTV118="Yes",3,0)</f>
        <v>3</v>
      </c>
      <c r="WTQ118" s="50"/>
      <c r="WTR118" s="57"/>
      <c r="WTS118" s="50"/>
      <c r="WTT118" s="57"/>
      <c r="WTU118" s="50"/>
      <c r="WTV118" s="23" t="s">
        <v>61</v>
      </c>
      <c r="WTW118" s="180" t="s">
        <v>48</v>
      </c>
      <c r="WTX118" s="181"/>
      <c r="WTY118" s="181"/>
      <c r="WTZ118" s="181"/>
      <c r="WUA118" s="181"/>
      <c r="WUB118" s="181"/>
      <c r="WUC118" s="14"/>
      <c r="WUD118" s="53"/>
      <c r="WUF118" s="115">
        <f>IF(WUL118="Yes",3,0)</f>
        <v>3</v>
      </c>
      <c r="WUG118" s="50"/>
      <c r="WUH118" s="57"/>
      <c r="WUI118" s="50"/>
      <c r="WUJ118" s="57"/>
      <c r="WUK118" s="50"/>
      <c r="WUL118" s="23" t="s">
        <v>61</v>
      </c>
      <c r="WUM118" s="180" t="s">
        <v>48</v>
      </c>
      <c r="WUN118" s="181"/>
      <c r="WUO118" s="181"/>
      <c r="WUP118" s="181"/>
      <c r="WUQ118" s="181"/>
      <c r="WUR118" s="181"/>
      <c r="WUS118" s="14"/>
      <c r="WUT118" s="53"/>
      <c r="WUV118" s="115">
        <f>IF(WVB118="Yes",3,0)</f>
        <v>3</v>
      </c>
      <c r="WUW118" s="50"/>
      <c r="WUX118" s="57"/>
      <c r="WUY118" s="50"/>
      <c r="WUZ118" s="57"/>
      <c r="WVA118" s="50"/>
      <c r="WVB118" s="23" t="s">
        <v>61</v>
      </c>
      <c r="WVC118" s="180" t="s">
        <v>48</v>
      </c>
      <c r="WVD118" s="181"/>
      <c r="WVE118" s="181"/>
      <c r="WVF118" s="181"/>
      <c r="WVG118" s="181"/>
      <c r="WVH118" s="181"/>
      <c r="WVI118" s="14"/>
      <c r="WVJ118" s="53"/>
      <c r="WVL118" s="115">
        <f>IF(WVR118="Yes",3,0)</f>
        <v>3</v>
      </c>
      <c r="WVM118" s="50"/>
      <c r="WVN118" s="57"/>
      <c r="WVO118" s="50"/>
      <c r="WVP118" s="57"/>
      <c r="WVQ118" s="50"/>
      <c r="WVR118" s="23" t="s">
        <v>61</v>
      </c>
      <c r="WVS118" s="180" t="s">
        <v>48</v>
      </c>
      <c r="WVT118" s="181"/>
      <c r="WVU118" s="181"/>
      <c r="WVV118" s="181"/>
      <c r="WVW118" s="181"/>
      <c r="WVX118" s="181"/>
      <c r="WVY118" s="14"/>
      <c r="WVZ118" s="53"/>
      <c r="WWB118" s="115">
        <f>IF(WWH118="Yes",3,0)</f>
        <v>3</v>
      </c>
      <c r="WWC118" s="50"/>
      <c r="WWD118" s="57"/>
      <c r="WWE118" s="50"/>
      <c r="WWF118" s="57"/>
      <c r="WWG118" s="50"/>
      <c r="WWH118" s="23" t="s">
        <v>61</v>
      </c>
      <c r="WWI118" s="180" t="s">
        <v>48</v>
      </c>
      <c r="WWJ118" s="181"/>
      <c r="WWK118" s="181"/>
      <c r="WWL118" s="181"/>
      <c r="WWM118" s="181"/>
      <c r="WWN118" s="181"/>
      <c r="WWO118" s="14"/>
      <c r="WWP118" s="53"/>
      <c r="WWR118" s="115">
        <f>IF(WWX118="Yes",3,0)</f>
        <v>3</v>
      </c>
      <c r="WWS118" s="50"/>
      <c r="WWT118" s="57"/>
      <c r="WWU118" s="50"/>
      <c r="WWV118" s="57"/>
      <c r="WWW118" s="50"/>
      <c r="WWX118" s="23" t="s">
        <v>61</v>
      </c>
      <c r="WWY118" s="180" t="s">
        <v>48</v>
      </c>
      <c r="WWZ118" s="181"/>
      <c r="WXA118" s="181"/>
      <c r="WXB118" s="181"/>
      <c r="WXC118" s="181"/>
      <c r="WXD118" s="181"/>
      <c r="WXE118" s="14"/>
      <c r="WXF118" s="53"/>
      <c r="WXH118" s="115">
        <f>IF(WXN118="Yes",3,0)</f>
        <v>3</v>
      </c>
      <c r="WXI118" s="50"/>
      <c r="WXJ118" s="57"/>
      <c r="WXK118" s="50"/>
      <c r="WXL118" s="57"/>
      <c r="WXM118" s="50"/>
      <c r="WXN118" s="23" t="s">
        <v>61</v>
      </c>
      <c r="WXO118" s="180" t="s">
        <v>48</v>
      </c>
      <c r="WXP118" s="181"/>
      <c r="WXQ118" s="181"/>
      <c r="WXR118" s="181"/>
      <c r="WXS118" s="181"/>
      <c r="WXT118" s="181"/>
      <c r="WXU118" s="14"/>
      <c r="WXV118" s="53"/>
      <c r="WXX118" s="115">
        <f>IF(WYD118="Yes",3,0)</f>
        <v>3</v>
      </c>
      <c r="WXY118" s="50"/>
      <c r="WXZ118" s="57"/>
      <c r="WYA118" s="50"/>
      <c r="WYB118" s="57"/>
      <c r="WYC118" s="50"/>
      <c r="WYD118" s="23" t="s">
        <v>61</v>
      </c>
      <c r="WYE118" s="180" t="s">
        <v>48</v>
      </c>
      <c r="WYF118" s="181"/>
      <c r="WYG118" s="181"/>
      <c r="WYH118" s="181"/>
      <c r="WYI118" s="181"/>
      <c r="WYJ118" s="181"/>
      <c r="WYK118" s="14"/>
      <c r="WYL118" s="53"/>
      <c r="WYN118" s="115">
        <f>IF(WYT118="Yes",3,0)</f>
        <v>3</v>
      </c>
      <c r="WYO118" s="50"/>
      <c r="WYP118" s="57"/>
      <c r="WYQ118" s="50"/>
      <c r="WYR118" s="57"/>
      <c r="WYS118" s="50"/>
      <c r="WYT118" s="23" t="s">
        <v>61</v>
      </c>
      <c r="WYU118" s="180" t="s">
        <v>48</v>
      </c>
      <c r="WYV118" s="181"/>
      <c r="WYW118" s="181"/>
      <c r="WYX118" s="181"/>
      <c r="WYY118" s="181"/>
      <c r="WYZ118" s="181"/>
      <c r="WZA118" s="14"/>
      <c r="WZB118" s="53"/>
      <c r="WZD118" s="115">
        <f>IF(WZJ118="Yes",3,0)</f>
        <v>3</v>
      </c>
      <c r="WZE118" s="50"/>
      <c r="WZF118" s="57"/>
      <c r="WZG118" s="50"/>
      <c r="WZH118" s="57"/>
      <c r="WZI118" s="50"/>
      <c r="WZJ118" s="23" t="s">
        <v>61</v>
      </c>
      <c r="WZK118" s="180" t="s">
        <v>48</v>
      </c>
      <c r="WZL118" s="181"/>
      <c r="WZM118" s="181"/>
      <c r="WZN118" s="181"/>
      <c r="WZO118" s="181"/>
      <c r="WZP118" s="181"/>
      <c r="WZQ118" s="14"/>
      <c r="WZR118" s="53"/>
      <c r="WZT118" s="115">
        <f>IF(WZZ118="Yes",3,0)</f>
        <v>3</v>
      </c>
      <c r="WZU118" s="50"/>
      <c r="WZV118" s="57"/>
      <c r="WZW118" s="50"/>
      <c r="WZX118" s="57"/>
      <c r="WZY118" s="50"/>
      <c r="WZZ118" s="23" t="s">
        <v>61</v>
      </c>
      <c r="XAA118" s="180" t="s">
        <v>48</v>
      </c>
      <c r="XAB118" s="181"/>
      <c r="XAC118" s="181"/>
      <c r="XAD118" s="181"/>
      <c r="XAE118" s="181"/>
      <c r="XAF118" s="181"/>
      <c r="XAG118" s="14"/>
      <c r="XAH118" s="53"/>
      <c r="XAJ118" s="115">
        <f>IF(XAP118="Yes",3,0)</f>
        <v>3</v>
      </c>
      <c r="XAK118" s="50"/>
      <c r="XAL118" s="57"/>
      <c r="XAM118" s="50"/>
      <c r="XAN118" s="57"/>
      <c r="XAO118" s="50"/>
      <c r="XAP118" s="23" t="s">
        <v>61</v>
      </c>
      <c r="XAQ118" s="180" t="s">
        <v>48</v>
      </c>
      <c r="XAR118" s="181"/>
      <c r="XAS118" s="181"/>
      <c r="XAT118" s="181"/>
      <c r="XAU118" s="181"/>
      <c r="XAV118" s="181"/>
      <c r="XAW118" s="14"/>
      <c r="XAX118" s="53"/>
      <c r="XAZ118" s="115">
        <f>IF(XBF118="Yes",3,0)</f>
        <v>3</v>
      </c>
      <c r="XBA118" s="50"/>
      <c r="XBB118" s="57"/>
      <c r="XBC118" s="50"/>
      <c r="XBD118" s="57"/>
      <c r="XBE118" s="50"/>
      <c r="XBF118" s="23" t="s">
        <v>61</v>
      </c>
      <c r="XBG118" s="180" t="s">
        <v>48</v>
      </c>
      <c r="XBH118" s="181"/>
      <c r="XBI118" s="181"/>
      <c r="XBJ118" s="181"/>
      <c r="XBK118" s="181"/>
      <c r="XBL118" s="181"/>
      <c r="XBM118" s="14"/>
      <c r="XBN118" s="53"/>
      <c r="XBP118" s="115">
        <f>IF(XBV118="Yes",3,0)</f>
        <v>3</v>
      </c>
      <c r="XBQ118" s="50"/>
      <c r="XBR118" s="57"/>
      <c r="XBS118" s="50"/>
      <c r="XBT118" s="57"/>
      <c r="XBU118" s="50"/>
      <c r="XBV118" s="23" t="s">
        <v>61</v>
      </c>
      <c r="XBW118" s="180" t="s">
        <v>48</v>
      </c>
      <c r="XBX118" s="181"/>
      <c r="XBY118" s="181"/>
      <c r="XBZ118" s="181"/>
      <c r="XCA118" s="181"/>
      <c r="XCB118" s="181"/>
      <c r="XCC118" s="14"/>
      <c r="XCD118" s="53"/>
      <c r="XCF118" s="115">
        <f>IF(XCL118="Yes",3,0)</f>
        <v>3</v>
      </c>
      <c r="XCG118" s="50"/>
      <c r="XCH118" s="57"/>
      <c r="XCI118" s="50"/>
      <c r="XCJ118" s="57"/>
      <c r="XCK118" s="50"/>
      <c r="XCL118" s="23" t="s">
        <v>61</v>
      </c>
      <c r="XCM118" s="180" t="s">
        <v>48</v>
      </c>
      <c r="XCN118" s="181"/>
      <c r="XCO118" s="181"/>
      <c r="XCP118" s="181"/>
      <c r="XCQ118" s="181"/>
      <c r="XCR118" s="181"/>
      <c r="XCS118" s="14"/>
      <c r="XCT118" s="53"/>
      <c r="XCV118" s="115">
        <f>IF(XDB118="Yes",3,0)</f>
        <v>3</v>
      </c>
      <c r="XCW118" s="50"/>
      <c r="XCX118" s="57"/>
      <c r="XCY118" s="50"/>
      <c r="XCZ118" s="57"/>
      <c r="XDA118" s="50"/>
      <c r="XDB118" s="23" t="s">
        <v>61</v>
      </c>
      <c r="XDC118" s="180" t="s">
        <v>48</v>
      </c>
      <c r="XDD118" s="181"/>
      <c r="XDE118" s="181"/>
      <c r="XDF118" s="181"/>
      <c r="XDG118" s="181"/>
      <c r="XDH118" s="181"/>
      <c r="XDI118" s="14"/>
      <c r="XDJ118" s="53"/>
      <c r="XDL118" s="115">
        <f>IF(XDR118="Yes",3,0)</f>
        <v>3</v>
      </c>
      <c r="XDM118" s="50"/>
      <c r="XDN118" s="57"/>
      <c r="XDO118" s="50"/>
      <c r="XDP118" s="57"/>
      <c r="XDQ118" s="50"/>
      <c r="XDR118" s="23" t="s">
        <v>61</v>
      </c>
      <c r="XDS118" s="180" t="s">
        <v>48</v>
      </c>
      <c r="XDT118" s="181"/>
      <c r="XDU118" s="181"/>
      <c r="XDV118" s="181"/>
      <c r="XDW118" s="181"/>
      <c r="XDX118" s="181"/>
      <c r="XDY118" s="14"/>
      <c r="XDZ118" s="53"/>
      <c r="XEB118" s="115">
        <f>IF(XEH118="Yes",3,0)</f>
        <v>3</v>
      </c>
      <c r="XEC118" s="50"/>
      <c r="XED118" s="57"/>
      <c r="XEE118" s="50"/>
      <c r="XEF118" s="57"/>
      <c r="XEG118" s="50"/>
      <c r="XEH118" s="23" t="s">
        <v>61</v>
      </c>
      <c r="XEI118" s="180" t="s">
        <v>48</v>
      </c>
      <c r="XEJ118" s="181"/>
      <c r="XEK118" s="181"/>
      <c r="XEL118" s="181"/>
      <c r="XEM118" s="181"/>
      <c r="XEN118" s="181"/>
      <c r="XEO118" s="14"/>
      <c r="XEP118" s="53"/>
      <c r="XER118" s="115">
        <f>IF(XEX118="Yes",3,0)</f>
        <v>3</v>
      </c>
      <c r="XES118" s="50"/>
      <c r="XET118" s="57"/>
      <c r="XEU118" s="50"/>
      <c r="XEV118" s="57"/>
      <c r="XEW118" s="50"/>
      <c r="XEX118" s="23" t="s">
        <v>61</v>
      </c>
      <c r="XEY118" s="180" t="s">
        <v>48</v>
      </c>
      <c r="XEZ118" s="180"/>
      <c r="XFA118" s="180"/>
      <c r="XFB118" s="180"/>
      <c r="XFC118" s="180"/>
      <c r="XFD118" s="180"/>
    </row>
    <row r="119" spans="1:16384" s="20" customFormat="1" x14ac:dyDescent="0.25">
      <c r="A119" s="14"/>
      <c r="B119" s="53"/>
      <c r="D119" s="115"/>
      <c r="E119" s="60"/>
      <c r="F119" s="57"/>
      <c r="G119" s="50"/>
      <c r="H119" s="57"/>
      <c r="I119" s="50"/>
      <c r="J119" s="60"/>
      <c r="K119" s="60"/>
      <c r="L119" s="60"/>
      <c r="M119" s="60"/>
      <c r="N119" s="60"/>
      <c r="O119" s="60"/>
      <c r="P119" s="14"/>
      <c r="Q119" s="53"/>
      <c r="S119" s="115"/>
      <c r="T119" s="50"/>
      <c r="U119" s="57"/>
      <c r="V119" s="50"/>
      <c r="W119" s="57"/>
      <c r="X119" s="50"/>
      <c r="Y119" s="88"/>
      <c r="Z119" s="60"/>
      <c r="AA119" s="60"/>
      <c r="AB119" s="60"/>
      <c r="AC119" s="60"/>
      <c r="AD119" s="60"/>
      <c r="AE119" s="60"/>
      <c r="AF119" s="14"/>
      <c r="AG119" s="53"/>
      <c r="AI119" s="115"/>
      <c r="AJ119" s="50"/>
      <c r="AK119" s="57"/>
      <c r="AL119" s="50"/>
      <c r="AM119" s="57"/>
      <c r="AN119" s="50"/>
      <c r="AO119" s="88"/>
      <c r="AP119" s="60"/>
      <c r="AQ119" s="60"/>
      <c r="AR119" s="60"/>
      <c r="AS119" s="60"/>
      <c r="AT119" s="60"/>
      <c r="AU119" s="60"/>
      <c r="AV119" s="14"/>
      <c r="AW119" s="53"/>
      <c r="AY119" s="115"/>
      <c r="AZ119" s="50"/>
      <c r="BA119" s="57"/>
      <c r="BB119" s="50"/>
      <c r="BC119" s="57"/>
      <c r="BD119" s="50"/>
      <c r="BE119" s="88"/>
      <c r="BF119" s="60"/>
      <c r="BG119" s="60"/>
      <c r="BH119" s="60"/>
      <c r="BI119" s="60"/>
      <c r="BJ119" s="60"/>
      <c r="BK119" s="60"/>
      <c r="BL119" s="14"/>
      <c r="BM119" s="53"/>
      <c r="BO119" s="115"/>
      <c r="BP119" s="50"/>
      <c r="BQ119" s="57"/>
      <c r="BR119" s="50"/>
      <c r="BS119" s="57"/>
      <c r="BT119" s="50"/>
      <c r="BU119" s="88"/>
      <c r="BV119" s="60"/>
      <c r="BW119" s="60"/>
      <c r="BX119" s="60"/>
      <c r="BY119" s="60"/>
      <c r="BZ119" s="60"/>
      <c r="CA119" s="60"/>
      <c r="CB119" s="14"/>
      <c r="CC119" s="53"/>
      <c r="CE119" s="115"/>
      <c r="CF119" s="50"/>
      <c r="CG119" s="57"/>
      <c r="CH119" s="50"/>
      <c r="CI119" s="57"/>
      <c r="CJ119" s="50"/>
      <c r="CK119" s="88"/>
      <c r="CL119" s="60"/>
      <c r="CM119" s="60"/>
      <c r="CN119" s="60"/>
      <c r="CO119" s="60"/>
      <c r="CP119" s="60"/>
      <c r="CQ119" s="60"/>
      <c r="CR119" s="14"/>
      <c r="CS119" s="53"/>
      <c r="CU119" s="115"/>
      <c r="CV119" s="50"/>
      <c r="CW119" s="57"/>
      <c r="CX119" s="50"/>
      <c r="CY119" s="57"/>
      <c r="CZ119" s="50"/>
      <c r="DA119" s="88"/>
      <c r="DB119" s="60"/>
      <c r="DC119" s="60"/>
      <c r="DD119" s="60"/>
      <c r="DE119" s="60"/>
      <c r="DF119" s="60"/>
      <c r="DG119" s="60"/>
      <c r="DH119" s="14"/>
      <c r="DI119" s="53"/>
      <c r="DK119" s="115"/>
      <c r="DL119" s="50"/>
      <c r="DM119" s="57"/>
      <c r="DN119" s="50"/>
      <c r="DO119" s="57"/>
      <c r="DP119" s="50"/>
      <c r="DQ119" s="88"/>
      <c r="DR119" s="60"/>
      <c r="DS119" s="60"/>
      <c r="DT119" s="60"/>
      <c r="DU119" s="60"/>
      <c r="DV119" s="60"/>
      <c r="DW119" s="60"/>
      <c r="DX119" s="14"/>
      <c r="DY119" s="53"/>
      <c r="EA119" s="115"/>
      <c r="EB119" s="50"/>
      <c r="EC119" s="57"/>
      <c r="ED119" s="50"/>
      <c r="EE119" s="57"/>
      <c r="EF119" s="50"/>
      <c r="EG119" s="88"/>
      <c r="EH119" s="60"/>
      <c r="EI119" s="60"/>
      <c r="EJ119" s="60"/>
      <c r="EK119" s="60"/>
      <c r="EL119" s="60"/>
      <c r="EM119" s="60"/>
      <c r="EN119" s="14"/>
      <c r="EO119" s="53"/>
      <c r="EQ119" s="115"/>
      <c r="ER119" s="50"/>
      <c r="ES119" s="57"/>
      <c r="ET119" s="50"/>
      <c r="EU119" s="57"/>
      <c r="EV119" s="50"/>
      <c r="EW119" s="88"/>
      <c r="EX119" s="60"/>
      <c r="EY119" s="60"/>
      <c r="EZ119" s="60"/>
      <c r="FA119" s="60"/>
      <c r="FB119" s="60"/>
      <c r="FC119" s="60"/>
      <c r="FD119" s="14"/>
      <c r="FE119" s="53"/>
      <c r="FG119" s="115"/>
      <c r="FH119" s="50"/>
      <c r="FI119" s="57"/>
      <c r="FJ119" s="50"/>
      <c r="FK119" s="57"/>
      <c r="FL119" s="50"/>
      <c r="FM119" s="88"/>
      <c r="FN119" s="60"/>
      <c r="FO119" s="60"/>
      <c r="FP119" s="60"/>
      <c r="FQ119" s="60"/>
      <c r="FR119" s="60"/>
      <c r="FS119" s="60"/>
      <c r="FT119" s="14"/>
      <c r="FU119" s="53"/>
      <c r="FW119" s="115"/>
      <c r="FX119" s="50"/>
      <c r="FY119" s="57"/>
      <c r="FZ119" s="50"/>
      <c r="GA119" s="57"/>
      <c r="GB119" s="50"/>
      <c r="GC119" s="88"/>
      <c r="GD119" s="60"/>
      <c r="GE119" s="60"/>
      <c r="GF119" s="60"/>
      <c r="GG119" s="60"/>
      <c r="GH119" s="60"/>
      <c r="GI119" s="60"/>
      <c r="GJ119" s="14"/>
      <c r="GK119" s="53"/>
      <c r="GM119" s="115"/>
      <c r="GN119" s="50"/>
      <c r="GO119" s="57"/>
      <c r="GP119" s="50"/>
      <c r="GQ119" s="57"/>
      <c r="GR119" s="50"/>
      <c r="GS119" s="88"/>
      <c r="GT119" s="60"/>
      <c r="GU119" s="60"/>
      <c r="GV119" s="60"/>
      <c r="GW119" s="60"/>
      <c r="GX119" s="60"/>
      <c r="GY119" s="60"/>
      <c r="GZ119" s="14"/>
      <c r="HA119" s="53"/>
      <c r="HC119" s="115"/>
      <c r="HD119" s="50"/>
      <c r="HE119" s="57"/>
      <c r="HF119" s="50"/>
      <c r="HG119" s="57"/>
      <c r="HH119" s="50"/>
      <c r="HI119" s="88"/>
      <c r="HJ119" s="60"/>
      <c r="HK119" s="60"/>
      <c r="HL119" s="60"/>
      <c r="HM119" s="60"/>
      <c r="HN119" s="60"/>
      <c r="HO119" s="60"/>
      <c r="HP119" s="14"/>
      <c r="HQ119" s="53"/>
      <c r="HS119" s="115"/>
      <c r="HT119" s="50"/>
      <c r="HU119" s="57"/>
      <c r="HV119" s="50"/>
      <c r="HW119" s="57"/>
      <c r="HX119" s="50"/>
      <c r="HY119" s="88"/>
      <c r="HZ119" s="60"/>
      <c r="IA119" s="60"/>
      <c r="IB119" s="60"/>
      <c r="IC119" s="60"/>
      <c r="ID119" s="60"/>
      <c r="IE119" s="60"/>
      <c r="IF119" s="14"/>
      <c r="IG119" s="53"/>
      <c r="II119" s="115"/>
      <c r="IJ119" s="50"/>
      <c r="IK119" s="57"/>
      <c r="IL119" s="50"/>
      <c r="IM119" s="57"/>
      <c r="IN119" s="50"/>
      <c r="IO119" s="88"/>
      <c r="IP119" s="60"/>
      <c r="IQ119" s="60"/>
      <c r="IR119" s="60"/>
      <c r="IS119" s="60"/>
      <c r="IT119" s="60"/>
      <c r="IU119" s="60"/>
      <c r="IV119" s="14"/>
      <c r="IW119" s="53"/>
      <c r="IY119" s="115"/>
      <c r="IZ119" s="50"/>
      <c r="JA119" s="57"/>
      <c r="JB119" s="50"/>
      <c r="JC119" s="57"/>
      <c r="JD119" s="50"/>
      <c r="JE119" s="88"/>
      <c r="JF119" s="60"/>
      <c r="JG119" s="60"/>
      <c r="JH119" s="60"/>
      <c r="JI119" s="60"/>
      <c r="JJ119" s="60"/>
      <c r="JK119" s="60"/>
      <c r="JL119" s="14"/>
      <c r="JM119" s="53"/>
      <c r="JO119" s="115"/>
      <c r="JP119" s="50"/>
      <c r="JQ119" s="57"/>
      <c r="JR119" s="50"/>
      <c r="JS119" s="57"/>
      <c r="JT119" s="50"/>
      <c r="JU119" s="88"/>
      <c r="JV119" s="60"/>
      <c r="JW119" s="60"/>
      <c r="JX119" s="60"/>
      <c r="JY119" s="60"/>
      <c r="JZ119" s="60"/>
      <c r="KA119" s="60"/>
      <c r="KB119" s="14"/>
      <c r="KC119" s="53"/>
      <c r="KE119" s="115"/>
      <c r="KF119" s="50"/>
      <c r="KG119" s="57"/>
      <c r="KH119" s="50"/>
      <c r="KI119" s="57"/>
      <c r="KJ119" s="50"/>
      <c r="KK119" s="88"/>
      <c r="KL119" s="60"/>
      <c r="KM119" s="60"/>
      <c r="KN119" s="60"/>
      <c r="KO119" s="60"/>
      <c r="KP119" s="60"/>
      <c r="KQ119" s="60"/>
      <c r="KR119" s="14"/>
      <c r="KS119" s="53"/>
      <c r="KU119" s="115"/>
      <c r="KV119" s="50"/>
      <c r="KW119" s="57"/>
      <c r="KX119" s="50"/>
      <c r="KY119" s="57"/>
      <c r="KZ119" s="50"/>
      <c r="LA119" s="88"/>
      <c r="LB119" s="60"/>
      <c r="LC119" s="60"/>
      <c r="LD119" s="60"/>
      <c r="LE119" s="60"/>
      <c r="LF119" s="60"/>
      <c r="LG119" s="60"/>
      <c r="LH119" s="14"/>
      <c r="LI119" s="53"/>
      <c r="LK119" s="115"/>
      <c r="LL119" s="50"/>
      <c r="LM119" s="57"/>
      <c r="LN119" s="50"/>
      <c r="LO119" s="57"/>
      <c r="LP119" s="50"/>
      <c r="LQ119" s="88"/>
      <c r="LR119" s="60"/>
      <c r="LS119" s="60"/>
      <c r="LT119" s="60"/>
      <c r="LU119" s="60"/>
      <c r="LV119" s="60"/>
      <c r="LW119" s="60"/>
      <c r="LX119" s="14"/>
      <c r="LY119" s="53"/>
      <c r="MA119" s="115"/>
      <c r="MB119" s="50"/>
      <c r="MC119" s="57"/>
      <c r="MD119" s="50"/>
      <c r="ME119" s="57"/>
      <c r="MF119" s="50"/>
      <c r="MG119" s="88"/>
      <c r="MH119" s="60"/>
      <c r="MI119" s="60"/>
      <c r="MJ119" s="60"/>
      <c r="MK119" s="60"/>
      <c r="ML119" s="60"/>
      <c r="MM119" s="60"/>
      <c r="MN119" s="14"/>
      <c r="MO119" s="53"/>
      <c r="MQ119" s="115"/>
      <c r="MR119" s="50"/>
      <c r="MS119" s="57"/>
      <c r="MT119" s="50"/>
      <c r="MU119" s="57"/>
      <c r="MV119" s="50"/>
      <c r="MW119" s="88"/>
      <c r="MX119" s="60"/>
      <c r="MY119" s="60"/>
      <c r="MZ119" s="60"/>
      <c r="NA119" s="60"/>
      <c r="NB119" s="60"/>
      <c r="NC119" s="60"/>
      <c r="ND119" s="14"/>
      <c r="NE119" s="53"/>
      <c r="NG119" s="115"/>
      <c r="NH119" s="50"/>
      <c r="NI119" s="57"/>
      <c r="NJ119" s="50"/>
      <c r="NK119" s="57"/>
      <c r="NL119" s="50"/>
      <c r="NM119" s="88"/>
      <c r="NN119" s="60"/>
      <c r="NO119" s="60"/>
      <c r="NP119" s="60"/>
      <c r="NQ119" s="60"/>
      <c r="NR119" s="60"/>
      <c r="NS119" s="60"/>
      <c r="NT119" s="14"/>
      <c r="NU119" s="53"/>
      <c r="NW119" s="115"/>
      <c r="NX119" s="50"/>
      <c r="NY119" s="57"/>
      <c r="NZ119" s="50"/>
      <c r="OA119" s="57"/>
      <c r="OB119" s="50"/>
      <c r="OC119" s="88"/>
      <c r="OD119" s="60"/>
      <c r="OE119" s="60"/>
      <c r="OF119" s="60"/>
      <c r="OG119" s="60"/>
      <c r="OH119" s="60"/>
      <c r="OI119" s="60"/>
      <c r="OJ119" s="14"/>
      <c r="OK119" s="53"/>
      <c r="OM119" s="115"/>
      <c r="ON119" s="50"/>
      <c r="OO119" s="57"/>
      <c r="OP119" s="50"/>
      <c r="OQ119" s="57"/>
      <c r="OR119" s="50"/>
      <c r="OS119" s="88"/>
      <c r="OT119" s="60"/>
      <c r="OU119" s="60"/>
      <c r="OV119" s="60"/>
      <c r="OW119" s="60"/>
      <c r="OX119" s="60"/>
      <c r="OY119" s="60"/>
      <c r="OZ119" s="14"/>
      <c r="PA119" s="53"/>
      <c r="PC119" s="115"/>
      <c r="PD119" s="50"/>
      <c r="PE119" s="57"/>
      <c r="PF119" s="50"/>
      <c r="PG119" s="57"/>
      <c r="PH119" s="50"/>
      <c r="PI119" s="88"/>
      <c r="PJ119" s="60"/>
      <c r="PK119" s="60"/>
      <c r="PL119" s="60"/>
      <c r="PM119" s="60"/>
      <c r="PN119" s="60"/>
      <c r="PO119" s="60"/>
      <c r="PP119" s="14"/>
      <c r="PQ119" s="53"/>
      <c r="PS119" s="115"/>
      <c r="PT119" s="50"/>
      <c r="PU119" s="57"/>
      <c r="PV119" s="50"/>
      <c r="PW119" s="57"/>
      <c r="PX119" s="50"/>
      <c r="PY119" s="88"/>
      <c r="PZ119" s="60"/>
      <c r="QA119" s="60"/>
      <c r="QB119" s="60"/>
      <c r="QC119" s="60"/>
      <c r="QD119" s="60"/>
      <c r="QE119" s="60"/>
      <c r="QF119" s="14"/>
      <c r="QG119" s="53"/>
      <c r="QI119" s="115"/>
      <c r="QJ119" s="50"/>
      <c r="QK119" s="57"/>
      <c r="QL119" s="50"/>
      <c r="QM119" s="57"/>
      <c r="QN119" s="50"/>
      <c r="QO119" s="88"/>
      <c r="QP119" s="60"/>
      <c r="QQ119" s="60"/>
      <c r="QR119" s="60"/>
      <c r="QS119" s="60"/>
      <c r="QT119" s="60"/>
      <c r="QU119" s="60"/>
      <c r="QV119" s="14"/>
      <c r="QW119" s="53"/>
      <c r="QY119" s="115"/>
      <c r="QZ119" s="50"/>
      <c r="RA119" s="57"/>
      <c r="RB119" s="50"/>
      <c r="RC119" s="57"/>
      <c r="RD119" s="50"/>
      <c r="RE119" s="88"/>
      <c r="RF119" s="60"/>
      <c r="RG119" s="60"/>
      <c r="RH119" s="60"/>
      <c r="RI119" s="60"/>
      <c r="RJ119" s="60"/>
      <c r="RK119" s="60"/>
      <c r="RL119" s="14"/>
      <c r="RM119" s="53"/>
      <c r="RO119" s="115"/>
      <c r="RP119" s="50"/>
      <c r="RQ119" s="57"/>
      <c r="RR119" s="50"/>
      <c r="RS119" s="57"/>
      <c r="RT119" s="50"/>
      <c r="RU119" s="88"/>
      <c r="RV119" s="60"/>
      <c r="RW119" s="60"/>
      <c r="RX119" s="60"/>
      <c r="RY119" s="60"/>
      <c r="RZ119" s="60"/>
      <c r="SA119" s="60"/>
      <c r="SB119" s="14"/>
      <c r="SC119" s="53"/>
      <c r="SE119" s="115"/>
      <c r="SF119" s="50"/>
      <c r="SG119" s="57"/>
      <c r="SH119" s="50"/>
      <c r="SI119" s="57"/>
      <c r="SJ119" s="50"/>
      <c r="SK119" s="88"/>
      <c r="SL119" s="60"/>
      <c r="SM119" s="60"/>
      <c r="SN119" s="60"/>
      <c r="SO119" s="60"/>
      <c r="SP119" s="60"/>
      <c r="SQ119" s="60"/>
      <c r="SR119" s="14"/>
      <c r="SS119" s="53"/>
      <c r="SU119" s="115"/>
      <c r="SV119" s="50"/>
      <c r="SW119" s="57"/>
      <c r="SX119" s="50"/>
      <c r="SY119" s="57"/>
      <c r="SZ119" s="50"/>
      <c r="TA119" s="88"/>
      <c r="TB119" s="60"/>
      <c r="TC119" s="60"/>
      <c r="TD119" s="60"/>
      <c r="TE119" s="60"/>
      <c r="TF119" s="60"/>
      <c r="TG119" s="60"/>
      <c r="TH119" s="14"/>
      <c r="TI119" s="53"/>
      <c r="TK119" s="115"/>
      <c r="TL119" s="50"/>
      <c r="TM119" s="57"/>
      <c r="TN119" s="50"/>
      <c r="TO119" s="57"/>
      <c r="TP119" s="50"/>
      <c r="TQ119" s="88"/>
      <c r="TR119" s="60"/>
      <c r="TS119" s="60"/>
      <c r="TT119" s="60"/>
      <c r="TU119" s="60"/>
      <c r="TV119" s="60"/>
      <c r="TW119" s="60"/>
      <c r="TX119" s="14"/>
      <c r="TY119" s="53"/>
      <c r="UA119" s="115"/>
      <c r="UB119" s="50"/>
      <c r="UC119" s="57"/>
      <c r="UD119" s="50"/>
      <c r="UE119" s="57"/>
      <c r="UF119" s="50"/>
      <c r="UG119" s="88"/>
      <c r="UH119" s="60"/>
      <c r="UI119" s="60"/>
      <c r="UJ119" s="60"/>
      <c r="UK119" s="60"/>
      <c r="UL119" s="60"/>
      <c r="UM119" s="60"/>
      <c r="UN119" s="14"/>
      <c r="UO119" s="53"/>
      <c r="UQ119" s="115"/>
      <c r="UR119" s="50"/>
      <c r="US119" s="57"/>
      <c r="UT119" s="50"/>
      <c r="UU119" s="57"/>
      <c r="UV119" s="50"/>
      <c r="UW119" s="88"/>
      <c r="UX119" s="60"/>
      <c r="UY119" s="60"/>
      <c r="UZ119" s="60"/>
      <c r="VA119" s="60"/>
      <c r="VB119" s="60"/>
      <c r="VC119" s="60"/>
      <c r="VD119" s="14"/>
      <c r="VE119" s="53"/>
      <c r="VG119" s="115"/>
      <c r="VH119" s="50"/>
      <c r="VI119" s="57"/>
      <c r="VJ119" s="50"/>
      <c r="VK119" s="57"/>
      <c r="VL119" s="50"/>
      <c r="VM119" s="88"/>
      <c r="VN119" s="60"/>
      <c r="VO119" s="60"/>
      <c r="VP119" s="60"/>
      <c r="VQ119" s="60"/>
      <c r="VR119" s="60"/>
      <c r="VS119" s="60"/>
      <c r="VT119" s="14"/>
      <c r="VU119" s="53"/>
      <c r="VW119" s="115"/>
      <c r="VX119" s="50"/>
      <c r="VY119" s="57"/>
      <c r="VZ119" s="50"/>
      <c r="WA119" s="57"/>
      <c r="WB119" s="50"/>
      <c r="WC119" s="88"/>
      <c r="WD119" s="60"/>
      <c r="WE119" s="60"/>
      <c r="WF119" s="60"/>
      <c r="WG119" s="60"/>
      <c r="WH119" s="60"/>
      <c r="WI119" s="60"/>
      <c r="WJ119" s="14"/>
      <c r="WK119" s="53"/>
      <c r="WM119" s="115"/>
      <c r="WN119" s="50"/>
      <c r="WO119" s="57"/>
      <c r="WP119" s="50"/>
      <c r="WQ119" s="57"/>
      <c r="WR119" s="50"/>
      <c r="WS119" s="88"/>
      <c r="WT119" s="60"/>
      <c r="WU119" s="60"/>
      <c r="WV119" s="60"/>
      <c r="WW119" s="60"/>
      <c r="WX119" s="60"/>
      <c r="WY119" s="60"/>
      <c r="WZ119" s="14"/>
      <c r="XA119" s="53"/>
      <c r="XC119" s="115"/>
      <c r="XD119" s="50"/>
      <c r="XE119" s="57"/>
      <c r="XF119" s="50"/>
      <c r="XG119" s="57"/>
      <c r="XH119" s="50"/>
      <c r="XI119" s="88"/>
      <c r="XJ119" s="60"/>
      <c r="XK119" s="60"/>
      <c r="XL119" s="60"/>
      <c r="XM119" s="60"/>
      <c r="XN119" s="60"/>
      <c r="XO119" s="60"/>
      <c r="XP119" s="14"/>
      <c r="XQ119" s="53"/>
      <c r="XS119" s="115"/>
      <c r="XT119" s="50"/>
      <c r="XU119" s="57"/>
      <c r="XV119" s="50"/>
      <c r="XW119" s="57"/>
      <c r="XX119" s="50"/>
      <c r="XY119" s="88"/>
      <c r="XZ119" s="60"/>
      <c r="YA119" s="60"/>
      <c r="YB119" s="60"/>
      <c r="YC119" s="60"/>
      <c r="YD119" s="60"/>
      <c r="YE119" s="60"/>
      <c r="YF119" s="14"/>
      <c r="YG119" s="53"/>
      <c r="YI119" s="115"/>
      <c r="YJ119" s="50"/>
      <c r="YK119" s="57"/>
      <c r="YL119" s="50"/>
      <c r="YM119" s="57"/>
      <c r="YN119" s="50"/>
      <c r="YO119" s="88"/>
      <c r="YP119" s="60"/>
      <c r="YQ119" s="60"/>
      <c r="YR119" s="60"/>
      <c r="YS119" s="60"/>
      <c r="YT119" s="60"/>
      <c r="YU119" s="60"/>
      <c r="YV119" s="14"/>
      <c r="YW119" s="53"/>
      <c r="YY119" s="115"/>
      <c r="YZ119" s="50"/>
      <c r="ZA119" s="57"/>
      <c r="ZB119" s="50"/>
      <c r="ZC119" s="57"/>
      <c r="ZD119" s="50"/>
      <c r="ZE119" s="88"/>
      <c r="ZF119" s="60"/>
      <c r="ZG119" s="60"/>
      <c r="ZH119" s="60"/>
      <c r="ZI119" s="60"/>
      <c r="ZJ119" s="60"/>
      <c r="ZK119" s="60"/>
      <c r="ZL119" s="14"/>
      <c r="ZM119" s="53"/>
      <c r="ZO119" s="115"/>
      <c r="ZP119" s="50"/>
      <c r="ZQ119" s="57"/>
      <c r="ZR119" s="50"/>
      <c r="ZS119" s="57"/>
      <c r="ZT119" s="50"/>
      <c r="ZU119" s="88"/>
      <c r="ZV119" s="60"/>
      <c r="ZW119" s="60"/>
      <c r="ZX119" s="60"/>
      <c r="ZY119" s="60"/>
      <c r="ZZ119" s="60"/>
      <c r="AAA119" s="60"/>
      <c r="AAB119" s="14"/>
      <c r="AAC119" s="53"/>
      <c r="AAE119" s="115"/>
      <c r="AAF119" s="50"/>
      <c r="AAG119" s="57"/>
      <c r="AAH119" s="50"/>
      <c r="AAI119" s="57"/>
      <c r="AAJ119" s="50"/>
      <c r="AAK119" s="88"/>
      <c r="AAL119" s="60"/>
      <c r="AAM119" s="60"/>
      <c r="AAN119" s="60"/>
      <c r="AAO119" s="60"/>
      <c r="AAP119" s="60"/>
      <c r="AAQ119" s="60"/>
      <c r="AAR119" s="14"/>
      <c r="AAS119" s="53"/>
      <c r="AAU119" s="115"/>
      <c r="AAV119" s="50"/>
      <c r="AAW119" s="57"/>
      <c r="AAX119" s="50"/>
      <c r="AAY119" s="57"/>
      <c r="AAZ119" s="50"/>
      <c r="ABA119" s="88"/>
      <c r="ABB119" s="60"/>
      <c r="ABC119" s="60"/>
      <c r="ABD119" s="60"/>
      <c r="ABE119" s="60"/>
      <c r="ABF119" s="60"/>
      <c r="ABG119" s="60"/>
      <c r="ABH119" s="14"/>
      <c r="ABI119" s="53"/>
      <c r="ABK119" s="115"/>
      <c r="ABL119" s="50"/>
      <c r="ABM119" s="57"/>
      <c r="ABN119" s="50"/>
      <c r="ABO119" s="57"/>
      <c r="ABP119" s="50"/>
      <c r="ABQ119" s="88"/>
      <c r="ABR119" s="60"/>
      <c r="ABS119" s="60"/>
      <c r="ABT119" s="60"/>
      <c r="ABU119" s="60"/>
      <c r="ABV119" s="60"/>
      <c r="ABW119" s="60"/>
      <c r="ABX119" s="14"/>
      <c r="ABY119" s="53"/>
      <c r="ACA119" s="115"/>
      <c r="ACB119" s="50"/>
      <c r="ACC119" s="57"/>
      <c r="ACD119" s="50"/>
      <c r="ACE119" s="57"/>
      <c r="ACF119" s="50"/>
      <c r="ACG119" s="88"/>
      <c r="ACH119" s="60"/>
      <c r="ACI119" s="60"/>
      <c r="ACJ119" s="60"/>
      <c r="ACK119" s="60"/>
      <c r="ACL119" s="60"/>
      <c r="ACM119" s="60"/>
      <c r="ACN119" s="14"/>
      <c r="ACO119" s="53"/>
      <c r="ACQ119" s="115"/>
      <c r="ACR119" s="50"/>
      <c r="ACS119" s="57"/>
      <c r="ACT119" s="50"/>
      <c r="ACU119" s="57"/>
      <c r="ACV119" s="50"/>
      <c r="ACW119" s="88"/>
      <c r="ACX119" s="60"/>
      <c r="ACY119" s="60"/>
      <c r="ACZ119" s="60"/>
      <c r="ADA119" s="60"/>
      <c r="ADB119" s="60"/>
      <c r="ADC119" s="60"/>
      <c r="ADD119" s="14"/>
      <c r="ADE119" s="53"/>
      <c r="ADG119" s="115"/>
      <c r="ADH119" s="50"/>
      <c r="ADI119" s="57"/>
      <c r="ADJ119" s="50"/>
      <c r="ADK119" s="57"/>
      <c r="ADL119" s="50"/>
      <c r="ADM119" s="88"/>
      <c r="ADN119" s="60"/>
      <c r="ADO119" s="60"/>
      <c r="ADP119" s="60"/>
      <c r="ADQ119" s="60"/>
      <c r="ADR119" s="60"/>
      <c r="ADS119" s="60"/>
      <c r="ADT119" s="14"/>
      <c r="ADU119" s="53"/>
      <c r="ADW119" s="115"/>
      <c r="ADX119" s="50"/>
      <c r="ADY119" s="57"/>
      <c r="ADZ119" s="50"/>
      <c r="AEA119" s="57"/>
      <c r="AEB119" s="50"/>
      <c r="AEC119" s="88"/>
      <c r="AED119" s="60"/>
      <c r="AEE119" s="60"/>
      <c r="AEF119" s="60"/>
      <c r="AEG119" s="60"/>
      <c r="AEH119" s="60"/>
      <c r="AEI119" s="60"/>
      <c r="AEJ119" s="14"/>
      <c r="AEK119" s="53"/>
      <c r="AEM119" s="115"/>
      <c r="AEN119" s="50"/>
      <c r="AEO119" s="57"/>
      <c r="AEP119" s="50"/>
      <c r="AEQ119" s="57"/>
      <c r="AER119" s="50"/>
      <c r="AES119" s="88"/>
      <c r="AET119" s="60"/>
      <c r="AEU119" s="60"/>
      <c r="AEV119" s="60"/>
      <c r="AEW119" s="60"/>
      <c r="AEX119" s="60"/>
      <c r="AEY119" s="60"/>
      <c r="AEZ119" s="14"/>
      <c r="AFA119" s="53"/>
      <c r="AFC119" s="115"/>
      <c r="AFD119" s="50"/>
      <c r="AFE119" s="57"/>
      <c r="AFF119" s="50"/>
      <c r="AFG119" s="57"/>
      <c r="AFH119" s="50"/>
      <c r="AFI119" s="88"/>
      <c r="AFJ119" s="60"/>
      <c r="AFK119" s="60"/>
      <c r="AFL119" s="60"/>
      <c r="AFM119" s="60"/>
      <c r="AFN119" s="60"/>
      <c r="AFO119" s="60"/>
      <c r="AFP119" s="14"/>
      <c r="AFQ119" s="53"/>
      <c r="AFS119" s="115"/>
      <c r="AFT119" s="50"/>
      <c r="AFU119" s="57"/>
      <c r="AFV119" s="50"/>
      <c r="AFW119" s="57"/>
      <c r="AFX119" s="50"/>
      <c r="AFY119" s="88"/>
      <c r="AFZ119" s="60"/>
      <c r="AGA119" s="60"/>
      <c r="AGB119" s="60"/>
      <c r="AGC119" s="60"/>
      <c r="AGD119" s="60"/>
      <c r="AGE119" s="60"/>
      <c r="AGF119" s="14"/>
      <c r="AGG119" s="53"/>
      <c r="AGI119" s="115"/>
      <c r="AGJ119" s="50"/>
      <c r="AGK119" s="57"/>
      <c r="AGL119" s="50"/>
      <c r="AGM119" s="57"/>
      <c r="AGN119" s="50"/>
      <c r="AGO119" s="88"/>
      <c r="AGP119" s="60"/>
      <c r="AGQ119" s="60"/>
      <c r="AGR119" s="60"/>
      <c r="AGS119" s="60"/>
      <c r="AGT119" s="60"/>
      <c r="AGU119" s="60"/>
      <c r="AGV119" s="14"/>
      <c r="AGW119" s="53"/>
      <c r="AGY119" s="115"/>
      <c r="AGZ119" s="50"/>
      <c r="AHA119" s="57"/>
      <c r="AHB119" s="50"/>
      <c r="AHC119" s="57"/>
      <c r="AHD119" s="50"/>
      <c r="AHE119" s="88"/>
      <c r="AHF119" s="60"/>
      <c r="AHG119" s="60"/>
      <c r="AHH119" s="60"/>
      <c r="AHI119" s="60"/>
      <c r="AHJ119" s="60"/>
      <c r="AHK119" s="60"/>
      <c r="AHL119" s="14"/>
      <c r="AHM119" s="53"/>
      <c r="AHO119" s="115"/>
      <c r="AHP119" s="50"/>
      <c r="AHQ119" s="57"/>
      <c r="AHR119" s="50"/>
      <c r="AHS119" s="57"/>
      <c r="AHT119" s="50"/>
      <c r="AHU119" s="88"/>
      <c r="AHV119" s="60"/>
      <c r="AHW119" s="60"/>
      <c r="AHX119" s="60"/>
      <c r="AHY119" s="60"/>
      <c r="AHZ119" s="60"/>
      <c r="AIA119" s="60"/>
      <c r="AIB119" s="14"/>
      <c r="AIC119" s="53"/>
      <c r="AIE119" s="115"/>
      <c r="AIF119" s="50"/>
      <c r="AIG119" s="57"/>
      <c r="AIH119" s="50"/>
      <c r="AII119" s="57"/>
      <c r="AIJ119" s="50"/>
      <c r="AIK119" s="88"/>
      <c r="AIL119" s="60"/>
      <c r="AIM119" s="60"/>
      <c r="AIN119" s="60"/>
      <c r="AIO119" s="60"/>
      <c r="AIP119" s="60"/>
      <c r="AIQ119" s="60"/>
      <c r="AIR119" s="14"/>
      <c r="AIS119" s="53"/>
      <c r="AIU119" s="115"/>
      <c r="AIV119" s="50"/>
      <c r="AIW119" s="57"/>
      <c r="AIX119" s="50"/>
      <c r="AIY119" s="57"/>
      <c r="AIZ119" s="50"/>
      <c r="AJA119" s="88"/>
      <c r="AJB119" s="60"/>
      <c r="AJC119" s="60"/>
      <c r="AJD119" s="60"/>
      <c r="AJE119" s="60"/>
      <c r="AJF119" s="60"/>
      <c r="AJG119" s="60"/>
      <c r="AJH119" s="14"/>
      <c r="AJI119" s="53"/>
      <c r="AJK119" s="115"/>
      <c r="AJL119" s="50"/>
      <c r="AJM119" s="57"/>
      <c r="AJN119" s="50"/>
      <c r="AJO119" s="57"/>
      <c r="AJP119" s="50"/>
      <c r="AJQ119" s="88"/>
      <c r="AJR119" s="60"/>
      <c r="AJS119" s="60"/>
      <c r="AJT119" s="60"/>
      <c r="AJU119" s="60"/>
      <c r="AJV119" s="60"/>
      <c r="AJW119" s="60"/>
      <c r="AJX119" s="14"/>
      <c r="AJY119" s="53"/>
      <c r="AKA119" s="115"/>
      <c r="AKB119" s="50"/>
      <c r="AKC119" s="57"/>
      <c r="AKD119" s="50"/>
      <c r="AKE119" s="57"/>
      <c r="AKF119" s="50"/>
      <c r="AKG119" s="88"/>
      <c r="AKH119" s="60"/>
      <c r="AKI119" s="60"/>
      <c r="AKJ119" s="60"/>
      <c r="AKK119" s="60"/>
      <c r="AKL119" s="60"/>
      <c r="AKM119" s="60"/>
      <c r="AKN119" s="14"/>
      <c r="AKO119" s="53"/>
      <c r="AKQ119" s="115"/>
      <c r="AKR119" s="50"/>
      <c r="AKS119" s="57"/>
      <c r="AKT119" s="50"/>
      <c r="AKU119" s="57"/>
      <c r="AKV119" s="50"/>
      <c r="AKW119" s="88"/>
      <c r="AKX119" s="60"/>
      <c r="AKY119" s="60"/>
      <c r="AKZ119" s="60"/>
      <c r="ALA119" s="60"/>
      <c r="ALB119" s="60"/>
      <c r="ALC119" s="60"/>
      <c r="ALD119" s="14"/>
      <c r="ALE119" s="53"/>
      <c r="ALG119" s="115"/>
      <c r="ALH119" s="50"/>
      <c r="ALI119" s="57"/>
      <c r="ALJ119" s="50"/>
      <c r="ALK119" s="57"/>
      <c r="ALL119" s="50"/>
      <c r="ALM119" s="88"/>
      <c r="ALN119" s="60"/>
      <c r="ALO119" s="60"/>
      <c r="ALP119" s="60"/>
      <c r="ALQ119" s="60"/>
      <c r="ALR119" s="60"/>
      <c r="ALS119" s="60"/>
      <c r="ALT119" s="14"/>
      <c r="ALU119" s="53"/>
      <c r="ALW119" s="115"/>
      <c r="ALX119" s="50"/>
      <c r="ALY119" s="57"/>
      <c r="ALZ119" s="50"/>
      <c r="AMA119" s="57"/>
      <c r="AMB119" s="50"/>
      <c r="AMC119" s="88"/>
      <c r="AMD119" s="60"/>
      <c r="AME119" s="60"/>
      <c r="AMF119" s="60"/>
      <c r="AMG119" s="60"/>
      <c r="AMH119" s="60"/>
      <c r="AMI119" s="60"/>
      <c r="AMJ119" s="14"/>
      <c r="AMK119" s="53"/>
      <c r="AMM119" s="115"/>
      <c r="AMN119" s="50"/>
      <c r="AMO119" s="57"/>
      <c r="AMP119" s="50"/>
      <c r="AMQ119" s="57"/>
      <c r="AMR119" s="50"/>
      <c r="AMS119" s="88"/>
      <c r="AMT119" s="60"/>
      <c r="AMU119" s="60"/>
      <c r="AMV119" s="60"/>
      <c r="AMW119" s="60"/>
      <c r="AMX119" s="60"/>
      <c r="AMY119" s="60"/>
      <c r="AMZ119" s="14"/>
      <c r="ANA119" s="53"/>
      <c r="ANC119" s="115"/>
      <c r="AND119" s="50"/>
      <c r="ANE119" s="57"/>
      <c r="ANF119" s="50"/>
      <c r="ANG119" s="57"/>
      <c r="ANH119" s="50"/>
      <c r="ANI119" s="88"/>
      <c r="ANJ119" s="60"/>
      <c r="ANK119" s="60"/>
      <c r="ANL119" s="60"/>
      <c r="ANM119" s="60"/>
      <c r="ANN119" s="60"/>
      <c r="ANO119" s="60"/>
      <c r="ANP119" s="14"/>
      <c r="ANQ119" s="53"/>
      <c r="ANS119" s="115"/>
      <c r="ANT119" s="50"/>
      <c r="ANU119" s="57"/>
      <c r="ANV119" s="50"/>
      <c r="ANW119" s="57"/>
      <c r="ANX119" s="50"/>
      <c r="ANY119" s="88"/>
      <c r="ANZ119" s="60"/>
      <c r="AOA119" s="60"/>
      <c r="AOB119" s="60"/>
      <c r="AOC119" s="60"/>
      <c r="AOD119" s="60"/>
      <c r="AOE119" s="60"/>
      <c r="AOF119" s="14"/>
      <c r="AOG119" s="53"/>
      <c r="AOI119" s="115"/>
      <c r="AOJ119" s="50"/>
      <c r="AOK119" s="57"/>
      <c r="AOL119" s="50"/>
      <c r="AOM119" s="57"/>
      <c r="AON119" s="50"/>
      <c r="AOO119" s="88"/>
      <c r="AOP119" s="60"/>
      <c r="AOQ119" s="60"/>
      <c r="AOR119" s="60"/>
      <c r="AOS119" s="60"/>
      <c r="AOT119" s="60"/>
      <c r="AOU119" s="60"/>
      <c r="AOV119" s="14"/>
      <c r="AOW119" s="53"/>
      <c r="AOY119" s="115"/>
      <c r="AOZ119" s="50"/>
      <c r="APA119" s="57"/>
      <c r="APB119" s="50"/>
      <c r="APC119" s="57"/>
      <c r="APD119" s="50"/>
      <c r="APE119" s="88"/>
      <c r="APF119" s="60"/>
      <c r="APG119" s="60"/>
      <c r="APH119" s="60"/>
      <c r="API119" s="60"/>
      <c r="APJ119" s="60"/>
      <c r="APK119" s="60"/>
      <c r="APL119" s="14"/>
      <c r="APM119" s="53"/>
      <c r="APO119" s="115"/>
      <c r="APP119" s="50"/>
      <c r="APQ119" s="57"/>
      <c r="APR119" s="50"/>
      <c r="APS119" s="57"/>
      <c r="APT119" s="50"/>
      <c r="APU119" s="88"/>
      <c r="APV119" s="60"/>
      <c r="APW119" s="60"/>
      <c r="APX119" s="60"/>
      <c r="APY119" s="60"/>
      <c r="APZ119" s="60"/>
      <c r="AQA119" s="60"/>
      <c r="AQB119" s="14"/>
      <c r="AQC119" s="53"/>
      <c r="AQE119" s="115"/>
      <c r="AQF119" s="50"/>
      <c r="AQG119" s="57"/>
      <c r="AQH119" s="50"/>
      <c r="AQI119" s="57"/>
      <c r="AQJ119" s="50"/>
      <c r="AQK119" s="88"/>
      <c r="AQL119" s="60"/>
      <c r="AQM119" s="60"/>
      <c r="AQN119" s="60"/>
      <c r="AQO119" s="60"/>
      <c r="AQP119" s="60"/>
      <c r="AQQ119" s="60"/>
      <c r="AQR119" s="14"/>
      <c r="AQS119" s="53"/>
      <c r="AQU119" s="115"/>
      <c r="AQV119" s="50"/>
      <c r="AQW119" s="57"/>
      <c r="AQX119" s="50"/>
      <c r="AQY119" s="57"/>
      <c r="AQZ119" s="50"/>
      <c r="ARA119" s="88"/>
      <c r="ARB119" s="60"/>
      <c r="ARC119" s="60"/>
      <c r="ARD119" s="60"/>
      <c r="ARE119" s="60"/>
      <c r="ARF119" s="60"/>
      <c r="ARG119" s="60"/>
      <c r="ARH119" s="14"/>
      <c r="ARI119" s="53"/>
      <c r="ARK119" s="115"/>
      <c r="ARL119" s="50"/>
      <c r="ARM119" s="57"/>
      <c r="ARN119" s="50"/>
      <c r="ARO119" s="57"/>
      <c r="ARP119" s="50"/>
      <c r="ARQ119" s="88"/>
      <c r="ARR119" s="60"/>
      <c r="ARS119" s="60"/>
      <c r="ART119" s="60"/>
      <c r="ARU119" s="60"/>
      <c r="ARV119" s="60"/>
      <c r="ARW119" s="60"/>
      <c r="ARX119" s="14"/>
      <c r="ARY119" s="53"/>
      <c r="ASA119" s="115"/>
      <c r="ASB119" s="50"/>
      <c r="ASC119" s="57"/>
      <c r="ASD119" s="50"/>
      <c r="ASE119" s="57"/>
      <c r="ASF119" s="50"/>
      <c r="ASG119" s="88"/>
      <c r="ASH119" s="60"/>
      <c r="ASI119" s="60"/>
      <c r="ASJ119" s="60"/>
      <c r="ASK119" s="60"/>
      <c r="ASL119" s="60"/>
      <c r="ASM119" s="60"/>
      <c r="ASN119" s="14"/>
      <c r="ASO119" s="53"/>
      <c r="ASQ119" s="115"/>
      <c r="ASR119" s="50"/>
      <c r="ASS119" s="57"/>
      <c r="AST119" s="50"/>
      <c r="ASU119" s="57"/>
      <c r="ASV119" s="50"/>
      <c r="ASW119" s="88"/>
      <c r="ASX119" s="60"/>
      <c r="ASY119" s="60"/>
      <c r="ASZ119" s="60"/>
      <c r="ATA119" s="60"/>
      <c r="ATB119" s="60"/>
      <c r="ATC119" s="60"/>
      <c r="ATD119" s="14"/>
      <c r="ATE119" s="53"/>
      <c r="ATG119" s="115"/>
      <c r="ATH119" s="50"/>
      <c r="ATI119" s="57"/>
      <c r="ATJ119" s="50"/>
      <c r="ATK119" s="57"/>
      <c r="ATL119" s="50"/>
      <c r="ATM119" s="88"/>
      <c r="ATN119" s="60"/>
      <c r="ATO119" s="60"/>
      <c r="ATP119" s="60"/>
      <c r="ATQ119" s="60"/>
      <c r="ATR119" s="60"/>
      <c r="ATS119" s="60"/>
      <c r="ATT119" s="14"/>
      <c r="ATU119" s="53"/>
      <c r="ATW119" s="115"/>
      <c r="ATX119" s="50"/>
      <c r="ATY119" s="57"/>
      <c r="ATZ119" s="50"/>
      <c r="AUA119" s="57"/>
      <c r="AUB119" s="50"/>
      <c r="AUC119" s="88"/>
      <c r="AUD119" s="60"/>
      <c r="AUE119" s="60"/>
      <c r="AUF119" s="60"/>
      <c r="AUG119" s="60"/>
      <c r="AUH119" s="60"/>
      <c r="AUI119" s="60"/>
      <c r="AUJ119" s="14"/>
      <c r="AUK119" s="53"/>
      <c r="AUM119" s="115"/>
      <c r="AUN119" s="50"/>
      <c r="AUO119" s="57"/>
      <c r="AUP119" s="50"/>
      <c r="AUQ119" s="57"/>
      <c r="AUR119" s="50"/>
      <c r="AUS119" s="88"/>
      <c r="AUT119" s="60"/>
      <c r="AUU119" s="60"/>
      <c r="AUV119" s="60"/>
      <c r="AUW119" s="60"/>
      <c r="AUX119" s="60"/>
      <c r="AUY119" s="60"/>
      <c r="AUZ119" s="14"/>
      <c r="AVA119" s="53"/>
      <c r="AVC119" s="115"/>
      <c r="AVD119" s="50"/>
      <c r="AVE119" s="57"/>
      <c r="AVF119" s="50"/>
      <c r="AVG119" s="57"/>
      <c r="AVH119" s="50"/>
      <c r="AVI119" s="88"/>
      <c r="AVJ119" s="60"/>
      <c r="AVK119" s="60"/>
      <c r="AVL119" s="60"/>
      <c r="AVM119" s="60"/>
      <c r="AVN119" s="60"/>
      <c r="AVO119" s="60"/>
      <c r="AVP119" s="14"/>
      <c r="AVQ119" s="53"/>
      <c r="AVS119" s="115"/>
      <c r="AVT119" s="50"/>
      <c r="AVU119" s="57"/>
      <c r="AVV119" s="50"/>
      <c r="AVW119" s="57"/>
      <c r="AVX119" s="50"/>
      <c r="AVY119" s="88"/>
      <c r="AVZ119" s="60"/>
      <c r="AWA119" s="60"/>
      <c r="AWB119" s="60"/>
      <c r="AWC119" s="60"/>
      <c r="AWD119" s="60"/>
      <c r="AWE119" s="60"/>
      <c r="AWF119" s="14"/>
      <c r="AWG119" s="53"/>
      <c r="AWI119" s="115"/>
      <c r="AWJ119" s="50"/>
      <c r="AWK119" s="57"/>
      <c r="AWL119" s="50"/>
      <c r="AWM119" s="57"/>
      <c r="AWN119" s="50"/>
      <c r="AWO119" s="88"/>
      <c r="AWP119" s="60"/>
      <c r="AWQ119" s="60"/>
      <c r="AWR119" s="60"/>
      <c r="AWS119" s="60"/>
      <c r="AWT119" s="60"/>
      <c r="AWU119" s="60"/>
      <c r="AWV119" s="14"/>
      <c r="AWW119" s="53"/>
      <c r="AWY119" s="115"/>
      <c r="AWZ119" s="50"/>
      <c r="AXA119" s="57"/>
      <c r="AXB119" s="50"/>
      <c r="AXC119" s="57"/>
      <c r="AXD119" s="50"/>
      <c r="AXE119" s="88"/>
      <c r="AXF119" s="60"/>
      <c r="AXG119" s="60"/>
      <c r="AXH119" s="60"/>
      <c r="AXI119" s="60"/>
      <c r="AXJ119" s="60"/>
      <c r="AXK119" s="60"/>
      <c r="AXL119" s="14"/>
      <c r="AXM119" s="53"/>
      <c r="AXO119" s="115"/>
      <c r="AXP119" s="50"/>
      <c r="AXQ119" s="57"/>
      <c r="AXR119" s="50"/>
      <c r="AXS119" s="57"/>
      <c r="AXT119" s="50"/>
      <c r="AXU119" s="88"/>
      <c r="AXV119" s="60"/>
      <c r="AXW119" s="60"/>
      <c r="AXX119" s="60"/>
      <c r="AXY119" s="60"/>
      <c r="AXZ119" s="60"/>
      <c r="AYA119" s="60"/>
      <c r="AYB119" s="14"/>
      <c r="AYC119" s="53"/>
      <c r="AYE119" s="115"/>
      <c r="AYF119" s="50"/>
      <c r="AYG119" s="57"/>
      <c r="AYH119" s="50"/>
      <c r="AYI119" s="57"/>
      <c r="AYJ119" s="50"/>
      <c r="AYK119" s="88"/>
      <c r="AYL119" s="60"/>
      <c r="AYM119" s="60"/>
      <c r="AYN119" s="60"/>
      <c r="AYO119" s="60"/>
      <c r="AYP119" s="60"/>
      <c r="AYQ119" s="60"/>
      <c r="AYR119" s="14"/>
      <c r="AYS119" s="53"/>
      <c r="AYU119" s="115"/>
      <c r="AYV119" s="50"/>
      <c r="AYW119" s="57"/>
      <c r="AYX119" s="50"/>
      <c r="AYY119" s="57"/>
      <c r="AYZ119" s="50"/>
      <c r="AZA119" s="88"/>
      <c r="AZB119" s="60"/>
      <c r="AZC119" s="60"/>
      <c r="AZD119" s="60"/>
      <c r="AZE119" s="60"/>
      <c r="AZF119" s="60"/>
      <c r="AZG119" s="60"/>
      <c r="AZH119" s="14"/>
      <c r="AZI119" s="53"/>
      <c r="AZK119" s="115"/>
      <c r="AZL119" s="50"/>
      <c r="AZM119" s="57"/>
      <c r="AZN119" s="50"/>
      <c r="AZO119" s="57"/>
      <c r="AZP119" s="50"/>
      <c r="AZQ119" s="88"/>
      <c r="AZR119" s="60"/>
      <c r="AZS119" s="60"/>
      <c r="AZT119" s="60"/>
      <c r="AZU119" s="60"/>
      <c r="AZV119" s="60"/>
      <c r="AZW119" s="60"/>
      <c r="AZX119" s="14"/>
      <c r="AZY119" s="53"/>
      <c r="BAA119" s="115"/>
      <c r="BAB119" s="50"/>
      <c r="BAC119" s="57"/>
      <c r="BAD119" s="50"/>
      <c r="BAE119" s="57"/>
      <c r="BAF119" s="50"/>
      <c r="BAG119" s="88"/>
      <c r="BAH119" s="60"/>
      <c r="BAI119" s="60"/>
      <c r="BAJ119" s="60"/>
      <c r="BAK119" s="60"/>
      <c r="BAL119" s="60"/>
      <c r="BAM119" s="60"/>
      <c r="BAN119" s="14"/>
      <c r="BAO119" s="53"/>
      <c r="BAQ119" s="115"/>
      <c r="BAR119" s="50"/>
      <c r="BAS119" s="57"/>
      <c r="BAT119" s="50"/>
      <c r="BAU119" s="57"/>
      <c r="BAV119" s="50"/>
      <c r="BAW119" s="88"/>
      <c r="BAX119" s="60"/>
      <c r="BAY119" s="60"/>
      <c r="BAZ119" s="60"/>
      <c r="BBA119" s="60"/>
      <c r="BBB119" s="60"/>
      <c r="BBC119" s="60"/>
      <c r="BBD119" s="14"/>
      <c r="BBE119" s="53"/>
      <c r="BBG119" s="115"/>
      <c r="BBH119" s="50"/>
      <c r="BBI119" s="57"/>
      <c r="BBJ119" s="50"/>
      <c r="BBK119" s="57"/>
      <c r="BBL119" s="50"/>
      <c r="BBM119" s="88"/>
      <c r="BBN119" s="60"/>
      <c r="BBO119" s="60"/>
      <c r="BBP119" s="60"/>
      <c r="BBQ119" s="60"/>
      <c r="BBR119" s="60"/>
      <c r="BBS119" s="60"/>
      <c r="BBT119" s="14"/>
      <c r="BBU119" s="53"/>
      <c r="BBW119" s="115"/>
      <c r="BBX119" s="50"/>
      <c r="BBY119" s="57"/>
      <c r="BBZ119" s="50"/>
      <c r="BCA119" s="57"/>
      <c r="BCB119" s="50"/>
      <c r="BCC119" s="88"/>
      <c r="BCD119" s="60"/>
      <c r="BCE119" s="60"/>
      <c r="BCF119" s="60"/>
      <c r="BCG119" s="60"/>
      <c r="BCH119" s="60"/>
      <c r="BCI119" s="60"/>
      <c r="BCJ119" s="14"/>
      <c r="BCK119" s="53"/>
      <c r="BCM119" s="115"/>
      <c r="BCN119" s="50"/>
      <c r="BCO119" s="57"/>
      <c r="BCP119" s="50"/>
      <c r="BCQ119" s="57"/>
      <c r="BCR119" s="50"/>
      <c r="BCS119" s="88"/>
      <c r="BCT119" s="60"/>
      <c r="BCU119" s="60"/>
      <c r="BCV119" s="60"/>
      <c r="BCW119" s="60"/>
      <c r="BCX119" s="60"/>
      <c r="BCY119" s="60"/>
      <c r="BCZ119" s="14"/>
      <c r="BDA119" s="53"/>
      <c r="BDC119" s="115"/>
      <c r="BDD119" s="50"/>
      <c r="BDE119" s="57"/>
      <c r="BDF119" s="50"/>
      <c r="BDG119" s="57"/>
      <c r="BDH119" s="50"/>
      <c r="BDI119" s="88"/>
      <c r="BDJ119" s="60"/>
      <c r="BDK119" s="60"/>
      <c r="BDL119" s="60"/>
      <c r="BDM119" s="60"/>
      <c r="BDN119" s="60"/>
      <c r="BDO119" s="60"/>
      <c r="BDP119" s="14"/>
      <c r="BDQ119" s="53"/>
      <c r="BDS119" s="115"/>
      <c r="BDT119" s="50"/>
      <c r="BDU119" s="57"/>
      <c r="BDV119" s="50"/>
      <c r="BDW119" s="57"/>
      <c r="BDX119" s="50"/>
      <c r="BDY119" s="88"/>
      <c r="BDZ119" s="60"/>
      <c r="BEA119" s="60"/>
      <c r="BEB119" s="60"/>
      <c r="BEC119" s="60"/>
      <c r="BED119" s="60"/>
      <c r="BEE119" s="60"/>
      <c r="BEF119" s="14"/>
      <c r="BEG119" s="53"/>
      <c r="BEI119" s="115"/>
      <c r="BEJ119" s="50"/>
      <c r="BEK119" s="57"/>
      <c r="BEL119" s="50"/>
      <c r="BEM119" s="57"/>
      <c r="BEN119" s="50"/>
      <c r="BEO119" s="88"/>
      <c r="BEP119" s="60"/>
      <c r="BEQ119" s="60"/>
      <c r="BER119" s="60"/>
      <c r="BES119" s="60"/>
      <c r="BET119" s="60"/>
      <c r="BEU119" s="60"/>
      <c r="BEV119" s="14"/>
      <c r="BEW119" s="53"/>
      <c r="BEY119" s="115"/>
      <c r="BEZ119" s="50"/>
      <c r="BFA119" s="57"/>
      <c r="BFB119" s="50"/>
      <c r="BFC119" s="57"/>
      <c r="BFD119" s="50"/>
      <c r="BFE119" s="88"/>
      <c r="BFF119" s="60"/>
      <c r="BFG119" s="60"/>
      <c r="BFH119" s="60"/>
      <c r="BFI119" s="60"/>
      <c r="BFJ119" s="60"/>
      <c r="BFK119" s="60"/>
      <c r="BFL119" s="14"/>
      <c r="BFM119" s="53"/>
      <c r="BFO119" s="115"/>
      <c r="BFP119" s="50"/>
      <c r="BFQ119" s="57"/>
      <c r="BFR119" s="50"/>
      <c r="BFS119" s="57"/>
      <c r="BFT119" s="50"/>
      <c r="BFU119" s="88"/>
      <c r="BFV119" s="60"/>
      <c r="BFW119" s="60"/>
      <c r="BFX119" s="60"/>
      <c r="BFY119" s="60"/>
      <c r="BFZ119" s="60"/>
      <c r="BGA119" s="60"/>
      <c r="BGB119" s="14"/>
      <c r="BGC119" s="53"/>
      <c r="BGE119" s="115"/>
      <c r="BGF119" s="50"/>
      <c r="BGG119" s="57"/>
      <c r="BGH119" s="50"/>
      <c r="BGI119" s="57"/>
      <c r="BGJ119" s="50"/>
      <c r="BGK119" s="88"/>
      <c r="BGL119" s="60"/>
      <c r="BGM119" s="60"/>
      <c r="BGN119" s="60"/>
      <c r="BGO119" s="60"/>
      <c r="BGP119" s="60"/>
      <c r="BGQ119" s="60"/>
      <c r="BGR119" s="14"/>
      <c r="BGS119" s="53"/>
      <c r="BGU119" s="115"/>
      <c r="BGV119" s="50"/>
      <c r="BGW119" s="57"/>
      <c r="BGX119" s="50"/>
      <c r="BGY119" s="57"/>
      <c r="BGZ119" s="50"/>
      <c r="BHA119" s="88"/>
      <c r="BHB119" s="60"/>
      <c r="BHC119" s="60"/>
      <c r="BHD119" s="60"/>
      <c r="BHE119" s="60"/>
      <c r="BHF119" s="60"/>
      <c r="BHG119" s="60"/>
      <c r="BHH119" s="14"/>
      <c r="BHI119" s="53"/>
      <c r="BHK119" s="115"/>
      <c r="BHL119" s="50"/>
      <c r="BHM119" s="57"/>
      <c r="BHN119" s="50"/>
      <c r="BHO119" s="57"/>
      <c r="BHP119" s="50"/>
      <c r="BHQ119" s="88"/>
      <c r="BHR119" s="60"/>
      <c r="BHS119" s="60"/>
      <c r="BHT119" s="60"/>
      <c r="BHU119" s="60"/>
      <c r="BHV119" s="60"/>
      <c r="BHW119" s="60"/>
      <c r="BHX119" s="14"/>
      <c r="BHY119" s="53"/>
      <c r="BIA119" s="115"/>
      <c r="BIB119" s="50"/>
      <c r="BIC119" s="57"/>
      <c r="BID119" s="50"/>
      <c r="BIE119" s="57"/>
      <c r="BIF119" s="50"/>
      <c r="BIG119" s="88"/>
      <c r="BIH119" s="60"/>
      <c r="BII119" s="60"/>
      <c r="BIJ119" s="60"/>
      <c r="BIK119" s="60"/>
      <c r="BIL119" s="60"/>
      <c r="BIM119" s="60"/>
      <c r="BIN119" s="14"/>
      <c r="BIO119" s="53"/>
      <c r="BIQ119" s="115"/>
      <c r="BIR119" s="50"/>
      <c r="BIS119" s="57"/>
      <c r="BIT119" s="50"/>
      <c r="BIU119" s="57"/>
      <c r="BIV119" s="50"/>
      <c r="BIW119" s="88"/>
      <c r="BIX119" s="60"/>
      <c r="BIY119" s="60"/>
      <c r="BIZ119" s="60"/>
      <c r="BJA119" s="60"/>
      <c r="BJB119" s="60"/>
      <c r="BJC119" s="60"/>
      <c r="BJD119" s="14"/>
      <c r="BJE119" s="53"/>
      <c r="BJG119" s="115"/>
      <c r="BJH119" s="50"/>
      <c r="BJI119" s="57"/>
      <c r="BJJ119" s="50"/>
      <c r="BJK119" s="57"/>
      <c r="BJL119" s="50"/>
      <c r="BJM119" s="88"/>
      <c r="BJN119" s="60"/>
      <c r="BJO119" s="60"/>
      <c r="BJP119" s="60"/>
      <c r="BJQ119" s="60"/>
      <c r="BJR119" s="60"/>
      <c r="BJS119" s="60"/>
      <c r="BJT119" s="14"/>
      <c r="BJU119" s="53"/>
      <c r="BJW119" s="115"/>
      <c r="BJX119" s="50"/>
      <c r="BJY119" s="57"/>
      <c r="BJZ119" s="50"/>
      <c r="BKA119" s="57"/>
      <c r="BKB119" s="50"/>
      <c r="BKC119" s="88"/>
      <c r="BKD119" s="60"/>
      <c r="BKE119" s="60"/>
      <c r="BKF119" s="60"/>
      <c r="BKG119" s="60"/>
      <c r="BKH119" s="60"/>
      <c r="BKI119" s="60"/>
      <c r="BKJ119" s="14"/>
      <c r="BKK119" s="53"/>
      <c r="BKM119" s="115"/>
      <c r="BKN119" s="50"/>
      <c r="BKO119" s="57"/>
      <c r="BKP119" s="50"/>
      <c r="BKQ119" s="57"/>
      <c r="BKR119" s="50"/>
      <c r="BKS119" s="88"/>
      <c r="BKT119" s="60"/>
      <c r="BKU119" s="60"/>
      <c r="BKV119" s="60"/>
      <c r="BKW119" s="60"/>
      <c r="BKX119" s="60"/>
      <c r="BKY119" s="60"/>
      <c r="BKZ119" s="14"/>
      <c r="BLA119" s="53"/>
      <c r="BLC119" s="115"/>
      <c r="BLD119" s="50"/>
      <c r="BLE119" s="57"/>
      <c r="BLF119" s="50"/>
      <c r="BLG119" s="57"/>
      <c r="BLH119" s="50"/>
      <c r="BLI119" s="88"/>
      <c r="BLJ119" s="60"/>
      <c r="BLK119" s="60"/>
      <c r="BLL119" s="60"/>
      <c r="BLM119" s="60"/>
      <c r="BLN119" s="60"/>
      <c r="BLO119" s="60"/>
      <c r="BLP119" s="14"/>
      <c r="BLQ119" s="53"/>
      <c r="BLS119" s="115"/>
      <c r="BLT119" s="50"/>
      <c r="BLU119" s="57"/>
      <c r="BLV119" s="50"/>
      <c r="BLW119" s="57"/>
      <c r="BLX119" s="50"/>
      <c r="BLY119" s="88"/>
      <c r="BLZ119" s="60"/>
      <c r="BMA119" s="60"/>
      <c r="BMB119" s="60"/>
      <c r="BMC119" s="60"/>
      <c r="BMD119" s="60"/>
      <c r="BME119" s="60"/>
      <c r="BMF119" s="14"/>
      <c r="BMG119" s="53"/>
      <c r="BMI119" s="115"/>
      <c r="BMJ119" s="50"/>
      <c r="BMK119" s="57"/>
      <c r="BML119" s="50"/>
      <c r="BMM119" s="57"/>
      <c r="BMN119" s="50"/>
      <c r="BMO119" s="88"/>
      <c r="BMP119" s="60"/>
      <c r="BMQ119" s="60"/>
      <c r="BMR119" s="60"/>
      <c r="BMS119" s="60"/>
      <c r="BMT119" s="60"/>
      <c r="BMU119" s="60"/>
      <c r="BMV119" s="14"/>
      <c r="BMW119" s="53"/>
      <c r="BMY119" s="115"/>
      <c r="BMZ119" s="50"/>
      <c r="BNA119" s="57"/>
      <c r="BNB119" s="50"/>
      <c r="BNC119" s="57"/>
      <c r="BND119" s="50"/>
      <c r="BNE119" s="88"/>
      <c r="BNF119" s="60"/>
      <c r="BNG119" s="60"/>
      <c r="BNH119" s="60"/>
      <c r="BNI119" s="60"/>
      <c r="BNJ119" s="60"/>
      <c r="BNK119" s="60"/>
      <c r="BNL119" s="14"/>
      <c r="BNM119" s="53"/>
      <c r="BNO119" s="115"/>
      <c r="BNP119" s="50"/>
      <c r="BNQ119" s="57"/>
      <c r="BNR119" s="50"/>
      <c r="BNS119" s="57"/>
      <c r="BNT119" s="50"/>
      <c r="BNU119" s="88"/>
      <c r="BNV119" s="60"/>
      <c r="BNW119" s="60"/>
      <c r="BNX119" s="60"/>
      <c r="BNY119" s="60"/>
      <c r="BNZ119" s="60"/>
      <c r="BOA119" s="60"/>
      <c r="BOB119" s="14"/>
      <c r="BOC119" s="53"/>
      <c r="BOE119" s="115"/>
      <c r="BOF119" s="50"/>
      <c r="BOG119" s="57"/>
      <c r="BOH119" s="50"/>
      <c r="BOI119" s="57"/>
      <c r="BOJ119" s="50"/>
      <c r="BOK119" s="88"/>
      <c r="BOL119" s="60"/>
      <c r="BOM119" s="60"/>
      <c r="BON119" s="60"/>
      <c r="BOO119" s="60"/>
      <c r="BOP119" s="60"/>
      <c r="BOQ119" s="60"/>
      <c r="BOR119" s="14"/>
      <c r="BOS119" s="53"/>
      <c r="BOU119" s="115"/>
      <c r="BOV119" s="50"/>
      <c r="BOW119" s="57"/>
      <c r="BOX119" s="50"/>
      <c r="BOY119" s="57"/>
      <c r="BOZ119" s="50"/>
      <c r="BPA119" s="88"/>
      <c r="BPB119" s="60"/>
      <c r="BPC119" s="60"/>
      <c r="BPD119" s="60"/>
      <c r="BPE119" s="60"/>
      <c r="BPF119" s="60"/>
      <c r="BPG119" s="60"/>
      <c r="BPH119" s="14"/>
      <c r="BPI119" s="53"/>
      <c r="BPK119" s="115"/>
      <c r="BPL119" s="50"/>
      <c r="BPM119" s="57"/>
      <c r="BPN119" s="50"/>
      <c r="BPO119" s="57"/>
      <c r="BPP119" s="50"/>
      <c r="BPQ119" s="88"/>
      <c r="BPR119" s="60"/>
      <c r="BPS119" s="60"/>
      <c r="BPT119" s="60"/>
      <c r="BPU119" s="60"/>
      <c r="BPV119" s="60"/>
      <c r="BPW119" s="60"/>
      <c r="BPX119" s="14"/>
      <c r="BPY119" s="53"/>
      <c r="BQA119" s="115"/>
      <c r="BQB119" s="50"/>
      <c r="BQC119" s="57"/>
      <c r="BQD119" s="50"/>
      <c r="BQE119" s="57"/>
      <c r="BQF119" s="50"/>
      <c r="BQG119" s="88"/>
      <c r="BQH119" s="60"/>
      <c r="BQI119" s="60"/>
      <c r="BQJ119" s="60"/>
      <c r="BQK119" s="60"/>
      <c r="BQL119" s="60"/>
      <c r="BQM119" s="60"/>
      <c r="BQN119" s="14"/>
      <c r="BQO119" s="53"/>
      <c r="BQQ119" s="115"/>
      <c r="BQR119" s="50"/>
      <c r="BQS119" s="57"/>
      <c r="BQT119" s="50"/>
      <c r="BQU119" s="57"/>
      <c r="BQV119" s="50"/>
      <c r="BQW119" s="88"/>
      <c r="BQX119" s="60"/>
      <c r="BQY119" s="60"/>
      <c r="BQZ119" s="60"/>
      <c r="BRA119" s="60"/>
      <c r="BRB119" s="60"/>
      <c r="BRC119" s="60"/>
      <c r="BRD119" s="14"/>
      <c r="BRE119" s="53"/>
      <c r="BRG119" s="115"/>
      <c r="BRH119" s="50"/>
      <c r="BRI119" s="57"/>
      <c r="BRJ119" s="50"/>
      <c r="BRK119" s="57"/>
      <c r="BRL119" s="50"/>
      <c r="BRM119" s="88"/>
      <c r="BRN119" s="60"/>
      <c r="BRO119" s="60"/>
      <c r="BRP119" s="60"/>
      <c r="BRQ119" s="60"/>
      <c r="BRR119" s="60"/>
      <c r="BRS119" s="60"/>
      <c r="BRT119" s="14"/>
      <c r="BRU119" s="53"/>
      <c r="BRW119" s="115"/>
      <c r="BRX119" s="50"/>
      <c r="BRY119" s="57"/>
      <c r="BRZ119" s="50"/>
      <c r="BSA119" s="57"/>
      <c r="BSB119" s="50"/>
      <c r="BSC119" s="88"/>
      <c r="BSD119" s="60"/>
      <c r="BSE119" s="60"/>
      <c r="BSF119" s="60"/>
      <c r="BSG119" s="60"/>
      <c r="BSH119" s="60"/>
      <c r="BSI119" s="60"/>
      <c r="BSJ119" s="14"/>
      <c r="BSK119" s="53"/>
      <c r="BSM119" s="115"/>
      <c r="BSN119" s="50"/>
      <c r="BSO119" s="57"/>
      <c r="BSP119" s="50"/>
      <c r="BSQ119" s="57"/>
      <c r="BSR119" s="50"/>
      <c r="BSS119" s="88"/>
      <c r="BST119" s="60"/>
      <c r="BSU119" s="60"/>
      <c r="BSV119" s="60"/>
      <c r="BSW119" s="60"/>
      <c r="BSX119" s="60"/>
      <c r="BSY119" s="60"/>
      <c r="BSZ119" s="14"/>
      <c r="BTA119" s="53"/>
      <c r="BTC119" s="115"/>
      <c r="BTD119" s="50"/>
      <c r="BTE119" s="57"/>
      <c r="BTF119" s="50"/>
      <c r="BTG119" s="57"/>
      <c r="BTH119" s="50"/>
      <c r="BTI119" s="88"/>
      <c r="BTJ119" s="60"/>
      <c r="BTK119" s="60"/>
      <c r="BTL119" s="60"/>
      <c r="BTM119" s="60"/>
      <c r="BTN119" s="60"/>
      <c r="BTO119" s="60"/>
      <c r="BTP119" s="14"/>
      <c r="BTQ119" s="53"/>
      <c r="BTS119" s="115"/>
      <c r="BTT119" s="50"/>
      <c r="BTU119" s="57"/>
      <c r="BTV119" s="50"/>
      <c r="BTW119" s="57"/>
      <c r="BTX119" s="50"/>
      <c r="BTY119" s="88"/>
      <c r="BTZ119" s="60"/>
      <c r="BUA119" s="60"/>
      <c r="BUB119" s="60"/>
      <c r="BUC119" s="60"/>
      <c r="BUD119" s="60"/>
      <c r="BUE119" s="60"/>
      <c r="BUF119" s="14"/>
      <c r="BUG119" s="53"/>
      <c r="BUI119" s="115"/>
      <c r="BUJ119" s="50"/>
      <c r="BUK119" s="57"/>
      <c r="BUL119" s="50"/>
      <c r="BUM119" s="57"/>
      <c r="BUN119" s="50"/>
      <c r="BUO119" s="88"/>
      <c r="BUP119" s="60"/>
      <c r="BUQ119" s="60"/>
      <c r="BUR119" s="60"/>
      <c r="BUS119" s="60"/>
      <c r="BUT119" s="60"/>
      <c r="BUU119" s="60"/>
      <c r="BUV119" s="14"/>
      <c r="BUW119" s="53"/>
      <c r="BUY119" s="115"/>
      <c r="BUZ119" s="50"/>
      <c r="BVA119" s="57"/>
      <c r="BVB119" s="50"/>
      <c r="BVC119" s="57"/>
      <c r="BVD119" s="50"/>
      <c r="BVE119" s="88"/>
      <c r="BVF119" s="60"/>
      <c r="BVG119" s="60"/>
      <c r="BVH119" s="60"/>
      <c r="BVI119" s="60"/>
      <c r="BVJ119" s="60"/>
      <c r="BVK119" s="60"/>
      <c r="BVL119" s="14"/>
      <c r="BVM119" s="53"/>
      <c r="BVO119" s="115"/>
      <c r="BVP119" s="50"/>
      <c r="BVQ119" s="57"/>
      <c r="BVR119" s="50"/>
      <c r="BVS119" s="57"/>
      <c r="BVT119" s="50"/>
      <c r="BVU119" s="88"/>
      <c r="BVV119" s="60"/>
      <c r="BVW119" s="60"/>
      <c r="BVX119" s="60"/>
      <c r="BVY119" s="60"/>
      <c r="BVZ119" s="60"/>
      <c r="BWA119" s="60"/>
      <c r="BWB119" s="14"/>
      <c r="BWC119" s="53"/>
      <c r="BWE119" s="115"/>
      <c r="BWF119" s="50"/>
      <c r="BWG119" s="57"/>
      <c r="BWH119" s="50"/>
      <c r="BWI119" s="57"/>
      <c r="BWJ119" s="50"/>
      <c r="BWK119" s="88"/>
      <c r="BWL119" s="60"/>
      <c r="BWM119" s="60"/>
      <c r="BWN119" s="60"/>
      <c r="BWO119" s="60"/>
      <c r="BWP119" s="60"/>
      <c r="BWQ119" s="60"/>
      <c r="BWR119" s="14"/>
      <c r="BWS119" s="53"/>
      <c r="BWU119" s="115"/>
      <c r="BWV119" s="50"/>
      <c r="BWW119" s="57"/>
      <c r="BWX119" s="50"/>
      <c r="BWY119" s="57"/>
      <c r="BWZ119" s="50"/>
      <c r="BXA119" s="88"/>
      <c r="BXB119" s="60"/>
      <c r="BXC119" s="60"/>
      <c r="BXD119" s="60"/>
      <c r="BXE119" s="60"/>
      <c r="BXF119" s="60"/>
      <c r="BXG119" s="60"/>
      <c r="BXH119" s="14"/>
      <c r="BXI119" s="53"/>
      <c r="BXK119" s="115"/>
      <c r="BXL119" s="50"/>
      <c r="BXM119" s="57"/>
      <c r="BXN119" s="50"/>
      <c r="BXO119" s="57"/>
      <c r="BXP119" s="50"/>
      <c r="BXQ119" s="88"/>
      <c r="BXR119" s="60"/>
      <c r="BXS119" s="60"/>
      <c r="BXT119" s="60"/>
      <c r="BXU119" s="60"/>
      <c r="BXV119" s="60"/>
      <c r="BXW119" s="60"/>
      <c r="BXX119" s="14"/>
      <c r="BXY119" s="53"/>
      <c r="BYA119" s="115"/>
      <c r="BYB119" s="50"/>
      <c r="BYC119" s="57"/>
      <c r="BYD119" s="50"/>
      <c r="BYE119" s="57"/>
      <c r="BYF119" s="50"/>
      <c r="BYG119" s="88"/>
      <c r="BYH119" s="60"/>
      <c r="BYI119" s="60"/>
      <c r="BYJ119" s="60"/>
      <c r="BYK119" s="60"/>
      <c r="BYL119" s="60"/>
      <c r="BYM119" s="60"/>
      <c r="BYN119" s="14"/>
      <c r="BYO119" s="53"/>
      <c r="BYQ119" s="115"/>
      <c r="BYR119" s="50"/>
      <c r="BYS119" s="57"/>
      <c r="BYT119" s="50"/>
      <c r="BYU119" s="57"/>
      <c r="BYV119" s="50"/>
      <c r="BYW119" s="88"/>
      <c r="BYX119" s="60"/>
      <c r="BYY119" s="60"/>
      <c r="BYZ119" s="60"/>
      <c r="BZA119" s="60"/>
      <c r="BZB119" s="60"/>
      <c r="BZC119" s="60"/>
      <c r="BZD119" s="14"/>
      <c r="BZE119" s="53"/>
      <c r="BZG119" s="115"/>
      <c r="BZH119" s="50"/>
      <c r="BZI119" s="57"/>
      <c r="BZJ119" s="50"/>
      <c r="BZK119" s="57"/>
      <c r="BZL119" s="50"/>
      <c r="BZM119" s="88"/>
      <c r="BZN119" s="60"/>
      <c r="BZO119" s="60"/>
      <c r="BZP119" s="60"/>
      <c r="BZQ119" s="60"/>
      <c r="BZR119" s="60"/>
      <c r="BZS119" s="60"/>
      <c r="BZT119" s="14"/>
      <c r="BZU119" s="53"/>
      <c r="BZW119" s="115"/>
      <c r="BZX119" s="50"/>
      <c r="BZY119" s="57"/>
      <c r="BZZ119" s="50"/>
      <c r="CAA119" s="57"/>
      <c r="CAB119" s="50"/>
      <c r="CAC119" s="88"/>
      <c r="CAD119" s="60"/>
      <c r="CAE119" s="60"/>
      <c r="CAF119" s="60"/>
      <c r="CAG119" s="60"/>
      <c r="CAH119" s="60"/>
      <c r="CAI119" s="60"/>
      <c r="CAJ119" s="14"/>
      <c r="CAK119" s="53"/>
      <c r="CAM119" s="115"/>
      <c r="CAN119" s="50"/>
      <c r="CAO119" s="57"/>
      <c r="CAP119" s="50"/>
      <c r="CAQ119" s="57"/>
      <c r="CAR119" s="50"/>
      <c r="CAS119" s="88"/>
      <c r="CAT119" s="60"/>
      <c r="CAU119" s="60"/>
      <c r="CAV119" s="60"/>
      <c r="CAW119" s="60"/>
      <c r="CAX119" s="60"/>
      <c r="CAY119" s="60"/>
      <c r="CAZ119" s="14"/>
      <c r="CBA119" s="53"/>
      <c r="CBC119" s="115"/>
      <c r="CBD119" s="50"/>
      <c r="CBE119" s="57"/>
      <c r="CBF119" s="50"/>
      <c r="CBG119" s="57"/>
      <c r="CBH119" s="50"/>
      <c r="CBI119" s="88"/>
      <c r="CBJ119" s="60"/>
      <c r="CBK119" s="60"/>
      <c r="CBL119" s="60"/>
      <c r="CBM119" s="60"/>
      <c r="CBN119" s="60"/>
      <c r="CBO119" s="60"/>
      <c r="CBP119" s="14"/>
      <c r="CBQ119" s="53"/>
      <c r="CBS119" s="115"/>
      <c r="CBT119" s="50"/>
      <c r="CBU119" s="57"/>
      <c r="CBV119" s="50"/>
      <c r="CBW119" s="57"/>
      <c r="CBX119" s="50"/>
      <c r="CBY119" s="88"/>
      <c r="CBZ119" s="60"/>
      <c r="CCA119" s="60"/>
      <c r="CCB119" s="60"/>
      <c r="CCC119" s="60"/>
      <c r="CCD119" s="60"/>
      <c r="CCE119" s="60"/>
      <c r="CCF119" s="14"/>
      <c r="CCG119" s="53"/>
      <c r="CCI119" s="115"/>
      <c r="CCJ119" s="50"/>
      <c r="CCK119" s="57"/>
      <c r="CCL119" s="50"/>
      <c r="CCM119" s="57"/>
      <c r="CCN119" s="50"/>
      <c r="CCO119" s="88"/>
      <c r="CCP119" s="60"/>
      <c r="CCQ119" s="60"/>
      <c r="CCR119" s="60"/>
      <c r="CCS119" s="60"/>
      <c r="CCT119" s="60"/>
      <c r="CCU119" s="60"/>
      <c r="CCV119" s="14"/>
      <c r="CCW119" s="53"/>
      <c r="CCY119" s="115"/>
      <c r="CCZ119" s="50"/>
      <c r="CDA119" s="57"/>
      <c r="CDB119" s="50"/>
      <c r="CDC119" s="57"/>
      <c r="CDD119" s="50"/>
      <c r="CDE119" s="88"/>
      <c r="CDF119" s="60"/>
      <c r="CDG119" s="60"/>
      <c r="CDH119" s="60"/>
      <c r="CDI119" s="60"/>
      <c r="CDJ119" s="60"/>
      <c r="CDK119" s="60"/>
      <c r="CDL119" s="14"/>
      <c r="CDM119" s="53"/>
      <c r="CDO119" s="115"/>
      <c r="CDP119" s="50"/>
      <c r="CDQ119" s="57"/>
      <c r="CDR119" s="50"/>
      <c r="CDS119" s="57"/>
      <c r="CDT119" s="50"/>
      <c r="CDU119" s="88"/>
      <c r="CDV119" s="60"/>
      <c r="CDW119" s="60"/>
      <c r="CDX119" s="60"/>
      <c r="CDY119" s="60"/>
      <c r="CDZ119" s="60"/>
      <c r="CEA119" s="60"/>
      <c r="CEB119" s="14"/>
      <c r="CEC119" s="53"/>
      <c r="CEE119" s="115"/>
      <c r="CEF119" s="50"/>
      <c r="CEG119" s="57"/>
      <c r="CEH119" s="50"/>
      <c r="CEI119" s="57"/>
      <c r="CEJ119" s="50"/>
      <c r="CEK119" s="88"/>
      <c r="CEL119" s="60"/>
      <c r="CEM119" s="60"/>
      <c r="CEN119" s="60"/>
      <c r="CEO119" s="60"/>
      <c r="CEP119" s="60"/>
      <c r="CEQ119" s="60"/>
      <c r="CER119" s="14"/>
      <c r="CES119" s="53"/>
      <c r="CEU119" s="115"/>
      <c r="CEV119" s="50"/>
      <c r="CEW119" s="57"/>
      <c r="CEX119" s="50"/>
      <c r="CEY119" s="57"/>
      <c r="CEZ119" s="50"/>
      <c r="CFA119" s="88"/>
      <c r="CFB119" s="60"/>
      <c r="CFC119" s="60"/>
      <c r="CFD119" s="60"/>
      <c r="CFE119" s="60"/>
      <c r="CFF119" s="60"/>
      <c r="CFG119" s="60"/>
      <c r="CFH119" s="14"/>
      <c r="CFI119" s="53"/>
      <c r="CFK119" s="115"/>
      <c r="CFL119" s="50"/>
      <c r="CFM119" s="57"/>
      <c r="CFN119" s="50"/>
      <c r="CFO119" s="57"/>
      <c r="CFP119" s="50"/>
      <c r="CFQ119" s="88"/>
      <c r="CFR119" s="60"/>
      <c r="CFS119" s="60"/>
      <c r="CFT119" s="60"/>
      <c r="CFU119" s="60"/>
      <c r="CFV119" s="60"/>
      <c r="CFW119" s="60"/>
      <c r="CFX119" s="14"/>
      <c r="CFY119" s="53"/>
      <c r="CGA119" s="115"/>
      <c r="CGB119" s="50"/>
      <c r="CGC119" s="57"/>
      <c r="CGD119" s="50"/>
      <c r="CGE119" s="57"/>
      <c r="CGF119" s="50"/>
      <c r="CGG119" s="88"/>
      <c r="CGH119" s="60"/>
      <c r="CGI119" s="60"/>
      <c r="CGJ119" s="60"/>
      <c r="CGK119" s="60"/>
      <c r="CGL119" s="60"/>
      <c r="CGM119" s="60"/>
      <c r="CGN119" s="14"/>
      <c r="CGO119" s="53"/>
      <c r="CGQ119" s="115"/>
      <c r="CGR119" s="50"/>
      <c r="CGS119" s="57"/>
      <c r="CGT119" s="50"/>
      <c r="CGU119" s="57"/>
      <c r="CGV119" s="50"/>
      <c r="CGW119" s="88"/>
      <c r="CGX119" s="60"/>
      <c r="CGY119" s="60"/>
      <c r="CGZ119" s="60"/>
      <c r="CHA119" s="60"/>
      <c r="CHB119" s="60"/>
      <c r="CHC119" s="60"/>
      <c r="CHD119" s="14"/>
      <c r="CHE119" s="53"/>
      <c r="CHG119" s="115"/>
      <c r="CHH119" s="50"/>
      <c r="CHI119" s="57"/>
      <c r="CHJ119" s="50"/>
      <c r="CHK119" s="57"/>
      <c r="CHL119" s="50"/>
      <c r="CHM119" s="88"/>
      <c r="CHN119" s="60"/>
      <c r="CHO119" s="60"/>
      <c r="CHP119" s="60"/>
      <c r="CHQ119" s="60"/>
      <c r="CHR119" s="60"/>
      <c r="CHS119" s="60"/>
      <c r="CHT119" s="14"/>
      <c r="CHU119" s="53"/>
      <c r="CHW119" s="115"/>
      <c r="CHX119" s="50"/>
      <c r="CHY119" s="57"/>
      <c r="CHZ119" s="50"/>
      <c r="CIA119" s="57"/>
      <c r="CIB119" s="50"/>
      <c r="CIC119" s="88"/>
      <c r="CID119" s="60"/>
      <c r="CIE119" s="60"/>
      <c r="CIF119" s="60"/>
      <c r="CIG119" s="60"/>
      <c r="CIH119" s="60"/>
      <c r="CII119" s="60"/>
      <c r="CIJ119" s="14"/>
      <c r="CIK119" s="53"/>
      <c r="CIM119" s="115"/>
      <c r="CIN119" s="50"/>
      <c r="CIO119" s="57"/>
      <c r="CIP119" s="50"/>
      <c r="CIQ119" s="57"/>
      <c r="CIR119" s="50"/>
      <c r="CIS119" s="88"/>
      <c r="CIT119" s="60"/>
      <c r="CIU119" s="60"/>
      <c r="CIV119" s="60"/>
      <c r="CIW119" s="60"/>
      <c r="CIX119" s="60"/>
      <c r="CIY119" s="60"/>
      <c r="CIZ119" s="14"/>
      <c r="CJA119" s="53"/>
      <c r="CJC119" s="115"/>
      <c r="CJD119" s="50"/>
      <c r="CJE119" s="57"/>
      <c r="CJF119" s="50"/>
      <c r="CJG119" s="57"/>
      <c r="CJH119" s="50"/>
      <c r="CJI119" s="88"/>
      <c r="CJJ119" s="60"/>
      <c r="CJK119" s="60"/>
      <c r="CJL119" s="60"/>
      <c r="CJM119" s="60"/>
      <c r="CJN119" s="60"/>
      <c r="CJO119" s="60"/>
      <c r="CJP119" s="14"/>
      <c r="CJQ119" s="53"/>
      <c r="CJS119" s="115"/>
      <c r="CJT119" s="50"/>
      <c r="CJU119" s="57"/>
      <c r="CJV119" s="50"/>
      <c r="CJW119" s="57"/>
      <c r="CJX119" s="50"/>
      <c r="CJY119" s="88"/>
      <c r="CJZ119" s="60"/>
      <c r="CKA119" s="60"/>
      <c r="CKB119" s="60"/>
      <c r="CKC119" s="60"/>
      <c r="CKD119" s="60"/>
      <c r="CKE119" s="60"/>
      <c r="CKF119" s="14"/>
      <c r="CKG119" s="53"/>
      <c r="CKI119" s="115"/>
      <c r="CKJ119" s="50"/>
      <c r="CKK119" s="57"/>
      <c r="CKL119" s="50"/>
      <c r="CKM119" s="57"/>
      <c r="CKN119" s="50"/>
      <c r="CKO119" s="88"/>
      <c r="CKP119" s="60"/>
      <c r="CKQ119" s="60"/>
      <c r="CKR119" s="60"/>
      <c r="CKS119" s="60"/>
      <c r="CKT119" s="60"/>
      <c r="CKU119" s="60"/>
      <c r="CKV119" s="14"/>
      <c r="CKW119" s="53"/>
      <c r="CKY119" s="115"/>
      <c r="CKZ119" s="50"/>
      <c r="CLA119" s="57"/>
      <c r="CLB119" s="50"/>
      <c r="CLC119" s="57"/>
      <c r="CLD119" s="50"/>
      <c r="CLE119" s="88"/>
      <c r="CLF119" s="60"/>
      <c r="CLG119" s="60"/>
      <c r="CLH119" s="60"/>
      <c r="CLI119" s="60"/>
      <c r="CLJ119" s="60"/>
      <c r="CLK119" s="60"/>
      <c r="CLL119" s="14"/>
      <c r="CLM119" s="53"/>
      <c r="CLO119" s="115"/>
      <c r="CLP119" s="50"/>
      <c r="CLQ119" s="57"/>
      <c r="CLR119" s="50"/>
      <c r="CLS119" s="57"/>
      <c r="CLT119" s="50"/>
      <c r="CLU119" s="88"/>
      <c r="CLV119" s="60"/>
      <c r="CLW119" s="60"/>
      <c r="CLX119" s="60"/>
      <c r="CLY119" s="60"/>
      <c r="CLZ119" s="60"/>
      <c r="CMA119" s="60"/>
      <c r="CMB119" s="14"/>
      <c r="CMC119" s="53"/>
      <c r="CME119" s="115"/>
      <c r="CMF119" s="50"/>
      <c r="CMG119" s="57"/>
      <c r="CMH119" s="50"/>
      <c r="CMI119" s="57"/>
      <c r="CMJ119" s="50"/>
      <c r="CMK119" s="88"/>
      <c r="CML119" s="60"/>
      <c r="CMM119" s="60"/>
      <c r="CMN119" s="60"/>
      <c r="CMO119" s="60"/>
      <c r="CMP119" s="60"/>
      <c r="CMQ119" s="60"/>
      <c r="CMR119" s="14"/>
      <c r="CMS119" s="53"/>
      <c r="CMU119" s="115"/>
      <c r="CMV119" s="50"/>
      <c r="CMW119" s="57"/>
      <c r="CMX119" s="50"/>
      <c r="CMY119" s="57"/>
      <c r="CMZ119" s="50"/>
      <c r="CNA119" s="88"/>
      <c r="CNB119" s="60"/>
      <c r="CNC119" s="60"/>
      <c r="CND119" s="60"/>
      <c r="CNE119" s="60"/>
      <c r="CNF119" s="60"/>
      <c r="CNG119" s="60"/>
      <c r="CNH119" s="14"/>
      <c r="CNI119" s="53"/>
      <c r="CNK119" s="115"/>
      <c r="CNL119" s="50"/>
      <c r="CNM119" s="57"/>
      <c r="CNN119" s="50"/>
      <c r="CNO119" s="57"/>
      <c r="CNP119" s="50"/>
      <c r="CNQ119" s="88"/>
      <c r="CNR119" s="60"/>
      <c r="CNS119" s="60"/>
      <c r="CNT119" s="60"/>
      <c r="CNU119" s="60"/>
      <c r="CNV119" s="60"/>
      <c r="CNW119" s="60"/>
      <c r="CNX119" s="14"/>
      <c r="CNY119" s="53"/>
      <c r="COA119" s="115"/>
      <c r="COB119" s="50"/>
      <c r="COC119" s="57"/>
      <c r="COD119" s="50"/>
      <c r="COE119" s="57"/>
      <c r="COF119" s="50"/>
      <c r="COG119" s="88"/>
      <c r="COH119" s="60"/>
      <c r="COI119" s="60"/>
      <c r="COJ119" s="60"/>
      <c r="COK119" s="60"/>
      <c r="COL119" s="60"/>
      <c r="COM119" s="60"/>
      <c r="CON119" s="14"/>
      <c r="COO119" s="53"/>
      <c r="COQ119" s="115"/>
      <c r="COR119" s="50"/>
      <c r="COS119" s="57"/>
      <c r="COT119" s="50"/>
      <c r="COU119" s="57"/>
      <c r="COV119" s="50"/>
      <c r="COW119" s="88"/>
      <c r="COX119" s="60"/>
      <c r="COY119" s="60"/>
      <c r="COZ119" s="60"/>
      <c r="CPA119" s="60"/>
      <c r="CPB119" s="60"/>
      <c r="CPC119" s="60"/>
      <c r="CPD119" s="14"/>
      <c r="CPE119" s="53"/>
      <c r="CPG119" s="115"/>
      <c r="CPH119" s="50"/>
      <c r="CPI119" s="57"/>
      <c r="CPJ119" s="50"/>
      <c r="CPK119" s="57"/>
      <c r="CPL119" s="50"/>
      <c r="CPM119" s="88"/>
      <c r="CPN119" s="60"/>
      <c r="CPO119" s="60"/>
      <c r="CPP119" s="60"/>
      <c r="CPQ119" s="60"/>
      <c r="CPR119" s="60"/>
      <c r="CPS119" s="60"/>
      <c r="CPT119" s="14"/>
      <c r="CPU119" s="53"/>
      <c r="CPW119" s="115"/>
      <c r="CPX119" s="50"/>
      <c r="CPY119" s="57"/>
      <c r="CPZ119" s="50"/>
      <c r="CQA119" s="57"/>
      <c r="CQB119" s="50"/>
      <c r="CQC119" s="88"/>
      <c r="CQD119" s="60"/>
      <c r="CQE119" s="60"/>
      <c r="CQF119" s="60"/>
      <c r="CQG119" s="60"/>
      <c r="CQH119" s="60"/>
      <c r="CQI119" s="60"/>
      <c r="CQJ119" s="14"/>
      <c r="CQK119" s="53"/>
      <c r="CQM119" s="115"/>
      <c r="CQN119" s="50"/>
      <c r="CQO119" s="57"/>
      <c r="CQP119" s="50"/>
      <c r="CQQ119" s="57"/>
      <c r="CQR119" s="50"/>
      <c r="CQS119" s="88"/>
      <c r="CQT119" s="60"/>
      <c r="CQU119" s="60"/>
      <c r="CQV119" s="60"/>
      <c r="CQW119" s="60"/>
      <c r="CQX119" s="60"/>
      <c r="CQY119" s="60"/>
      <c r="CQZ119" s="14"/>
      <c r="CRA119" s="53"/>
      <c r="CRC119" s="115"/>
      <c r="CRD119" s="50"/>
      <c r="CRE119" s="57"/>
      <c r="CRF119" s="50"/>
      <c r="CRG119" s="57"/>
      <c r="CRH119" s="50"/>
      <c r="CRI119" s="88"/>
      <c r="CRJ119" s="60"/>
      <c r="CRK119" s="60"/>
      <c r="CRL119" s="60"/>
      <c r="CRM119" s="60"/>
      <c r="CRN119" s="60"/>
      <c r="CRO119" s="60"/>
      <c r="CRP119" s="14"/>
      <c r="CRQ119" s="53"/>
      <c r="CRS119" s="115"/>
      <c r="CRT119" s="50"/>
      <c r="CRU119" s="57"/>
      <c r="CRV119" s="50"/>
      <c r="CRW119" s="57"/>
      <c r="CRX119" s="50"/>
      <c r="CRY119" s="88"/>
      <c r="CRZ119" s="60"/>
      <c r="CSA119" s="60"/>
      <c r="CSB119" s="60"/>
      <c r="CSC119" s="60"/>
      <c r="CSD119" s="60"/>
      <c r="CSE119" s="60"/>
      <c r="CSF119" s="14"/>
      <c r="CSG119" s="53"/>
      <c r="CSI119" s="115"/>
      <c r="CSJ119" s="50"/>
      <c r="CSK119" s="57"/>
      <c r="CSL119" s="50"/>
      <c r="CSM119" s="57"/>
      <c r="CSN119" s="50"/>
      <c r="CSO119" s="88"/>
      <c r="CSP119" s="60"/>
      <c r="CSQ119" s="60"/>
      <c r="CSR119" s="60"/>
      <c r="CSS119" s="60"/>
      <c r="CST119" s="60"/>
      <c r="CSU119" s="60"/>
      <c r="CSV119" s="14"/>
      <c r="CSW119" s="53"/>
      <c r="CSY119" s="115"/>
      <c r="CSZ119" s="50"/>
      <c r="CTA119" s="57"/>
      <c r="CTB119" s="50"/>
      <c r="CTC119" s="57"/>
      <c r="CTD119" s="50"/>
      <c r="CTE119" s="88"/>
      <c r="CTF119" s="60"/>
      <c r="CTG119" s="60"/>
      <c r="CTH119" s="60"/>
      <c r="CTI119" s="60"/>
      <c r="CTJ119" s="60"/>
      <c r="CTK119" s="60"/>
      <c r="CTL119" s="14"/>
      <c r="CTM119" s="53"/>
      <c r="CTO119" s="115"/>
      <c r="CTP119" s="50"/>
      <c r="CTQ119" s="57"/>
      <c r="CTR119" s="50"/>
      <c r="CTS119" s="57"/>
      <c r="CTT119" s="50"/>
      <c r="CTU119" s="88"/>
      <c r="CTV119" s="60"/>
      <c r="CTW119" s="60"/>
      <c r="CTX119" s="60"/>
      <c r="CTY119" s="60"/>
      <c r="CTZ119" s="60"/>
      <c r="CUA119" s="60"/>
      <c r="CUB119" s="14"/>
      <c r="CUC119" s="53"/>
      <c r="CUE119" s="115"/>
      <c r="CUF119" s="50"/>
      <c r="CUG119" s="57"/>
      <c r="CUH119" s="50"/>
      <c r="CUI119" s="57"/>
      <c r="CUJ119" s="50"/>
      <c r="CUK119" s="88"/>
      <c r="CUL119" s="60"/>
      <c r="CUM119" s="60"/>
      <c r="CUN119" s="60"/>
      <c r="CUO119" s="60"/>
      <c r="CUP119" s="60"/>
      <c r="CUQ119" s="60"/>
      <c r="CUR119" s="14"/>
      <c r="CUS119" s="53"/>
      <c r="CUU119" s="115"/>
      <c r="CUV119" s="50"/>
      <c r="CUW119" s="57"/>
      <c r="CUX119" s="50"/>
      <c r="CUY119" s="57"/>
      <c r="CUZ119" s="50"/>
      <c r="CVA119" s="88"/>
      <c r="CVB119" s="60"/>
      <c r="CVC119" s="60"/>
      <c r="CVD119" s="60"/>
      <c r="CVE119" s="60"/>
      <c r="CVF119" s="60"/>
      <c r="CVG119" s="60"/>
      <c r="CVH119" s="14"/>
      <c r="CVI119" s="53"/>
      <c r="CVK119" s="115"/>
      <c r="CVL119" s="50"/>
      <c r="CVM119" s="57"/>
      <c r="CVN119" s="50"/>
      <c r="CVO119" s="57"/>
      <c r="CVP119" s="50"/>
      <c r="CVQ119" s="88"/>
      <c r="CVR119" s="60"/>
      <c r="CVS119" s="60"/>
      <c r="CVT119" s="60"/>
      <c r="CVU119" s="60"/>
      <c r="CVV119" s="60"/>
      <c r="CVW119" s="60"/>
      <c r="CVX119" s="14"/>
      <c r="CVY119" s="53"/>
      <c r="CWA119" s="115"/>
      <c r="CWB119" s="50"/>
      <c r="CWC119" s="57"/>
      <c r="CWD119" s="50"/>
      <c r="CWE119" s="57"/>
      <c r="CWF119" s="50"/>
      <c r="CWG119" s="88"/>
      <c r="CWH119" s="60"/>
      <c r="CWI119" s="60"/>
      <c r="CWJ119" s="60"/>
      <c r="CWK119" s="60"/>
      <c r="CWL119" s="60"/>
      <c r="CWM119" s="60"/>
      <c r="CWN119" s="14"/>
      <c r="CWO119" s="53"/>
      <c r="CWQ119" s="115"/>
      <c r="CWR119" s="50"/>
      <c r="CWS119" s="57"/>
      <c r="CWT119" s="50"/>
      <c r="CWU119" s="57"/>
      <c r="CWV119" s="50"/>
      <c r="CWW119" s="88"/>
      <c r="CWX119" s="60"/>
      <c r="CWY119" s="60"/>
      <c r="CWZ119" s="60"/>
      <c r="CXA119" s="60"/>
      <c r="CXB119" s="60"/>
      <c r="CXC119" s="60"/>
      <c r="CXD119" s="14"/>
      <c r="CXE119" s="53"/>
      <c r="CXG119" s="115"/>
      <c r="CXH119" s="50"/>
      <c r="CXI119" s="57"/>
      <c r="CXJ119" s="50"/>
      <c r="CXK119" s="57"/>
      <c r="CXL119" s="50"/>
      <c r="CXM119" s="88"/>
      <c r="CXN119" s="60"/>
      <c r="CXO119" s="60"/>
      <c r="CXP119" s="60"/>
      <c r="CXQ119" s="60"/>
      <c r="CXR119" s="60"/>
      <c r="CXS119" s="60"/>
      <c r="CXT119" s="14"/>
      <c r="CXU119" s="53"/>
      <c r="CXW119" s="115"/>
      <c r="CXX119" s="50"/>
      <c r="CXY119" s="57"/>
      <c r="CXZ119" s="50"/>
      <c r="CYA119" s="57"/>
      <c r="CYB119" s="50"/>
      <c r="CYC119" s="88"/>
      <c r="CYD119" s="60"/>
      <c r="CYE119" s="60"/>
      <c r="CYF119" s="60"/>
      <c r="CYG119" s="60"/>
      <c r="CYH119" s="60"/>
      <c r="CYI119" s="60"/>
      <c r="CYJ119" s="14"/>
      <c r="CYK119" s="53"/>
      <c r="CYM119" s="115"/>
      <c r="CYN119" s="50"/>
      <c r="CYO119" s="57"/>
      <c r="CYP119" s="50"/>
      <c r="CYQ119" s="57"/>
      <c r="CYR119" s="50"/>
      <c r="CYS119" s="88"/>
      <c r="CYT119" s="60"/>
      <c r="CYU119" s="60"/>
      <c r="CYV119" s="60"/>
      <c r="CYW119" s="60"/>
      <c r="CYX119" s="60"/>
      <c r="CYY119" s="60"/>
      <c r="CYZ119" s="14"/>
      <c r="CZA119" s="53"/>
      <c r="CZC119" s="115"/>
      <c r="CZD119" s="50"/>
      <c r="CZE119" s="57"/>
      <c r="CZF119" s="50"/>
      <c r="CZG119" s="57"/>
      <c r="CZH119" s="50"/>
      <c r="CZI119" s="88"/>
      <c r="CZJ119" s="60"/>
      <c r="CZK119" s="60"/>
      <c r="CZL119" s="60"/>
      <c r="CZM119" s="60"/>
      <c r="CZN119" s="60"/>
      <c r="CZO119" s="60"/>
      <c r="CZP119" s="14"/>
      <c r="CZQ119" s="53"/>
      <c r="CZS119" s="115"/>
      <c r="CZT119" s="50"/>
      <c r="CZU119" s="57"/>
      <c r="CZV119" s="50"/>
      <c r="CZW119" s="57"/>
      <c r="CZX119" s="50"/>
      <c r="CZY119" s="88"/>
      <c r="CZZ119" s="60"/>
      <c r="DAA119" s="60"/>
      <c r="DAB119" s="60"/>
      <c r="DAC119" s="60"/>
      <c r="DAD119" s="60"/>
      <c r="DAE119" s="60"/>
      <c r="DAF119" s="14"/>
      <c r="DAG119" s="53"/>
      <c r="DAI119" s="115"/>
      <c r="DAJ119" s="50"/>
      <c r="DAK119" s="57"/>
      <c r="DAL119" s="50"/>
      <c r="DAM119" s="57"/>
      <c r="DAN119" s="50"/>
      <c r="DAO119" s="88"/>
      <c r="DAP119" s="60"/>
      <c r="DAQ119" s="60"/>
      <c r="DAR119" s="60"/>
      <c r="DAS119" s="60"/>
      <c r="DAT119" s="60"/>
      <c r="DAU119" s="60"/>
      <c r="DAV119" s="14"/>
      <c r="DAW119" s="53"/>
      <c r="DAY119" s="115"/>
      <c r="DAZ119" s="50"/>
      <c r="DBA119" s="57"/>
      <c r="DBB119" s="50"/>
      <c r="DBC119" s="57"/>
      <c r="DBD119" s="50"/>
      <c r="DBE119" s="88"/>
      <c r="DBF119" s="60"/>
      <c r="DBG119" s="60"/>
      <c r="DBH119" s="60"/>
      <c r="DBI119" s="60"/>
      <c r="DBJ119" s="60"/>
      <c r="DBK119" s="60"/>
      <c r="DBL119" s="14"/>
      <c r="DBM119" s="53"/>
      <c r="DBO119" s="115"/>
      <c r="DBP119" s="50"/>
      <c r="DBQ119" s="57"/>
      <c r="DBR119" s="50"/>
      <c r="DBS119" s="57"/>
      <c r="DBT119" s="50"/>
      <c r="DBU119" s="88"/>
      <c r="DBV119" s="60"/>
      <c r="DBW119" s="60"/>
      <c r="DBX119" s="60"/>
      <c r="DBY119" s="60"/>
      <c r="DBZ119" s="60"/>
      <c r="DCA119" s="60"/>
      <c r="DCB119" s="14"/>
      <c r="DCC119" s="53"/>
      <c r="DCE119" s="115"/>
      <c r="DCF119" s="50"/>
      <c r="DCG119" s="57"/>
      <c r="DCH119" s="50"/>
      <c r="DCI119" s="57"/>
      <c r="DCJ119" s="50"/>
      <c r="DCK119" s="88"/>
      <c r="DCL119" s="60"/>
      <c r="DCM119" s="60"/>
      <c r="DCN119" s="60"/>
      <c r="DCO119" s="60"/>
      <c r="DCP119" s="60"/>
      <c r="DCQ119" s="60"/>
      <c r="DCR119" s="14"/>
      <c r="DCS119" s="53"/>
      <c r="DCU119" s="115"/>
      <c r="DCV119" s="50"/>
      <c r="DCW119" s="57"/>
      <c r="DCX119" s="50"/>
      <c r="DCY119" s="57"/>
      <c r="DCZ119" s="50"/>
      <c r="DDA119" s="88"/>
      <c r="DDB119" s="60"/>
      <c r="DDC119" s="60"/>
      <c r="DDD119" s="60"/>
      <c r="DDE119" s="60"/>
      <c r="DDF119" s="60"/>
      <c r="DDG119" s="60"/>
      <c r="DDH119" s="14"/>
      <c r="DDI119" s="53"/>
      <c r="DDK119" s="115"/>
      <c r="DDL119" s="50"/>
      <c r="DDM119" s="57"/>
      <c r="DDN119" s="50"/>
      <c r="DDO119" s="57"/>
      <c r="DDP119" s="50"/>
      <c r="DDQ119" s="88"/>
      <c r="DDR119" s="60"/>
      <c r="DDS119" s="60"/>
      <c r="DDT119" s="60"/>
      <c r="DDU119" s="60"/>
      <c r="DDV119" s="60"/>
      <c r="DDW119" s="60"/>
      <c r="DDX119" s="14"/>
      <c r="DDY119" s="53"/>
      <c r="DEA119" s="115"/>
      <c r="DEB119" s="50"/>
      <c r="DEC119" s="57"/>
      <c r="DED119" s="50"/>
      <c r="DEE119" s="57"/>
      <c r="DEF119" s="50"/>
      <c r="DEG119" s="88"/>
      <c r="DEH119" s="60"/>
      <c r="DEI119" s="60"/>
      <c r="DEJ119" s="60"/>
      <c r="DEK119" s="60"/>
      <c r="DEL119" s="60"/>
      <c r="DEM119" s="60"/>
      <c r="DEN119" s="14"/>
      <c r="DEO119" s="53"/>
      <c r="DEQ119" s="115"/>
      <c r="DER119" s="50"/>
      <c r="DES119" s="57"/>
      <c r="DET119" s="50"/>
      <c r="DEU119" s="57"/>
      <c r="DEV119" s="50"/>
      <c r="DEW119" s="88"/>
      <c r="DEX119" s="60"/>
      <c r="DEY119" s="60"/>
      <c r="DEZ119" s="60"/>
      <c r="DFA119" s="60"/>
      <c r="DFB119" s="60"/>
      <c r="DFC119" s="60"/>
      <c r="DFD119" s="14"/>
      <c r="DFE119" s="53"/>
      <c r="DFG119" s="115"/>
      <c r="DFH119" s="50"/>
      <c r="DFI119" s="57"/>
      <c r="DFJ119" s="50"/>
      <c r="DFK119" s="57"/>
      <c r="DFL119" s="50"/>
      <c r="DFM119" s="88"/>
      <c r="DFN119" s="60"/>
      <c r="DFO119" s="60"/>
      <c r="DFP119" s="60"/>
      <c r="DFQ119" s="60"/>
      <c r="DFR119" s="60"/>
      <c r="DFS119" s="60"/>
      <c r="DFT119" s="14"/>
      <c r="DFU119" s="53"/>
      <c r="DFW119" s="115"/>
      <c r="DFX119" s="50"/>
      <c r="DFY119" s="57"/>
      <c r="DFZ119" s="50"/>
      <c r="DGA119" s="57"/>
      <c r="DGB119" s="50"/>
      <c r="DGC119" s="88"/>
      <c r="DGD119" s="60"/>
      <c r="DGE119" s="60"/>
      <c r="DGF119" s="60"/>
      <c r="DGG119" s="60"/>
      <c r="DGH119" s="60"/>
      <c r="DGI119" s="60"/>
      <c r="DGJ119" s="14"/>
      <c r="DGK119" s="53"/>
      <c r="DGM119" s="115"/>
      <c r="DGN119" s="50"/>
      <c r="DGO119" s="57"/>
      <c r="DGP119" s="50"/>
      <c r="DGQ119" s="57"/>
      <c r="DGR119" s="50"/>
      <c r="DGS119" s="88"/>
      <c r="DGT119" s="60"/>
      <c r="DGU119" s="60"/>
      <c r="DGV119" s="60"/>
      <c r="DGW119" s="60"/>
      <c r="DGX119" s="60"/>
      <c r="DGY119" s="60"/>
      <c r="DGZ119" s="14"/>
      <c r="DHA119" s="53"/>
      <c r="DHC119" s="115"/>
      <c r="DHD119" s="50"/>
      <c r="DHE119" s="57"/>
      <c r="DHF119" s="50"/>
      <c r="DHG119" s="57"/>
      <c r="DHH119" s="50"/>
      <c r="DHI119" s="88"/>
      <c r="DHJ119" s="60"/>
      <c r="DHK119" s="60"/>
      <c r="DHL119" s="60"/>
      <c r="DHM119" s="60"/>
      <c r="DHN119" s="60"/>
      <c r="DHO119" s="60"/>
      <c r="DHP119" s="14"/>
      <c r="DHQ119" s="53"/>
      <c r="DHS119" s="115"/>
      <c r="DHT119" s="50"/>
      <c r="DHU119" s="57"/>
      <c r="DHV119" s="50"/>
      <c r="DHW119" s="57"/>
      <c r="DHX119" s="50"/>
      <c r="DHY119" s="88"/>
      <c r="DHZ119" s="60"/>
      <c r="DIA119" s="60"/>
      <c r="DIB119" s="60"/>
      <c r="DIC119" s="60"/>
      <c r="DID119" s="60"/>
      <c r="DIE119" s="60"/>
      <c r="DIF119" s="14"/>
      <c r="DIG119" s="53"/>
      <c r="DII119" s="115"/>
      <c r="DIJ119" s="50"/>
      <c r="DIK119" s="57"/>
      <c r="DIL119" s="50"/>
      <c r="DIM119" s="57"/>
      <c r="DIN119" s="50"/>
      <c r="DIO119" s="88"/>
      <c r="DIP119" s="60"/>
      <c r="DIQ119" s="60"/>
      <c r="DIR119" s="60"/>
      <c r="DIS119" s="60"/>
      <c r="DIT119" s="60"/>
      <c r="DIU119" s="60"/>
      <c r="DIV119" s="14"/>
      <c r="DIW119" s="53"/>
      <c r="DIY119" s="115"/>
      <c r="DIZ119" s="50"/>
      <c r="DJA119" s="57"/>
      <c r="DJB119" s="50"/>
      <c r="DJC119" s="57"/>
      <c r="DJD119" s="50"/>
      <c r="DJE119" s="88"/>
      <c r="DJF119" s="60"/>
      <c r="DJG119" s="60"/>
      <c r="DJH119" s="60"/>
      <c r="DJI119" s="60"/>
      <c r="DJJ119" s="60"/>
      <c r="DJK119" s="60"/>
      <c r="DJL119" s="14"/>
      <c r="DJM119" s="53"/>
      <c r="DJO119" s="115"/>
      <c r="DJP119" s="50"/>
      <c r="DJQ119" s="57"/>
      <c r="DJR119" s="50"/>
      <c r="DJS119" s="57"/>
      <c r="DJT119" s="50"/>
      <c r="DJU119" s="88"/>
      <c r="DJV119" s="60"/>
      <c r="DJW119" s="60"/>
      <c r="DJX119" s="60"/>
      <c r="DJY119" s="60"/>
      <c r="DJZ119" s="60"/>
      <c r="DKA119" s="60"/>
      <c r="DKB119" s="14"/>
      <c r="DKC119" s="53"/>
      <c r="DKE119" s="115"/>
      <c r="DKF119" s="50"/>
      <c r="DKG119" s="57"/>
      <c r="DKH119" s="50"/>
      <c r="DKI119" s="57"/>
      <c r="DKJ119" s="50"/>
      <c r="DKK119" s="88"/>
      <c r="DKL119" s="60"/>
      <c r="DKM119" s="60"/>
      <c r="DKN119" s="60"/>
      <c r="DKO119" s="60"/>
      <c r="DKP119" s="60"/>
      <c r="DKQ119" s="60"/>
      <c r="DKR119" s="14"/>
      <c r="DKS119" s="53"/>
      <c r="DKU119" s="115"/>
      <c r="DKV119" s="50"/>
      <c r="DKW119" s="57"/>
      <c r="DKX119" s="50"/>
      <c r="DKY119" s="57"/>
      <c r="DKZ119" s="50"/>
      <c r="DLA119" s="88"/>
      <c r="DLB119" s="60"/>
      <c r="DLC119" s="60"/>
      <c r="DLD119" s="60"/>
      <c r="DLE119" s="60"/>
      <c r="DLF119" s="60"/>
      <c r="DLG119" s="60"/>
      <c r="DLH119" s="14"/>
      <c r="DLI119" s="53"/>
      <c r="DLK119" s="115"/>
      <c r="DLL119" s="50"/>
      <c r="DLM119" s="57"/>
      <c r="DLN119" s="50"/>
      <c r="DLO119" s="57"/>
      <c r="DLP119" s="50"/>
      <c r="DLQ119" s="88"/>
      <c r="DLR119" s="60"/>
      <c r="DLS119" s="60"/>
      <c r="DLT119" s="60"/>
      <c r="DLU119" s="60"/>
      <c r="DLV119" s="60"/>
      <c r="DLW119" s="60"/>
      <c r="DLX119" s="14"/>
      <c r="DLY119" s="53"/>
      <c r="DMA119" s="115"/>
      <c r="DMB119" s="50"/>
      <c r="DMC119" s="57"/>
      <c r="DMD119" s="50"/>
      <c r="DME119" s="57"/>
      <c r="DMF119" s="50"/>
      <c r="DMG119" s="88"/>
      <c r="DMH119" s="60"/>
      <c r="DMI119" s="60"/>
      <c r="DMJ119" s="60"/>
      <c r="DMK119" s="60"/>
      <c r="DML119" s="60"/>
      <c r="DMM119" s="60"/>
      <c r="DMN119" s="14"/>
      <c r="DMO119" s="53"/>
      <c r="DMQ119" s="115"/>
      <c r="DMR119" s="50"/>
      <c r="DMS119" s="57"/>
      <c r="DMT119" s="50"/>
      <c r="DMU119" s="57"/>
      <c r="DMV119" s="50"/>
      <c r="DMW119" s="88"/>
      <c r="DMX119" s="60"/>
      <c r="DMY119" s="60"/>
      <c r="DMZ119" s="60"/>
      <c r="DNA119" s="60"/>
      <c r="DNB119" s="60"/>
      <c r="DNC119" s="60"/>
      <c r="DND119" s="14"/>
      <c r="DNE119" s="53"/>
      <c r="DNG119" s="115"/>
      <c r="DNH119" s="50"/>
      <c r="DNI119" s="57"/>
      <c r="DNJ119" s="50"/>
      <c r="DNK119" s="57"/>
      <c r="DNL119" s="50"/>
      <c r="DNM119" s="88"/>
      <c r="DNN119" s="60"/>
      <c r="DNO119" s="60"/>
      <c r="DNP119" s="60"/>
      <c r="DNQ119" s="60"/>
      <c r="DNR119" s="60"/>
      <c r="DNS119" s="60"/>
      <c r="DNT119" s="14"/>
      <c r="DNU119" s="53"/>
      <c r="DNW119" s="115"/>
      <c r="DNX119" s="50"/>
      <c r="DNY119" s="57"/>
      <c r="DNZ119" s="50"/>
      <c r="DOA119" s="57"/>
      <c r="DOB119" s="50"/>
      <c r="DOC119" s="88"/>
      <c r="DOD119" s="60"/>
      <c r="DOE119" s="60"/>
      <c r="DOF119" s="60"/>
      <c r="DOG119" s="60"/>
      <c r="DOH119" s="60"/>
      <c r="DOI119" s="60"/>
      <c r="DOJ119" s="14"/>
      <c r="DOK119" s="53"/>
      <c r="DOM119" s="115"/>
      <c r="DON119" s="50"/>
      <c r="DOO119" s="57"/>
      <c r="DOP119" s="50"/>
      <c r="DOQ119" s="57"/>
      <c r="DOR119" s="50"/>
      <c r="DOS119" s="88"/>
      <c r="DOT119" s="60"/>
      <c r="DOU119" s="60"/>
      <c r="DOV119" s="60"/>
      <c r="DOW119" s="60"/>
      <c r="DOX119" s="60"/>
      <c r="DOY119" s="60"/>
      <c r="DOZ119" s="14"/>
      <c r="DPA119" s="53"/>
      <c r="DPC119" s="115"/>
      <c r="DPD119" s="50"/>
      <c r="DPE119" s="57"/>
      <c r="DPF119" s="50"/>
      <c r="DPG119" s="57"/>
      <c r="DPH119" s="50"/>
      <c r="DPI119" s="88"/>
      <c r="DPJ119" s="60"/>
      <c r="DPK119" s="60"/>
      <c r="DPL119" s="60"/>
      <c r="DPM119" s="60"/>
      <c r="DPN119" s="60"/>
      <c r="DPO119" s="60"/>
      <c r="DPP119" s="14"/>
      <c r="DPQ119" s="53"/>
      <c r="DPS119" s="115"/>
      <c r="DPT119" s="50"/>
      <c r="DPU119" s="57"/>
      <c r="DPV119" s="50"/>
      <c r="DPW119" s="57"/>
      <c r="DPX119" s="50"/>
      <c r="DPY119" s="88"/>
      <c r="DPZ119" s="60"/>
      <c r="DQA119" s="60"/>
      <c r="DQB119" s="60"/>
      <c r="DQC119" s="60"/>
      <c r="DQD119" s="60"/>
      <c r="DQE119" s="60"/>
      <c r="DQF119" s="14"/>
      <c r="DQG119" s="53"/>
      <c r="DQI119" s="115"/>
      <c r="DQJ119" s="50"/>
      <c r="DQK119" s="57"/>
      <c r="DQL119" s="50"/>
      <c r="DQM119" s="57"/>
      <c r="DQN119" s="50"/>
      <c r="DQO119" s="88"/>
      <c r="DQP119" s="60"/>
      <c r="DQQ119" s="60"/>
      <c r="DQR119" s="60"/>
      <c r="DQS119" s="60"/>
      <c r="DQT119" s="60"/>
      <c r="DQU119" s="60"/>
      <c r="DQV119" s="14"/>
      <c r="DQW119" s="53"/>
      <c r="DQY119" s="115"/>
      <c r="DQZ119" s="50"/>
      <c r="DRA119" s="57"/>
      <c r="DRB119" s="50"/>
      <c r="DRC119" s="57"/>
      <c r="DRD119" s="50"/>
      <c r="DRE119" s="88"/>
      <c r="DRF119" s="60"/>
      <c r="DRG119" s="60"/>
      <c r="DRH119" s="60"/>
      <c r="DRI119" s="60"/>
      <c r="DRJ119" s="60"/>
      <c r="DRK119" s="60"/>
      <c r="DRL119" s="14"/>
      <c r="DRM119" s="53"/>
      <c r="DRO119" s="115"/>
      <c r="DRP119" s="50"/>
      <c r="DRQ119" s="57"/>
      <c r="DRR119" s="50"/>
      <c r="DRS119" s="57"/>
      <c r="DRT119" s="50"/>
      <c r="DRU119" s="88"/>
      <c r="DRV119" s="60"/>
      <c r="DRW119" s="60"/>
      <c r="DRX119" s="60"/>
      <c r="DRY119" s="60"/>
      <c r="DRZ119" s="60"/>
      <c r="DSA119" s="60"/>
      <c r="DSB119" s="14"/>
      <c r="DSC119" s="53"/>
      <c r="DSE119" s="115"/>
      <c r="DSF119" s="50"/>
      <c r="DSG119" s="57"/>
      <c r="DSH119" s="50"/>
      <c r="DSI119" s="57"/>
      <c r="DSJ119" s="50"/>
      <c r="DSK119" s="88"/>
      <c r="DSL119" s="60"/>
      <c r="DSM119" s="60"/>
      <c r="DSN119" s="60"/>
      <c r="DSO119" s="60"/>
      <c r="DSP119" s="60"/>
      <c r="DSQ119" s="60"/>
      <c r="DSR119" s="14"/>
      <c r="DSS119" s="53"/>
      <c r="DSU119" s="115"/>
      <c r="DSV119" s="50"/>
      <c r="DSW119" s="57"/>
      <c r="DSX119" s="50"/>
      <c r="DSY119" s="57"/>
      <c r="DSZ119" s="50"/>
      <c r="DTA119" s="88"/>
      <c r="DTB119" s="60"/>
      <c r="DTC119" s="60"/>
      <c r="DTD119" s="60"/>
      <c r="DTE119" s="60"/>
      <c r="DTF119" s="60"/>
      <c r="DTG119" s="60"/>
      <c r="DTH119" s="14"/>
      <c r="DTI119" s="53"/>
      <c r="DTK119" s="115"/>
      <c r="DTL119" s="50"/>
      <c r="DTM119" s="57"/>
      <c r="DTN119" s="50"/>
      <c r="DTO119" s="57"/>
      <c r="DTP119" s="50"/>
      <c r="DTQ119" s="88"/>
      <c r="DTR119" s="60"/>
      <c r="DTS119" s="60"/>
      <c r="DTT119" s="60"/>
      <c r="DTU119" s="60"/>
      <c r="DTV119" s="60"/>
      <c r="DTW119" s="60"/>
      <c r="DTX119" s="14"/>
      <c r="DTY119" s="53"/>
      <c r="DUA119" s="115"/>
      <c r="DUB119" s="50"/>
      <c r="DUC119" s="57"/>
      <c r="DUD119" s="50"/>
      <c r="DUE119" s="57"/>
      <c r="DUF119" s="50"/>
      <c r="DUG119" s="88"/>
      <c r="DUH119" s="60"/>
      <c r="DUI119" s="60"/>
      <c r="DUJ119" s="60"/>
      <c r="DUK119" s="60"/>
      <c r="DUL119" s="60"/>
      <c r="DUM119" s="60"/>
      <c r="DUN119" s="14"/>
      <c r="DUO119" s="53"/>
      <c r="DUQ119" s="115"/>
      <c r="DUR119" s="50"/>
      <c r="DUS119" s="57"/>
      <c r="DUT119" s="50"/>
      <c r="DUU119" s="57"/>
      <c r="DUV119" s="50"/>
      <c r="DUW119" s="88"/>
      <c r="DUX119" s="60"/>
      <c r="DUY119" s="60"/>
      <c r="DUZ119" s="60"/>
      <c r="DVA119" s="60"/>
      <c r="DVB119" s="60"/>
      <c r="DVC119" s="60"/>
      <c r="DVD119" s="14"/>
      <c r="DVE119" s="53"/>
      <c r="DVG119" s="115"/>
      <c r="DVH119" s="50"/>
      <c r="DVI119" s="57"/>
      <c r="DVJ119" s="50"/>
      <c r="DVK119" s="57"/>
      <c r="DVL119" s="50"/>
      <c r="DVM119" s="88"/>
      <c r="DVN119" s="60"/>
      <c r="DVO119" s="60"/>
      <c r="DVP119" s="60"/>
      <c r="DVQ119" s="60"/>
      <c r="DVR119" s="60"/>
      <c r="DVS119" s="60"/>
      <c r="DVT119" s="14"/>
      <c r="DVU119" s="53"/>
      <c r="DVW119" s="115"/>
      <c r="DVX119" s="50"/>
      <c r="DVY119" s="57"/>
      <c r="DVZ119" s="50"/>
      <c r="DWA119" s="57"/>
      <c r="DWB119" s="50"/>
      <c r="DWC119" s="88"/>
      <c r="DWD119" s="60"/>
      <c r="DWE119" s="60"/>
      <c r="DWF119" s="60"/>
      <c r="DWG119" s="60"/>
      <c r="DWH119" s="60"/>
      <c r="DWI119" s="60"/>
      <c r="DWJ119" s="14"/>
      <c r="DWK119" s="53"/>
      <c r="DWM119" s="115"/>
      <c r="DWN119" s="50"/>
      <c r="DWO119" s="57"/>
      <c r="DWP119" s="50"/>
      <c r="DWQ119" s="57"/>
      <c r="DWR119" s="50"/>
      <c r="DWS119" s="88"/>
      <c r="DWT119" s="60"/>
      <c r="DWU119" s="60"/>
      <c r="DWV119" s="60"/>
      <c r="DWW119" s="60"/>
      <c r="DWX119" s="60"/>
      <c r="DWY119" s="60"/>
      <c r="DWZ119" s="14"/>
      <c r="DXA119" s="53"/>
      <c r="DXC119" s="115"/>
      <c r="DXD119" s="50"/>
      <c r="DXE119" s="57"/>
      <c r="DXF119" s="50"/>
      <c r="DXG119" s="57"/>
      <c r="DXH119" s="50"/>
      <c r="DXI119" s="88"/>
      <c r="DXJ119" s="60"/>
      <c r="DXK119" s="60"/>
      <c r="DXL119" s="60"/>
      <c r="DXM119" s="60"/>
      <c r="DXN119" s="60"/>
      <c r="DXO119" s="60"/>
      <c r="DXP119" s="14"/>
      <c r="DXQ119" s="53"/>
      <c r="DXS119" s="115"/>
      <c r="DXT119" s="50"/>
      <c r="DXU119" s="57"/>
      <c r="DXV119" s="50"/>
      <c r="DXW119" s="57"/>
      <c r="DXX119" s="50"/>
      <c r="DXY119" s="88"/>
      <c r="DXZ119" s="60"/>
      <c r="DYA119" s="60"/>
      <c r="DYB119" s="60"/>
      <c r="DYC119" s="60"/>
      <c r="DYD119" s="60"/>
      <c r="DYE119" s="60"/>
      <c r="DYF119" s="14"/>
      <c r="DYG119" s="53"/>
      <c r="DYI119" s="115"/>
      <c r="DYJ119" s="50"/>
      <c r="DYK119" s="57"/>
      <c r="DYL119" s="50"/>
      <c r="DYM119" s="57"/>
      <c r="DYN119" s="50"/>
      <c r="DYO119" s="88"/>
      <c r="DYP119" s="60"/>
      <c r="DYQ119" s="60"/>
      <c r="DYR119" s="60"/>
      <c r="DYS119" s="60"/>
      <c r="DYT119" s="60"/>
      <c r="DYU119" s="60"/>
      <c r="DYV119" s="14"/>
      <c r="DYW119" s="53"/>
      <c r="DYY119" s="115"/>
      <c r="DYZ119" s="50"/>
      <c r="DZA119" s="57"/>
      <c r="DZB119" s="50"/>
      <c r="DZC119" s="57"/>
      <c r="DZD119" s="50"/>
      <c r="DZE119" s="88"/>
      <c r="DZF119" s="60"/>
      <c r="DZG119" s="60"/>
      <c r="DZH119" s="60"/>
      <c r="DZI119" s="60"/>
      <c r="DZJ119" s="60"/>
      <c r="DZK119" s="60"/>
      <c r="DZL119" s="14"/>
      <c r="DZM119" s="53"/>
      <c r="DZO119" s="115"/>
      <c r="DZP119" s="50"/>
      <c r="DZQ119" s="57"/>
      <c r="DZR119" s="50"/>
      <c r="DZS119" s="57"/>
      <c r="DZT119" s="50"/>
      <c r="DZU119" s="88"/>
      <c r="DZV119" s="60"/>
      <c r="DZW119" s="60"/>
      <c r="DZX119" s="60"/>
      <c r="DZY119" s="60"/>
      <c r="DZZ119" s="60"/>
      <c r="EAA119" s="60"/>
      <c r="EAB119" s="14"/>
      <c r="EAC119" s="53"/>
      <c r="EAE119" s="115"/>
      <c r="EAF119" s="50"/>
      <c r="EAG119" s="57"/>
      <c r="EAH119" s="50"/>
      <c r="EAI119" s="57"/>
      <c r="EAJ119" s="50"/>
      <c r="EAK119" s="88"/>
      <c r="EAL119" s="60"/>
      <c r="EAM119" s="60"/>
      <c r="EAN119" s="60"/>
      <c r="EAO119" s="60"/>
      <c r="EAP119" s="60"/>
      <c r="EAQ119" s="60"/>
      <c r="EAR119" s="14"/>
      <c r="EAS119" s="53"/>
      <c r="EAU119" s="115"/>
      <c r="EAV119" s="50"/>
      <c r="EAW119" s="57"/>
      <c r="EAX119" s="50"/>
      <c r="EAY119" s="57"/>
      <c r="EAZ119" s="50"/>
      <c r="EBA119" s="88"/>
      <c r="EBB119" s="60"/>
      <c r="EBC119" s="60"/>
      <c r="EBD119" s="60"/>
      <c r="EBE119" s="60"/>
      <c r="EBF119" s="60"/>
      <c r="EBG119" s="60"/>
      <c r="EBH119" s="14"/>
      <c r="EBI119" s="53"/>
      <c r="EBK119" s="115"/>
      <c r="EBL119" s="50"/>
      <c r="EBM119" s="57"/>
      <c r="EBN119" s="50"/>
      <c r="EBO119" s="57"/>
      <c r="EBP119" s="50"/>
      <c r="EBQ119" s="88"/>
      <c r="EBR119" s="60"/>
      <c r="EBS119" s="60"/>
      <c r="EBT119" s="60"/>
      <c r="EBU119" s="60"/>
      <c r="EBV119" s="60"/>
      <c r="EBW119" s="60"/>
      <c r="EBX119" s="14"/>
      <c r="EBY119" s="53"/>
      <c r="ECA119" s="115"/>
      <c r="ECB119" s="50"/>
      <c r="ECC119" s="57"/>
      <c r="ECD119" s="50"/>
      <c r="ECE119" s="57"/>
      <c r="ECF119" s="50"/>
      <c r="ECG119" s="88"/>
      <c r="ECH119" s="60"/>
      <c r="ECI119" s="60"/>
      <c r="ECJ119" s="60"/>
      <c r="ECK119" s="60"/>
      <c r="ECL119" s="60"/>
      <c r="ECM119" s="60"/>
      <c r="ECN119" s="14"/>
      <c r="ECO119" s="53"/>
      <c r="ECQ119" s="115"/>
      <c r="ECR119" s="50"/>
      <c r="ECS119" s="57"/>
      <c r="ECT119" s="50"/>
      <c r="ECU119" s="57"/>
      <c r="ECV119" s="50"/>
      <c r="ECW119" s="88"/>
      <c r="ECX119" s="60"/>
      <c r="ECY119" s="60"/>
      <c r="ECZ119" s="60"/>
      <c r="EDA119" s="60"/>
      <c r="EDB119" s="60"/>
      <c r="EDC119" s="60"/>
      <c r="EDD119" s="14"/>
      <c r="EDE119" s="53"/>
      <c r="EDG119" s="115"/>
      <c r="EDH119" s="50"/>
      <c r="EDI119" s="57"/>
      <c r="EDJ119" s="50"/>
      <c r="EDK119" s="57"/>
      <c r="EDL119" s="50"/>
      <c r="EDM119" s="88"/>
      <c r="EDN119" s="60"/>
      <c r="EDO119" s="60"/>
      <c r="EDP119" s="60"/>
      <c r="EDQ119" s="60"/>
      <c r="EDR119" s="60"/>
      <c r="EDS119" s="60"/>
      <c r="EDT119" s="14"/>
      <c r="EDU119" s="53"/>
      <c r="EDW119" s="115"/>
      <c r="EDX119" s="50"/>
      <c r="EDY119" s="57"/>
      <c r="EDZ119" s="50"/>
      <c r="EEA119" s="57"/>
      <c r="EEB119" s="50"/>
      <c r="EEC119" s="88"/>
      <c r="EED119" s="60"/>
      <c r="EEE119" s="60"/>
      <c r="EEF119" s="60"/>
      <c r="EEG119" s="60"/>
      <c r="EEH119" s="60"/>
      <c r="EEI119" s="60"/>
      <c r="EEJ119" s="14"/>
      <c r="EEK119" s="53"/>
      <c r="EEM119" s="115"/>
      <c r="EEN119" s="50"/>
      <c r="EEO119" s="57"/>
      <c r="EEP119" s="50"/>
      <c r="EEQ119" s="57"/>
      <c r="EER119" s="50"/>
      <c r="EES119" s="88"/>
      <c r="EET119" s="60"/>
      <c r="EEU119" s="60"/>
      <c r="EEV119" s="60"/>
      <c r="EEW119" s="60"/>
      <c r="EEX119" s="60"/>
      <c r="EEY119" s="60"/>
      <c r="EEZ119" s="14"/>
      <c r="EFA119" s="53"/>
      <c r="EFC119" s="115"/>
      <c r="EFD119" s="50"/>
      <c r="EFE119" s="57"/>
      <c r="EFF119" s="50"/>
      <c r="EFG119" s="57"/>
      <c r="EFH119" s="50"/>
      <c r="EFI119" s="88"/>
      <c r="EFJ119" s="60"/>
      <c r="EFK119" s="60"/>
      <c r="EFL119" s="60"/>
      <c r="EFM119" s="60"/>
      <c r="EFN119" s="60"/>
      <c r="EFO119" s="60"/>
      <c r="EFP119" s="14"/>
      <c r="EFQ119" s="53"/>
      <c r="EFS119" s="115"/>
      <c r="EFT119" s="50"/>
      <c r="EFU119" s="57"/>
      <c r="EFV119" s="50"/>
      <c r="EFW119" s="57"/>
      <c r="EFX119" s="50"/>
      <c r="EFY119" s="88"/>
      <c r="EFZ119" s="60"/>
      <c r="EGA119" s="60"/>
      <c r="EGB119" s="60"/>
      <c r="EGC119" s="60"/>
      <c r="EGD119" s="60"/>
      <c r="EGE119" s="60"/>
      <c r="EGF119" s="14"/>
      <c r="EGG119" s="53"/>
      <c r="EGI119" s="115"/>
      <c r="EGJ119" s="50"/>
      <c r="EGK119" s="57"/>
      <c r="EGL119" s="50"/>
      <c r="EGM119" s="57"/>
      <c r="EGN119" s="50"/>
      <c r="EGO119" s="88"/>
      <c r="EGP119" s="60"/>
      <c r="EGQ119" s="60"/>
      <c r="EGR119" s="60"/>
      <c r="EGS119" s="60"/>
      <c r="EGT119" s="60"/>
      <c r="EGU119" s="60"/>
      <c r="EGV119" s="14"/>
      <c r="EGW119" s="53"/>
      <c r="EGY119" s="115"/>
      <c r="EGZ119" s="50"/>
      <c r="EHA119" s="57"/>
      <c r="EHB119" s="50"/>
      <c r="EHC119" s="57"/>
      <c r="EHD119" s="50"/>
      <c r="EHE119" s="88"/>
      <c r="EHF119" s="60"/>
      <c r="EHG119" s="60"/>
      <c r="EHH119" s="60"/>
      <c r="EHI119" s="60"/>
      <c r="EHJ119" s="60"/>
      <c r="EHK119" s="60"/>
      <c r="EHL119" s="14"/>
      <c r="EHM119" s="53"/>
      <c r="EHO119" s="115"/>
      <c r="EHP119" s="50"/>
      <c r="EHQ119" s="57"/>
      <c r="EHR119" s="50"/>
      <c r="EHS119" s="57"/>
      <c r="EHT119" s="50"/>
      <c r="EHU119" s="88"/>
      <c r="EHV119" s="60"/>
      <c r="EHW119" s="60"/>
      <c r="EHX119" s="60"/>
      <c r="EHY119" s="60"/>
      <c r="EHZ119" s="60"/>
      <c r="EIA119" s="60"/>
      <c r="EIB119" s="14"/>
      <c r="EIC119" s="53"/>
      <c r="EIE119" s="115"/>
      <c r="EIF119" s="50"/>
      <c r="EIG119" s="57"/>
      <c r="EIH119" s="50"/>
      <c r="EII119" s="57"/>
      <c r="EIJ119" s="50"/>
      <c r="EIK119" s="88"/>
      <c r="EIL119" s="60"/>
      <c r="EIM119" s="60"/>
      <c r="EIN119" s="60"/>
      <c r="EIO119" s="60"/>
      <c r="EIP119" s="60"/>
      <c r="EIQ119" s="60"/>
      <c r="EIR119" s="14"/>
      <c r="EIS119" s="53"/>
      <c r="EIU119" s="115"/>
      <c r="EIV119" s="50"/>
      <c r="EIW119" s="57"/>
      <c r="EIX119" s="50"/>
      <c r="EIY119" s="57"/>
      <c r="EIZ119" s="50"/>
      <c r="EJA119" s="88"/>
      <c r="EJB119" s="60"/>
      <c r="EJC119" s="60"/>
      <c r="EJD119" s="60"/>
      <c r="EJE119" s="60"/>
      <c r="EJF119" s="60"/>
      <c r="EJG119" s="60"/>
      <c r="EJH119" s="14"/>
      <c r="EJI119" s="53"/>
      <c r="EJK119" s="115"/>
      <c r="EJL119" s="50"/>
      <c r="EJM119" s="57"/>
      <c r="EJN119" s="50"/>
      <c r="EJO119" s="57"/>
      <c r="EJP119" s="50"/>
      <c r="EJQ119" s="88"/>
      <c r="EJR119" s="60"/>
      <c r="EJS119" s="60"/>
      <c r="EJT119" s="60"/>
      <c r="EJU119" s="60"/>
      <c r="EJV119" s="60"/>
      <c r="EJW119" s="60"/>
      <c r="EJX119" s="14"/>
      <c r="EJY119" s="53"/>
      <c r="EKA119" s="115"/>
      <c r="EKB119" s="50"/>
      <c r="EKC119" s="57"/>
      <c r="EKD119" s="50"/>
      <c r="EKE119" s="57"/>
      <c r="EKF119" s="50"/>
      <c r="EKG119" s="88"/>
      <c r="EKH119" s="60"/>
      <c r="EKI119" s="60"/>
      <c r="EKJ119" s="60"/>
      <c r="EKK119" s="60"/>
      <c r="EKL119" s="60"/>
      <c r="EKM119" s="60"/>
      <c r="EKN119" s="14"/>
      <c r="EKO119" s="53"/>
      <c r="EKQ119" s="115"/>
      <c r="EKR119" s="50"/>
      <c r="EKS119" s="57"/>
      <c r="EKT119" s="50"/>
      <c r="EKU119" s="57"/>
      <c r="EKV119" s="50"/>
      <c r="EKW119" s="88"/>
      <c r="EKX119" s="60"/>
      <c r="EKY119" s="60"/>
      <c r="EKZ119" s="60"/>
      <c r="ELA119" s="60"/>
      <c r="ELB119" s="60"/>
      <c r="ELC119" s="60"/>
      <c r="ELD119" s="14"/>
      <c r="ELE119" s="53"/>
      <c r="ELG119" s="115"/>
      <c r="ELH119" s="50"/>
      <c r="ELI119" s="57"/>
      <c r="ELJ119" s="50"/>
      <c r="ELK119" s="57"/>
      <c r="ELL119" s="50"/>
      <c r="ELM119" s="88"/>
      <c r="ELN119" s="60"/>
      <c r="ELO119" s="60"/>
      <c r="ELP119" s="60"/>
      <c r="ELQ119" s="60"/>
      <c r="ELR119" s="60"/>
      <c r="ELS119" s="60"/>
      <c r="ELT119" s="14"/>
      <c r="ELU119" s="53"/>
      <c r="ELW119" s="115"/>
      <c r="ELX119" s="50"/>
      <c r="ELY119" s="57"/>
      <c r="ELZ119" s="50"/>
      <c r="EMA119" s="57"/>
      <c r="EMB119" s="50"/>
      <c r="EMC119" s="88"/>
      <c r="EMD119" s="60"/>
      <c r="EME119" s="60"/>
      <c r="EMF119" s="60"/>
      <c r="EMG119" s="60"/>
      <c r="EMH119" s="60"/>
      <c r="EMI119" s="60"/>
      <c r="EMJ119" s="14"/>
      <c r="EMK119" s="53"/>
      <c r="EMM119" s="115"/>
      <c r="EMN119" s="50"/>
      <c r="EMO119" s="57"/>
      <c r="EMP119" s="50"/>
      <c r="EMQ119" s="57"/>
      <c r="EMR119" s="50"/>
      <c r="EMS119" s="88"/>
      <c r="EMT119" s="60"/>
      <c r="EMU119" s="60"/>
      <c r="EMV119" s="60"/>
      <c r="EMW119" s="60"/>
      <c r="EMX119" s="60"/>
      <c r="EMY119" s="60"/>
      <c r="EMZ119" s="14"/>
      <c r="ENA119" s="53"/>
      <c r="ENC119" s="115"/>
      <c r="END119" s="50"/>
      <c r="ENE119" s="57"/>
      <c r="ENF119" s="50"/>
      <c r="ENG119" s="57"/>
      <c r="ENH119" s="50"/>
      <c r="ENI119" s="88"/>
      <c r="ENJ119" s="60"/>
      <c r="ENK119" s="60"/>
      <c r="ENL119" s="60"/>
      <c r="ENM119" s="60"/>
      <c r="ENN119" s="60"/>
      <c r="ENO119" s="60"/>
      <c r="ENP119" s="14"/>
      <c r="ENQ119" s="53"/>
      <c r="ENS119" s="115"/>
      <c r="ENT119" s="50"/>
      <c r="ENU119" s="57"/>
      <c r="ENV119" s="50"/>
      <c r="ENW119" s="57"/>
      <c r="ENX119" s="50"/>
      <c r="ENY119" s="88"/>
      <c r="ENZ119" s="60"/>
      <c r="EOA119" s="60"/>
      <c r="EOB119" s="60"/>
      <c r="EOC119" s="60"/>
      <c r="EOD119" s="60"/>
      <c r="EOE119" s="60"/>
      <c r="EOF119" s="14"/>
      <c r="EOG119" s="53"/>
      <c r="EOI119" s="115"/>
      <c r="EOJ119" s="50"/>
      <c r="EOK119" s="57"/>
      <c r="EOL119" s="50"/>
      <c r="EOM119" s="57"/>
      <c r="EON119" s="50"/>
      <c r="EOO119" s="88"/>
      <c r="EOP119" s="60"/>
      <c r="EOQ119" s="60"/>
      <c r="EOR119" s="60"/>
      <c r="EOS119" s="60"/>
      <c r="EOT119" s="60"/>
      <c r="EOU119" s="60"/>
      <c r="EOV119" s="14"/>
      <c r="EOW119" s="53"/>
      <c r="EOY119" s="115"/>
      <c r="EOZ119" s="50"/>
      <c r="EPA119" s="57"/>
      <c r="EPB119" s="50"/>
      <c r="EPC119" s="57"/>
      <c r="EPD119" s="50"/>
      <c r="EPE119" s="88"/>
      <c r="EPF119" s="60"/>
      <c r="EPG119" s="60"/>
      <c r="EPH119" s="60"/>
      <c r="EPI119" s="60"/>
      <c r="EPJ119" s="60"/>
      <c r="EPK119" s="60"/>
      <c r="EPL119" s="14"/>
      <c r="EPM119" s="53"/>
      <c r="EPO119" s="115"/>
      <c r="EPP119" s="50"/>
      <c r="EPQ119" s="57"/>
      <c r="EPR119" s="50"/>
      <c r="EPS119" s="57"/>
      <c r="EPT119" s="50"/>
      <c r="EPU119" s="88"/>
      <c r="EPV119" s="60"/>
      <c r="EPW119" s="60"/>
      <c r="EPX119" s="60"/>
      <c r="EPY119" s="60"/>
      <c r="EPZ119" s="60"/>
      <c r="EQA119" s="60"/>
      <c r="EQB119" s="14"/>
      <c r="EQC119" s="53"/>
      <c r="EQE119" s="115"/>
      <c r="EQF119" s="50"/>
      <c r="EQG119" s="57"/>
      <c r="EQH119" s="50"/>
      <c r="EQI119" s="57"/>
      <c r="EQJ119" s="50"/>
      <c r="EQK119" s="88"/>
      <c r="EQL119" s="60"/>
      <c r="EQM119" s="60"/>
      <c r="EQN119" s="60"/>
      <c r="EQO119" s="60"/>
      <c r="EQP119" s="60"/>
      <c r="EQQ119" s="60"/>
      <c r="EQR119" s="14"/>
      <c r="EQS119" s="53"/>
      <c r="EQU119" s="115"/>
      <c r="EQV119" s="50"/>
      <c r="EQW119" s="57"/>
      <c r="EQX119" s="50"/>
      <c r="EQY119" s="57"/>
      <c r="EQZ119" s="50"/>
      <c r="ERA119" s="88"/>
      <c r="ERB119" s="60"/>
      <c r="ERC119" s="60"/>
      <c r="ERD119" s="60"/>
      <c r="ERE119" s="60"/>
      <c r="ERF119" s="60"/>
      <c r="ERG119" s="60"/>
      <c r="ERH119" s="14"/>
      <c r="ERI119" s="53"/>
      <c r="ERK119" s="115"/>
      <c r="ERL119" s="50"/>
      <c r="ERM119" s="57"/>
      <c r="ERN119" s="50"/>
      <c r="ERO119" s="57"/>
      <c r="ERP119" s="50"/>
      <c r="ERQ119" s="88"/>
      <c r="ERR119" s="60"/>
      <c r="ERS119" s="60"/>
      <c r="ERT119" s="60"/>
      <c r="ERU119" s="60"/>
      <c r="ERV119" s="60"/>
      <c r="ERW119" s="60"/>
      <c r="ERX119" s="14"/>
      <c r="ERY119" s="53"/>
      <c r="ESA119" s="115"/>
      <c r="ESB119" s="50"/>
      <c r="ESC119" s="57"/>
      <c r="ESD119" s="50"/>
      <c r="ESE119" s="57"/>
      <c r="ESF119" s="50"/>
      <c r="ESG119" s="88"/>
      <c r="ESH119" s="60"/>
      <c r="ESI119" s="60"/>
      <c r="ESJ119" s="60"/>
      <c r="ESK119" s="60"/>
      <c r="ESL119" s="60"/>
      <c r="ESM119" s="60"/>
      <c r="ESN119" s="14"/>
      <c r="ESO119" s="53"/>
      <c r="ESQ119" s="115"/>
      <c r="ESR119" s="50"/>
      <c r="ESS119" s="57"/>
      <c r="EST119" s="50"/>
      <c r="ESU119" s="57"/>
      <c r="ESV119" s="50"/>
      <c r="ESW119" s="88"/>
      <c r="ESX119" s="60"/>
      <c r="ESY119" s="60"/>
      <c r="ESZ119" s="60"/>
      <c r="ETA119" s="60"/>
      <c r="ETB119" s="60"/>
      <c r="ETC119" s="60"/>
      <c r="ETD119" s="14"/>
      <c r="ETE119" s="53"/>
      <c r="ETG119" s="115"/>
      <c r="ETH119" s="50"/>
      <c r="ETI119" s="57"/>
      <c r="ETJ119" s="50"/>
      <c r="ETK119" s="57"/>
      <c r="ETL119" s="50"/>
      <c r="ETM119" s="88"/>
      <c r="ETN119" s="60"/>
      <c r="ETO119" s="60"/>
      <c r="ETP119" s="60"/>
      <c r="ETQ119" s="60"/>
      <c r="ETR119" s="60"/>
      <c r="ETS119" s="60"/>
      <c r="ETT119" s="14"/>
      <c r="ETU119" s="53"/>
      <c r="ETW119" s="115"/>
      <c r="ETX119" s="50"/>
      <c r="ETY119" s="57"/>
      <c r="ETZ119" s="50"/>
      <c r="EUA119" s="57"/>
      <c r="EUB119" s="50"/>
      <c r="EUC119" s="88"/>
      <c r="EUD119" s="60"/>
      <c r="EUE119" s="60"/>
      <c r="EUF119" s="60"/>
      <c r="EUG119" s="60"/>
      <c r="EUH119" s="60"/>
      <c r="EUI119" s="60"/>
      <c r="EUJ119" s="14"/>
      <c r="EUK119" s="53"/>
      <c r="EUM119" s="115"/>
      <c r="EUN119" s="50"/>
      <c r="EUO119" s="57"/>
      <c r="EUP119" s="50"/>
      <c r="EUQ119" s="57"/>
      <c r="EUR119" s="50"/>
      <c r="EUS119" s="88"/>
      <c r="EUT119" s="60"/>
      <c r="EUU119" s="60"/>
      <c r="EUV119" s="60"/>
      <c r="EUW119" s="60"/>
      <c r="EUX119" s="60"/>
      <c r="EUY119" s="60"/>
      <c r="EUZ119" s="14"/>
      <c r="EVA119" s="53"/>
      <c r="EVC119" s="115"/>
      <c r="EVD119" s="50"/>
      <c r="EVE119" s="57"/>
      <c r="EVF119" s="50"/>
      <c r="EVG119" s="57"/>
      <c r="EVH119" s="50"/>
      <c r="EVI119" s="88"/>
      <c r="EVJ119" s="60"/>
      <c r="EVK119" s="60"/>
      <c r="EVL119" s="60"/>
      <c r="EVM119" s="60"/>
      <c r="EVN119" s="60"/>
      <c r="EVO119" s="60"/>
      <c r="EVP119" s="14"/>
      <c r="EVQ119" s="53"/>
      <c r="EVS119" s="115"/>
      <c r="EVT119" s="50"/>
      <c r="EVU119" s="57"/>
      <c r="EVV119" s="50"/>
      <c r="EVW119" s="57"/>
      <c r="EVX119" s="50"/>
      <c r="EVY119" s="88"/>
      <c r="EVZ119" s="60"/>
      <c r="EWA119" s="60"/>
      <c r="EWB119" s="60"/>
      <c r="EWC119" s="60"/>
      <c r="EWD119" s="60"/>
      <c r="EWE119" s="60"/>
      <c r="EWF119" s="14"/>
      <c r="EWG119" s="53"/>
      <c r="EWI119" s="115"/>
      <c r="EWJ119" s="50"/>
      <c r="EWK119" s="57"/>
      <c r="EWL119" s="50"/>
      <c r="EWM119" s="57"/>
      <c r="EWN119" s="50"/>
      <c r="EWO119" s="88"/>
      <c r="EWP119" s="60"/>
      <c r="EWQ119" s="60"/>
      <c r="EWR119" s="60"/>
      <c r="EWS119" s="60"/>
      <c r="EWT119" s="60"/>
      <c r="EWU119" s="60"/>
      <c r="EWV119" s="14"/>
      <c r="EWW119" s="53"/>
      <c r="EWY119" s="115"/>
      <c r="EWZ119" s="50"/>
      <c r="EXA119" s="57"/>
      <c r="EXB119" s="50"/>
      <c r="EXC119" s="57"/>
      <c r="EXD119" s="50"/>
      <c r="EXE119" s="88"/>
      <c r="EXF119" s="60"/>
      <c r="EXG119" s="60"/>
      <c r="EXH119" s="60"/>
      <c r="EXI119" s="60"/>
      <c r="EXJ119" s="60"/>
      <c r="EXK119" s="60"/>
      <c r="EXL119" s="14"/>
      <c r="EXM119" s="53"/>
      <c r="EXO119" s="115"/>
      <c r="EXP119" s="50"/>
      <c r="EXQ119" s="57"/>
      <c r="EXR119" s="50"/>
      <c r="EXS119" s="57"/>
      <c r="EXT119" s="50"/>
      <c r="EXU119" s="88"/>
      <c r="EXV119" s="60"/>
      <c r="EXW119" s="60"/>
      <c r="EXX119" s="60"/>
      <c r="EXY119" s="60"/>
      <c r="EXZ119" s="60"/>
      <c r="EYA119" s="60"/>
      <c r="EYB119" s="14"/>
      <c r="EYC119" s="53"/>
      <c r="EYE119" s="115"/>
      <c r="EYF119" s="50"/>
      <c r="EYG119" s="57"/>
      <c r="EYH119" s="50"/>
      <c r="EYI119" s="57"/>
      <c r="EYJ119" s="50"/>
      <c r="EYK119" s="88"/>
      <c r="EYL119" s="60"/>
      <c r="EYM119" s="60"/>
      <c r="EYN119" s="60"/>
      <c r="EYO119" s="60"/>
      <c r="EYP119" s="60"/>
      <c r="EYQ119" s="60"/>
      <c r="EYR119" s="14"/>
      <c r="EYS119" s="53"/>
      <c r="EYU119" s="115"/>
      <c r="EYV119" s="50"/>
      <c r="EYW119" s="57"/>
      <c r="EYX119" s="50"/>
      <c r="EYY119" s="57"/>
      <c r="EYZ119" s="50"/>
      <c r="EZA119" s="88"/>
      <c r="EZB119" s="60"/>
      <c r="EZC119" s="60"/>
      <c r="EZD119" s="60"/>
      <c r="EZE119" s="60"/>
      <c r="EZF119" s="60"/>
      <c r="EZG119" s="60"/>
      <c r="EZH119" s="14"/>
      <c r="EZI119" s="53"/>
      <c r="EZK119" s="115"/>
      <c r="EZL119" s="50"/>
      <c r="EZM119" s="57"/>
      <c r="EZN119" s="50"/>
      <c r="EZO119" s="57"/>
      <c r="EZP119" s="50"/>
      <c r="EZQ119" s="88"/>
      <c r="EZR119" s="60"/>
      <c r="EZS119" s="60"/>
      <c r="EZT119" s="60"/>
      <c r="EZU119" s="60"/>
      <c r="EZV119" s="60"/>
      <c r="EZW119" s="60"/>
      <c r="EZX119" s="14"/>
      <c r="EZY119" s="53"/>
      <c r="FAA119" s="115"/>
      <c r="FAB119" s="50"/>
      <c r="FAC119" s="57"/>
      <c r="FAD119" s="50"/>
      <c r="FAE119" s="57"/>
      <c r="FAF119" s="50"/>
      <c r="FAG119" s="88"/>
      <c r="FAH119" s="60"/>
      <c r="FAI119" s="60"/>
      <c r="FAJ119" s="60"/>
      <c r="FAK119" s="60"/>
      <c r="FAL119" s="60"/>
      <c r="FAM119" s="60"/>
      <c r="FAN119" s="14"/>
      <c r="FAO119" s="53"/>
      <c r="FAQ119" s="115"/>
      <c r="FAR119" s="50"/>
      <c r="FAS119" s="57"/>
      <c r="FAT119" s="50"/>
      <c r="FAU119" s="57"/>
      <c r="FAV119" s="50"/>
      <c r="FAW119" s="88"/>
      <c r="FAX119" s="60"/>
      <c r="FAY119" s="60"/>
      <c r="FAZ119" s="60"/>
      <c r="FBA119" s="60"/>
      <c r="FBB119" s="60"/>
      <c r="FBC119" s="60"/>
      <c r="FBD119" s="14"/>
      <c r="FBE119" s="53"/>
      <c r="FBG119" s="115"/>
      <c r="FBH119" s="50"/>
      <c r="FBI119" s="57"/>
      <c r="FBJ119" s="50"/>
      <c r="FBK119" s="57"/>
      <c r="FBL119" s="50"/>
      <c r="FBM119" s="88"/>
      <c r="FBN119" s="60"/>
      <c r="FBO119" s="60"/>
      <c r="FBP119" s="60"/>
      <c r="FBQ119" s="60"/>
      <c r="FBR119" s="60"/>
      <c r="FBS119" s="60"/>
      <c r="FBT119" s="14"/>
      <c r="FBU119" s="53"/>
      <c r="FBW119" s="115"/>
      <c r="FBX119" s="50"/>
      <c r="FBY119" s="57"/>
      <c r="FBZ119" s="50"/>
      <c r="FCA119" s="57"/>
      <c r="FCB119" s="50"/>
      <c r="FCC119" s="88"/>
      <c r="FCD119" s="60"/>
      <c r="FCE119" s="60"/>
      <c r="FCF119" s="60"/>
      <c r="FCG119" s="60"/>
      <c r="FCH119" s="60"/>
      <c r="FCI119" s="60"/>
      <c r="FCJ119" s="14"/>
      <c r="FCK119" s="53"/>
      <c r="FCM119" s="115"/>
      <c r="FCN119" s="50"/>
      <c r="FCO119" s="57"/>
      <c r="FCP119" s="50"/>
      <c r="FCQ119" s="57"/>
      <c r="FCR119" s="50"/>
      <c r="FCS119" s="88"/>
      <c r="FCT119" s="60"/>
      <c r="FCU119" s="60"/>
      <c r="FCV119" s="60"/>
      <c r="FCW119" s="60"/>
      <c r="FCX119" s="60"/>
      <c r="FCY119" s="60"/>
      <c r="FCZ119" s="14"/>
      <c r="FDA119" s="53"/>
      <c r="FDC119" s="115"/>
      <c r="FDD119" s="50"/>
      <c r="FDE119" s="57"/>
      <c r="FDF119" s="50"/>
      <c r="FDG119" s="57"/>
      <c r="FDH119" s="50"/>
      <c r="FDI119" s="88"/>
      <c r="FDJ119" s="60"/>
      <c r="FDK119" s="60"/>
      <c r="FDL119" s="60"/>
      <c r="FDM119" s="60"/>
      <c r="FDN119" s="60"/>
      <c r="FDO119" s="60"/>
      <c r="FDP119" s="14"/>
      <c r="FDQ119" s="53"/>
      <c r="FDS119" s="115"/>
      <c r="FDT119" s="50"/>
      <c r="FDU119" s="57"/>
      <c r="FDV119" s="50"/>
      <c r="FDW119" s="57"/>
      <c r="FDX119" s="50"/>
      <c r="FDY119" s="88"/>
      <c r="FDZ119" s="60"/>
      <c r="FEA119" s="60"/>
      <c r="FEB119" s="60"/>
      <c r="FEC119" s="60"/>
      <c r="FED119" s="60"/>
      <c r="FEE119" s="60"/>
      <c r="FEF119" s="14"/>
      <c r="FEG119" s="53"/>
      <c r="FEI119" s="115"/>
      <c r="FEJ119" s="50"/>
      <c r="FEK119" s="57"/>
      <c r="FEL119" s="50"/>
      <c r="FEM119" s="57"/>
      <c r="FEN119" s="50"/>
      <c r="FEO119" s="88"/>
      <c r="FEP119" s="60"/>
      <c r="FEQ119" s="60"/>
      <c r="FER119" s="60"/>
      <c r="FES119" s="60"/>
      <c r="FET119" s="60"/>
      <c r="FEU119" s="60"/>
      <c r="FEV119" s="14"/>
      <c r="FEW119" s="53"/>
      <c r="FEY119" s="115"/>
      <c r="FEZ119" s="50"/>
      <c r="FFA119" s="57"/>
      <c r="FFB119" s="50"/>
      <c r="FFC119" s="57"/>
      <c r="FFD119" s="50"/>
      <c r="FFE119" s="88"/>
      <c r="FFF119" s="60"/>
      <c r="FFG119" s="60"/>
      <c r="FFH119" s="60"/>
      <c r="FFI119" s="60"/>
      <c r="FFJ119" s="60"/>
      <c r="FFK119" s="60"/>
      <c r="FFL119" s="14"/>
      <c r="FFM119" s="53"/>
      <c r="FFO119" s="115"/>
      <c r="FFP119" s="50"/>
      <c r="FFQ119" s="57"/>
      <c r="FFR119" s="50"/>
      <c r="FFS119" s="57"/>
      <c r="FFT119" s="50"/>
      <c r="FFU119" s="88"/>
      <c r="FFV119" s="60"/>
      <c r="FFW119" s="60"/>
      <c r="FFX119" s="60"/>
      <c r="FFY119" s="60"/>
      <c r="FFZ119" s="60"/>
      <c r="FGA119" s="60"/>
      <c r="FGB119" s="14"/>
      <c r="FGC119" s="53"/>
      <c r="FGE119" s="115"/>
      <c r="FGF119" s="50"/>
      <c r="FGG119" s="57"/>
      <c r="FGH119" s="50"/>
      <c r="FGI119" s="57"/>
      <c r="FGJ119" s="50"/>
      <c r="FGK119" s="88"/>
      <c r="FGL119" s="60"/>
      <c r="FGM119" s="60"/>
      <c r="FGN119" s="60"/>
      <c r="FGO119" s="60"/>
      <c r="FGP119" s="60"/>
      <c r="FGQ119" s="60"/>
      <c r="FGR119" s="14"/>
      <c r="FGS119" s="53"/>
      <c r="FGU119" s="115"/>
      <c r="FGV119" s="50"/>
      <c r="FGW119" s="57"/>
      <c r="FGX119" s="50"/>
      <c r="FGY119" s="57"/>
      <c r="FGZ119" s="50"/>
      <c r="FHA119" s="88"/>
      <c r="FHB119" s="60"/>
      <c r="FHC119" s="60"/>
      <c r="FHD119" s="60"/>
      <c r="FHE119" s="60"/>
      <c r="FHF119" s="60"/>
      <c r="FHG119" s="60"/>
      <c r="FHH119" s="14"/>
      <c r="FHI119" s="53"/>
      <c r="FHK119" s="115"/>
      <c r="FHL119" s="50"/>
      <c r="FHM119" s="57"/>
      <c r="FHN119" s="50"/>
      <c r="FHO119" s="57"/>
      <c r="FHP119" s="50"/>
      <c r="FHQ119" s="88"/>
      <c r="FHR119" s="60"/>
      <c r="FHS119" s="60"/>
      <c r="FHT119" s="60"/>
      <c r="FHU119" s="60"/>
      <c r="FHV119" s="60"/>
      <c r="FHW119" s="60"/>
      <c r="FHX119" s="14"/>
      <c r="FHY119" s="53"/>
      <c r="FIA119" s="115"/>
      <c r="FIB119" s="50"/>
      <c r="FIC119" s="57"/>
      <c r="FID119" s="50"/>
      <c r="FIE119" s="57"/>
      <c r="FIF119" s="50"/>
      <c r="FIG119" s="88"/>
      <c r="FIH119" s="60"/>
      <c r="FII119" s="60"/>
      <c r="FIJ119" s="60"/>
      <c r="FIK119" s="60"/>
      <c r="FIL119" s="60"/>
      <c r="FIM119" s="60"/>
      <c r="FIN119" s="14"/>
      <c r="FIO119" s="53"/>
      <c r="FIQ119" s="115"/>
      <c r="FIR119" s="50"/>
      <c r="FIS119" s="57"/>
      <c r="FIT119" s="50"/>
      <c r="FIU119" s="57"/>
      <c r="FIV119" s="50"/>
      <c r="FIW119" s="88"/>
      <c r="FIX119" s="60"/>
      <c r="FIY119" s="60"/>
      <c r="FIZ119" s="60"/>
      <c r="FJA119" s="60"/>
      <c r="FJB119" s="60"/>
      <c r="FJC119" s="60"/>
      <c r="FJD119" s="14"/>
      <c r="FJE119" s="53"/>
      <c r="FJG119" s="115"/>
      <c r="FJH119" s="50"/>
      <c r="FJI119" s="57"/>
      <c r="FJJ119" s="50"/>
      <c r="FJK119" s="57"/>
      <c r="FJL119" s="50"/>
      <c r="FJM119" s="88"/>
      <c r="FJN119" s="60"/>
      <c r="FJO119" s="60"/>
      <c r="FJP119" s="60"/>
      <c r="FJQ119" s="60"/>
      <c r="FJR119" s="60"/>
      <c r="FJS119" s="60"/>
      <c r="FJT119" s="14"/>
      <c r="FJU119" s="53"/>
      <c r="FJW119" s="115"/>
      <c r="FJX119" s="50"/>
      <c r="FJY119" s="57"/>
      <c r="FJZ119" s="50"/>
      <c r="FKA119" s="57"/>
      <c r="FKB119" s="50"/>
      <c r="FKC119" s="88"/>
      <c r="FKD119" s="60"/>
      <c r="FKE119" s="60"/>
      <c r="FKF119" s="60"/>
      <c r="FKG119" s="60"/>
      <c r="FKH119" s="60"/>
      <c r="FKI119" s="60"/>
      <c r="FKJ119" s="14"/>
      <c r="FKK119" s="53"/>
      <c r="FKM119" s="115"/>
      <c r="FKN119" s="50"/>
      <c r="FKO119" s="57"/>
      <c r="FKP119" s="50"/>
      <c r="FKQ119" s="57"/>
      <c r="FKR119" s="50"/>
      <c r="FKS119" s="88"/>
      <c r="FKT119" s="60"/>
      <c r="FKU119" s="60"/>
      <c r="FKV119" s="60"/>
      <c r="FKW119" s="60"/>
      <c r="FKX119" s="60"/>
      <c r="FKY119" s="60"/>
      <c r="FKZ119" s="14"/>
      <c r="FLA119" s="53"/>
      <c r="FLC119" s="115"/>
      <c r="FLD119" s="50"/>
      <c r="FLE119" s="57"/>
      <c r="FLF119" s="50"/>
      <c r="FLG119" s="57"/>
      <c r="FLH119" s="50"/>
      <c r="FLI119" s="88"/>
      <c r="FLJ119" s="60"/>
      <c r="FLK119" s="60"/>
      <c r="FLL119" s="60"/>
      <c r="FLM119" s="60"/>
      <c r="FLN119" s="60"/>
      <c r="FLO119" s="60"/>
      <c r="FLP119" s="14"/>
      <c r="FLQ119" s="53"/>
      <c r="FLS119" s="115"/>
      <c r="FLT119" s="50"/>
      <c r="FLU119" s="57"/>
      <c r="FLV119" s="50"/>
      <c r="FLW119" s="57"/>
      <c r="FLX119" s="50"/>
      <c r="FLY119" s="88"/>
      <c r="FLZ119" s="60"/>
      <c r="FMA119" s="60"/>
      <c r="FMB119" s="60"/>
      <c r="FMC119" s="60"/>
      <c r="FMD119" s="60"/>
      <c r="FME119" s="60"/>
      <c r="FMF119" s="14"/>
      <c r="FMG119" s="53"/>
      <c r="FMI119" s="115"/>
      <c r="FMJ119" s="50"/>
      <c r="FMK119" s="57"/>
      <c r="FML119" s="50"/>
      <c r="FMM119" s="57"/>
      <c r="FMN119" s="50"/>
      <c r="FMO119" s="88"/>
      <c r="FMP119" s="60"/>
      <c r="FMQ119" s="60"/>
      <c r="FMR119" s="60"/>
      <c r="FMS119" s="60"/>
      <c r="FMT119" s="60"/>
      <c r="FMU119" s="60"/>
      <c r="FMV119" s="14"/>
      <c r="FMW119" s="53"/>
      <c r="FMY119" s="115"/>
      <c r="FMZ119" s="50"/>
      <c r="FNA119" s="57"/>
      <c r="FNB119" s="50"/>
      <c r="FNC119" s="57"/>
      <c r="FND119" s="50"/>
      <c r="FNE119" s="88"/>
      <c r="FNF119" s="60"/>
      <c r="FNG119" s="60"/>
      <c r="FNH119" s="60"/>
      <c r="FNI119" s="60"/>
      <c r="FNJ119" s="60"/>
      <c r="FNK119" s="60"/>
      <c r="FNL119" s="14"/>
      <c r="FNM119" s="53"/>
      <c r="FNO119" s="115"/>
      <c r="FNP119" s="50"/>
      <c r="FNQ119" s="57"/>
      <c r="FNR119" s="50"/>
      <c r="FNS119" s="57"/>
      <c r="FNT119" s="50"/>
      <c r="FNU119" s="88"/>
      <c r="FNV119" s="60"/>
      <c r="FNW119" s="60"/>
      <c r="FNX119" s="60"/>
      <c r="FNY119" s="60"/>
      <c r="FNZ119" s="60"/>
      <c r="FOA119" s="60"/>
      <c r="FOB119" s="14"/>
      <c r="FOC119" s="53"/>
      <c r="FOE119" s="115"/>
      <c r="FOF119" s="50"/>
      <c r="FOG119" s="57"/>
      <c r="FOH119" s="50"/>
      <c r="FOI119" s="57"/>
      <c r="FOJ119" s="50"/>
      <c r="FOK119" s="88"/>
      <c r="FOL119" s="60"/>
      <c r="FOM119" s="60"/>
      <c r="FON119" s="60"/>
      <c r="FOO119" s="60"/>
      <c r="FOP119" s="60"/>
      <c r="FOQ119" s="60"/>
      <c r="FOR119" s="14"/>
      <c r="FOS119" s="53"/>
      <c r="FOU119" s="115"/>
      <c r="FOV119" s="50"/>
      <c r="FOW119" s="57"/>
      <c r="FOX119" s="50"/>
      <c r="FOY119" s="57"/>
      <c r="FOZ119" s="50"/>
      <c r="FPA119" s="88"/>
      <c r="FPB119" s="60"/>
      <c r="FPC119" s="60"/>
      <c r="FPD119" s="60"/>
      <c r="FPE119" s="60"/>
      <c r="FPF119" s="60"/>
      <c r="FPG119" s="60"/>
      <c r="FPH119" s="14"/>
      <c r="FPI119" s="53"/>
      <c r="FPK119" s="115"/>
      <c r="FPL119" s="50"/>
      <c r="FPM119" s="57"/>
      <c r="FPN119" s="50"/>
      <c r="FPO119" s="57"/>
      <c r="FPP119" s="50"/>
      <c r="FPQ119" s="88"/>
      <c r="FPR119" s="60"/>
      <c r="FPS119" s="60"/>
      <c r="FPT119" s="60"/>
      <c r="FPU119" s="60"/>
      <c r="FPV119" s="60"/>
      <c r="FPW119" s="60"/>
      <c r="FPX119" s="14"/>
      <c r="FPY119" s="53"/>
      <c r="FQA119" s="115"/>
      <c r="FQB119" s="50"/>
      <c r="FQC119" s="57"/>
      <c r="FQD119" s="50"/>
      <c r="FQE119" s="57"/>
      <c r="FQF119" s="50"/>
      <c r="FQG119" s="88"/>
      <c r="FQH119" s="60"/>
      <c r="FQI119" s="60"/>
      <c r="FQJ119" s="60"/>
      <c r="FQK119" s="60"/>
      <c r="FQL119" s="60"/>
      <c r="FQM119" s="60"/>
      <c r="FQN119" s="14"/>
      <c r="FQO119" s="53"/>
      <c r="FQQ119" s="115"/>
      <c r="FQR119" s="50"/>
      <c r="FQS119" s="57"/>
      <c r="FQT119" s="50"/>
      <c r="FQU119" s="57"/>
      <c r="FQV119" s="50"/>
      <c r="FQW119" s="88"/>
      <c r="FQX119" s="60"/>
      <c r="FQY119" s="60"/>
      <c r="FQZ119" s="60"/>
      <c r="FRA119" s="60"/>
      <c r="FRB119" s="60"/>
      <c r="FRC119" s="60"/>
      <c r="FRD119" s="14"/>
      <c r="FRE119" s="53"/>
      <c r="FRG119" s="115"/>
      <c r="FRH119" s="50"/>
      <c r="FRI119" s="57"/>
      <c r="FRJ119" s="50"/>
      <c r="FRK119" s="57"/>
      <c r="FRL119" s="50"/>
      <c r="FRM119" s="88"/>
      <c r="FRN119" s="60"/>
      <c r="FRO119" s="60"/>
      <c r="FRP119" s="60"/>
      <c r="FRQ119" s="60"/>
      <c r="FRR119" s="60"/>
      <c r="FRS119" s="60"/>
      <c r="FRT119" s="14"/>
      <c r="FRU119" s="53"/>
      <c r="FRW119" s="115"/>
      <c r="FRX119" s="50"/>
      <c r="FRY119" s="57"/>
      <c r="FRZ119" s="50"/>
      <c r="FSA119" s="57"/>
      <c r="FSB119" s="50"/>
      <c r="FSC119" s="88"/>
      <c r="FSD119" s="60"/>
      <c r="FSE119" s="60"/>
      <c r="FSF119" s="60"/>
      <c r="FSG119" s="60"/>
      <c r="FSH119" s="60"/>
      <c r="FSI119" s="60"/>
      <c r="FSJ119" s="14"/>
      <c r="FSK119" s="53"/>
      <c r="FSM119" s="115"/>
      <c r="FSN119" s="50"/>
      <c r="FSO119" s="57"/>
      <c r="FSP119" s="50"/>
      <c r="FSQ119" s="57"/>
      <c r="FSR119" s="50"/>
      <c r="FSS119" s="88"/>
      <c r="FST119" s="60"/>
      <c r="FSU119" s="60"/>
      <c r="FSV119" s="60"/>
      <c r="FSW119" s="60"/>
      <c r="FSX119" s="60"/>
      <c r="FSY119" s="60"/>
      <c r="FSZ119" s="14"/>
      <c r="FTA119" s="53"/>
      <c r="FTC119" s="115"/>
      <c r="FTD119" s="50"/>
      <c r="FTE119" s="57"/>
      <c r="FTF119" s="50"/>
      <c r="FTG119" s="57"/>
      <c r="FTH119" s="50"/>
      <c r="FTI119" s="88"/>
      <c r="FTJ119" s="60"/>
      <c r="FTK119" s="60"/>
      <c r="FTL119" s="60"/>
      <c r="FTM119" s="60"/>
      <c r="FTN119" s="60"/>
      <c r="FTO119" s="60"/>
      <c r="FTP119" s="14"/>
      <c r="FTQ119" s="53"/>
      <c r="FTS119" s="115"/>
      <c r="FTT119" s="50"/>
      <c r="FTU119" s="57"/>
      <c r="FTV119" s="50"/>
      <c r="FTW119" s="57"/>
      <c r="FTX119" s="50"/>
      <c r="FTY119" s="88"/>
      <c r="FTZ119" s="60"/>
      <c r="FUA119" s="60"/>
      <c r="FUB119" s="60"/>
      <c r="FUC119" s="60"/>
      <c r="FUD119" s="60"/>
      <c r="FUE119" s="60"/>
      <c r="FUF119" s="14"/>
      <c r="FUG119" s="53"/>
      <c r="FUI119" s="115"/>
      <c r="FUJ119" s="50"/>
      <c r="FUK119" s="57"/>
      <c r="FUL119" s="50"/>
      <c r="FUM119" s="57"/>
      <c r="FUN119" s="50"/>
      <c r="FUO119" s="88"/>
      <c r="FUP119" s="60"/>
      <c r="FUQ119" s="60"/>
      <c r="FUR119" s="60"/>
      <c r="FUS119" s="60"/>
      <c r="FUT119" s="60"/>
      <c r="FUU119" s="60"/>
      <c r="FUV119" s="14"/>
      <c r="FUW119" s="53"/>
      <c r="FUY119" s="115"/>
      <c r="FUZ119" s="50"/>
      <c r="FVA119" s="57"/>
      <c r="FVB119" s="50"/>
      <c r="FVC119" s="57"/>
      <c r="FVD119" s="50"/>
      <c r="FVE119" s="88"/>
      <c r="FVF119" s="60"/>
      <c r="FVG119" s="60"/>
      <c r="FVH119" s="60"/>
      <c r="FVI119" s="60"/>
      <c r="FVJ119" s="60"/>
      <c r="FVK119" s="60"/>
      <c r="FVL119" s="14"/>
      <c r="FVM119" s="53"/>
      <c r="FVO119" s="115"/>
      <c r="FVP119" s="50"/>
      <c r="FVQ119" s="57"/>
      <c r="FVR119" s="50"/>
      <c r="FVS119" s="57"/>
      <c r="FVT119" s="50"/>
      <c r="FVU119" s="88"/>
      <c r="FVV119" s="60"/>
      <c r="FVW119" s="60"/>
      <c r="FVX119" s="60"/>
      <c r="FVY119" s="60"/>
      <c r="FVZ119" s="60"/>
      <c r="FWA119" s="60"/>
      <c r="FWB119" s="14"/>
      <c r="FWC119" s="53"/>
      <c r="FWE119" s="115"/>
      <c r="FWF119" s="50"/>
      <c r="FWG119" s="57"/>
      <c r="FWH119" s="50"/>
      <c r="FWI119" s="57"/>
      <c r="FWJ119" s="50"/>
      <c r="FWK119" s="88"/>
      <c r="FWL119" s="60"/>
      <c r="FWM119" s="60"/>
      <c r="FWN119" s="60"/>
      <c r="FWO119" s="60"/>
      <c r="FWP119" s="60"/>
      <c r="FWQ119" s="60"/>
      <c r="FWR119" s="14"/>
      <c r="FWS119" s="53"/>
      <c r="FWU119" s="115"/>
      <c r="FWV119" s="50"/>
      <c r="FWW119" s="57"/>
      <c r="FWX119" s="50"/>
      <c r="FWY119" s="57"/>
      <c r="FWZ119" s="50"/>
      <c r="FXA119" s="88"/>
      <c r="FXB119" s="60"/>
      <c r="FXC119" s="60"/>
      <c r="FXD119" s="60"/>
      <c r="FXE119" s="60"/>
      <c r="FXF119" s="60"/>
      <c r="FXG119" s="60"/>
      <c r="FXH119" s="14"/>
      <c r="FXI119" s="53"/>
      <c r="FXK119" s="115"/>
      <c r="FXL119" s="50"/>
      <c r="FXM119" s="57"/>
      <c r="FXN119" s="50"/>
      <c r="FXO119" s="57"/>
      <c r="FXP119" s="50"/>
      <c r="FXQ119" s="88"/>
      <c r="FXR119" s="60"/>
      <c r="FXS119" s="60"/>
      <c r="FXT119" s="60"/>
      <c r="FXU119" s="60"/>
      <c r="FXV119" s="60"/>
      <c r="FXW119" s="60"/>
      <c r="FXX119" s="14"/>
      <c r="FXY119" s="53"/>
      <c r="FYA119" s="115"/>
      <c r="FYB119" s="50"/>
      <c r="FYC119" s="57"/>
      <c r="FYD119" s="50"/>
      <c r="FYE119" s="57"/>
      <c r="FYF119" s="50"/>
      <c r="FYG119" s="88"/>
      <c r="FYH119" s="60"/>
      <c r="FYI119" s="60"/>
      <c r="FYJ119" s="60"/>
      <c r="FYK119" s="60"/>
      <c r="FYL119" s="60"/>
      <c r="FYM119" s="60"/>
      <c r="FYN119" s="14"/>
      <c r="FYO119" s="53"/>
      <c r="FYQ119" s="115"/>
      <c r="FYR119" s="50"/>
      <c r="FYS119" s="57"/>
      <c r="FYT119" s="50"/>
      <c r="FYU119" s="57"/>
      <c r="FYV119" s="50"/>
      <c r="FYW119" s="88"/>
      <c r="FYX119" s="60"/>
      <c r="FYY119" s="60"/>
      <c r="FYZ119" s="60"/>
      <c r="FZA119" s="60"/>
      <c r="FZB119" s="60"/>
      <c r="FZC119" s="60"/>
      <c r="FZD119" s="14"/>
      <c r="FZE119" s="53"/>
      <c r="FZG119" s="115"/>
      <c r="FZH119" s="50"/>
      <c r="FZI119" s="57"/>
      <c r="FZJ119" s="50"/>
      <c r="FZK119" s="57"/>
      <c r="FZL119" s="50"/>
      <c r="FZM119" s="88"/>
      <c r="FZN119" s="60"/>
      <c r="FZO119" s="60"/>
      <c r="FZP119" s="60"/>
      <c r="FZQ119" s="60"/>
      <c r="FZR119" s="60"/>
      <c r="FZS119" s="60"/>
      <c r="FZT119" s="14"/>
      <c r="FZU119" s="53"/>
      <c r="FZW119" s="115"/>
      <c r="FZX119" s="50"/>
      <c r="FZY119" s="57"/>
      <c r="FZZ119" s="50"/>
      <c r="GAA119" s="57"/>
      <c r="GAB119" s="50"/>
      <c r="GAC119" s="88"/>
      <c r="GAD119" s="60"/>
      <c r="GAE119" s="60"/>
      <c r="GAF119" s="60"/>
      <c r="GAG119" s="60"/>
      <c r="GAH119" s="60"/>
      <c r="GAI119" s="60"/>
      <c r="GAJ119" s="14"/>
      <c r="GAK119" s="53"/>
      <c r="GAM119" s="115"/>
      <c r="GAN119" s="50"/>
      <c r="GAO119" s="57"/>
      <c r="GAP119" s="50"/>
      <c r="GAQ119" s="57"/>
      <c r="GAR119" s="50"/>
      <c r="GAS119" s="88"/>
      <c r="GAT119" s="60"/>
      <c r="GAU119" s="60"/>
      <c r="GAV119" s="60"/>
      <c r="GAW119" s="60"/>
      <c r="GAX119" s="60"/>
      <c r="GAY119" s="60"/>
      <c r="GAZ119" s="14"/>
      <c r="GBA119" s="53"/>
      <c r="GBC119" s="115"/>
      <c r="GBD119" s="50"/>
      <c r="GBE119" s="57"/>
      <c r="GBF119" s="50"/>
      <c r="GBG119" s="57"/>
      <c r="GBH119" s="50"/>
      <c r="GBI119" s="88"/>
      <c r="GBJ119" s="60"/>
      <c r="GBK119" s="60"/>
      <c r="GBL119" s="60"/>
      <c r="GBM119" s="60"/>
      <c r="GBN119" s="60"/>
      <c r="GBO119" s="60"/>
      <c r="GBP119" s="14"/>
      <c r="GBQ119" s="53"/>
      <c r="GBS119" s="115"/>
      <c r="GBT119" s="50"/>
      <c r="GBU119" s="57"/>
      <c r="GBV119" s="50"/>
      <c r="GBW119" s="57"/>
      <c r="GBX119" s="50"/>
      <c r="GBY119" s="88"/>
      <c r="GBZ119" s="60"/>
      <c r="GCA119" s="60"/>
      <c r="GCB119" s="60"/>
      <c r="GCC119" s="60"/>
      <c r="GCD119" s="60"/>
      <c r="GCE119" s="60"/>
      <c r="GCF119" s="14"/>
      <c r="GCG119" s="53"/>
      <c r="GCI119" s="115"/>
      <c r="GCJ119" s="50"/>
      <c r="GCK119" s="57"/>
      <c r="GCL119" s="50"/>
      <c r="GCM119" s="57"/>
      <c r="GCN119" s="50"/>
      <c r="GCO119" s="88"/>
      <c r="GCP119" s="60"/>
      <c r="GCQ119" s="60"/>
      <c r="GCR119" s="60"/>
      <c r="GCS119" s="60"/>
      <c r="GCT119" s="60"/>
      <c r="GCU119" s="60"/>
      <c r="GCV119" s="14"/>
      <c r="GCW119" s="53"/>
      <c r="GCY119" s="115"/>
      <c r="GCZ119" s="50"/>
      <c r="GDA119" s="57"/>
      <c r="GDB119" s="50"/>
      <c r="GDC119" s="57"/>
      <c r="GDD119" s="50"/>
      <c r="GDE119" s="88"/>
      <c r="GDF119" s="60"/>
      <c r="GDG119" s="60"/>
      <c r="GDH119" s="60"/>
      <c r="GDI119" s="60"/>
      <c r="GDJ119" s="60"/>
      <c r="GDK119" s="60"/>
      <c r="GDL119" s="14"/>
      <c r="GDM119" s="53"/>
      <c r="GDO119" s="115"/>
      <c r="GDP119" s="50"/>
      <c r="GDQ119" s="57"/>
      <c r="GDR119" s="50"/>
      <c r="GDS119" s="57"/>
      <c r="GDT119" s="50"/>
      <c r="GDU119" s="88"/>
      <c r="GDV119" s="60"/>
      <c r="GDW119" s="60"/>
      <c r="GDX119" s="60"/>
      <c r="GDY119" s="60"/>
      <c r="GDZ119" s="60"/>
      <c r="GEA119" s="60"/>
      <c r="GEB119" s="14"/>
      <c r="GEC119" s="53"/>
      <c r="GEE119" s="115"/>
      <c r="GEF119" s="50"/>
      <c r="GEG119" s="57"/>
      <c r="GEH119" s="50"/>
      <c r="GEI119" s="57"/>
      <c r="GEJ119" s="50"/>
      <c r="GEK119" s="88"/>
      <c r="GEL119" s="60"/>
      <c r="GEM119" s="60"/>
      <c r="GEN119" s="60"/>
      <c r="GEO119" s="60"/>
      <c r="GEP119" s="60"/>
      <c r="GEQ119" s="60"/>
      <c r="GER119" s="14"/>
      <c r="GES119" s="53"/>
      <c r="GEU119" s="115"/>
      <c r="GEV119" s="50"/>
      <c r="GEW119" s="57"/>
      <c r="GEX119" s="50"/>
      <c r="GEY119" s="57"/>
      <c r="GEZ119" s="50"/>
      <c r="GFA119" s="88"/>
      <c r="GFB119" s="60"/>
      <c r="GFC119" s="60"/>
      <c r="GFD119" s="60"/>
      <c r="GFE119" s="60"/>
      <c r="GFF119" s="60"/>
      <c r="GFG119" s="60"/>
      <c r="GFH119" s="14"/>
      <c r="GFI119" s="53"/>
      <c r="GFK119" s="115"/>
      <c r="GFL119" s="50"/>
      <c r="GFM119" s="57"/>
      <c r="GFN119" s="50"/>
      <c r="GFO119" s="57"/>
      <c r="GFP119" s="50"/>
      <c r="GFQ119" s="88"/>
      <c r="GFR119" s="60"/>
      <c r="GFS119" s="60"/>
      <c r="GFT119" s="60"/>
      <c r="GFU119" s="60"/>
      <c r="GFV119" s="60"/>
      <c r="GFW119" s="60"/>
      <c r="GFX119" s="14"/>
      <c r="GFY119" s="53"/>
      <c r="GGA119" s="115"/>
      <c r="GGB119" s="50"/>
      <c r="GGC119" s="57"/>
      <c r="GGD119" s="50"/>
      <c r="GGE119" s="57"/>
      <c r="GGF119" s="50"/>
      <c r="GGG119" s="88"/>
      <c r="GGH119" s="60"/>
      <c r="GGI119" s="60"/>
      <c r="GGJ119" s="60"/>
      <c r="GGK119" s="60"/>
      <c r="GGL119" s="60"/>
      <c r="GGM119" s="60"/>
      <c r="GGN119" s="14"/>
      <c r="GGO119" s="53"/>
      <c r="GGQ119" s="115"/>
      <c r="GGR119" s="50"/>
      <c r="GGS119" s="57"/>
      <c r="GGT119" s="50"/>
      <c r="GGU119" s="57"/>
      <c r="GGV119" s="50"/>
      <c r="GGW119" s="88"/>
      <c r="GGX119" s="60"/>
      <c r="GGY119" s="60"/>
      <c r="GGZ119" s="60"/>
      <c r="GHA119" s="60"/>
      <c r="GHB119" s="60"/>
      <c r="GHC119" s="60"/>
      <c r="GHD119" s="14"/>
      <c r="GHE119" s="53"/>
      <c r="GHG119" s="115"/>
      <c r="GHH119" s="50"/>
      <c r="GHI119" s="57"/>
      <c r="GHJ119" s="50"/>
      <c r="GHK119" s="57"/>
      <c r="GHL119" s="50"/>
      <c r="GHM119" s="88"/>
      <c r="GHN119" s="60"/>
      <c r="GHO119" s="60"/>
      <c r="GHP119" s="60"/>
      <c r="GHQ119" s="60"/>
      <c r="GHR119" s="60"/>
      <c r="GHS119" s="60"/>
      <c r="GHT119" s="14"/>
      <c r="GHU119" s="53"/>
      <c r="GHW119" s="115"/>
      <c r="GHX119" s="50"/>
      <c r="GHY119" s="57"/>
      <c r="GHZ119" s="50"/>
      <c r="GIA119" s="57"/>
      <c r="GIB119" s="50"/>
      <c r="GIC119" s="88"/>
      <c r="GID119" s="60"/>
      <c r="GIE119" s="60"/>
      <c r="GIF119" s="60"/>
      <c r="GIG119" s="60"/>
      <c r="GIH119" s="60"/>
      <c r="GII119" s="60"/>
      <c r="GIJ119" s="14"/>
      <c r="GIK119" s="53"/>
      <c r="GIM119" s="115"/>
      <c r="GIN119" s="50"/>
      <c r="GIO119" s="57"/>
      <c r="GIP119" s="50"/>
      <c r="GIQ119" s="57"/>
      <c r="GIR119" s="50"/>
      <c r="GIS119" s="88"/>
      <c r="GIT119" s="60"/>
      <c r="GIU119" s="60"/>
      <c r="GIV119" s="60"/>
      <c r="GIW119" s="60"/>
      <c r="GIX119" s="60"/>
      <c r="GIY119" s="60"/>
      <c r="GIZ119" s="14"/>
      <c r="GJA119" s="53"/>
      <c r="GJC119" s="115"/>
      <c r="GJD119" s="50"/>
      <c r="GJE119" s="57"/>
      <c r="GJF119" s="50"/>
      <c r="GJG119" s="57"/>
      <c r="GJH119" s="50"/>
      <c r="GJI119" s="88"/>
      <c r="GJJ119" s="60"/>
      <c r="GJK119" s="60"/>
      <c r="GJL119" s="60"/>
      <c r="GJM119" s="60"/>
      <c r="GJN119" s="60"/>
      <c r="GJO119" s="60"/>
      <c r="GJP119" s="14"/>
      <c r="GJQ119" s="53"/>
      <c r="GJS119" s="115"/>
      <c r="GJT119" s="50"/>
      <c r="GJU119" s="57"/>
      <c r="GJV119" s="50"/>
      <c r="GJW119" s="57"/>
      <c r="GJX119" s="50"/>
      <c r="GJY119" s="88"/>
      <c r="GJZ119" s="60"/>
      <c r="GKA119" s="60"/>
      <c r="GKB119" s="60"/>
      <c r="GKC119" s="60"/>
      <c r="GKD119" s="60"/>
      <c r="GKE119" s="60"/>
      <c r="GKF119" s="14"/>
      <c r="GKG119" s="53"/>
      <c r="GKI119" s="115"/>
      <c r="GKJ119" s="50"/>
      <c r="GKK119" s="57"/>
      <c r="GKL119" s="50"/>
      <c r="GKM119" s="57"/>
      <c r="GKN119" s="50"/>
      <c r="GKO119" s="88"/>
      <c r="GKP119" s="60"/>
      <c r="GKQ119" s="60"/>
      <c r="GKR119" s="60"/>
      <c r="GKS119" s="60"/>
      <c r="GKT119" s="60"/>
      <c r="GKU119" s="60"/>
      <c r="GKV119" s="14"/>
      <c r="GKW119" s="53"/>
      <c r="GKY119" s="115"/>
      <c r="GKZ119" s="50"/>
      <c r="GLA119" s="57"/>
      <c r="GLB119" s="50"/>
      <c r="GLC119" s="57"/>
      <c r="GLD119" s="50"/>
      <c r="GLE119" s="88"/>
      <c r="GLF119" s="60"/>
      <c r="GLG119" s="60"/>
      <c r="GLH119" s="60"/>
      <c r="GLI119" s="60"/>
      <c r="GLJ119" s="60"/>
      <c r="GLK119" s="60"/>
      <c r="GLL119" s="14"/>
      <c r="GLM119" s="53"/>
      <c r="GLO119" s="115"/>
      <c r="GLP119" s="50"/>
      <c r="GLQ119" s="57"/>
      <c r="GLR119" s="50"/>
      <c r="GLS119" s="57"/>
      <c r="GLT119" s="50"/>
      <c r="GLU119" s="88"/>
      <c r="GLV119" s="60"/>
      <c r="GLW119" s="60"/>
      <c r="GLX119" s="60"/>
      <c r="GLY119" s="60"/>
      <c r="GLZ119" s="60"/>
      <c r="GMA119" s="60"/>
      <c r="GMB119" s="14"/>
      <c r="GMC119" s="53"/>
      <c r="GME119" s="115"/>
      <c r="GMF119" s="50"/>
      <c r="GMG119" s="57"/>
      <c r="GMH119" s="50"/>
      <c r="GMI119" s="57"/>
      <c r="GMJ119" s="50"/>
      <c r="GMK119" s="88"/>
      <c r="GML119" s="60"/>
      <c r="GMM119" s="60"/>
      <c r="GMN119" s="60"/>
      <c r="GMO119" s="60"/>
      <c r="GMP119" s="60"/>
      <c r="GMQ119" s="60"/>
      <c r="GMR119" s="14"/>
      <c r="GMS119" s="53"/>
      <c r="GMU119" s="115"/>
      <c r="GMV119" s="50"/>
      <c r="GMW119" s="57"/>
      <c r="GMX119" s="50"/>
      <c r="GMY119" s="57"/>
      <c r="GMZ119" s="50"/>
      <c r="GNA119" s="88"/>
      <c r="GNB119" s="60"/>
      <c r="GNC119" s="60"/>
      <c r="GND119" s="60"/>
      <c r="GNE119" s="60"/>
      <c r="GNF119" s="60"/>
      <c r="GNG119" s="60"/>
      <c r="GNH119" s="14"/>
      <c r="GNI119" s="53"/>
      <c r="GNK119" s="115"/>
      <c r="GNL119" s="50"/>
      <c r="GNM119" s="57"/>
      <c r="GNN119" s="50"/>
      <c r="GNO119" s="57"/>
      <c r="GNP119" s="50"/>
      <c r="GNQ119" s="88"/>
      <c r="GNR119" s="60"/>
      <c r="GNS119" s="60"/>
      <c r="GNT119" s="60"/>
      <c r="GNU119" s="60"/>
      <c r="GNV119" s="60"/>
      <c r="GNW119" s="60"/>
      <c r="GNX119" s="14"/>
      <c r="GNY119" s="53"/>
      <c r="GOA119" s="115"/>
      <c r="GOB119" s="50"/>
      <c r="GOC119" s="57"/>
      <c r="GOD119" s="50"/>
      <c r="GOE119" s="57"/>
      <c r="GOF119" s="50"/>
      <c r="GOG119" s="88"/>
      <c r="GOH119" s="60"/>
      <c r="GOI119" s="60"/>
      <c r="GOJ119" s="60"/>
      <c r="GOK119" s="60"/>
      <c r="GOL119" s="60"/>
      <c r="GOM119" s="60"/>
      <c r="GON119" s="14"/>
      <c r="GOO119" s="53"/>
      <c r="GOQ119" s="115"/>
      <c r="GOR119" s="50"/>
      <c r="GOS119" s="57"/>
      <c r="GOT119" s="50"/>
      <c r="GOU119" s="57"/>
      <c r="GOV119" s="50"/>
      <c r="GOW119" s="88"/>
      <c r="GOX119" s="60"/>
      <c r="GOY119" s="60"/>
      <c r="GOZ119" s="60"/>
      <c r="GPA119" s="60"/>
      <c r="GPB119" s="60"/>
      <c r="GPC119" s="60"/>
      <c r="GPD119" s="14"/>
      <c r="GPE119" s="53"/>
      <c r="GPG119" s="115"/>
      <c r="GPH119" s="50"/>
      <c r="GPI119" s="57"/>
      <c r="GPJ119" s="50"/>
      <c r="GPK119" s="57"/>
      <c r="GPL119" s="50"/>
      <c r="GPM119" s="88"/>
      <c r="GPN119" s="60"/>
      <c r="GPO119" s="60"/>
      <c r="GPP119" s="60"/>
      <c r="GPQ119" s="60"/>
      <c r="GPR119" s="60"/>
      <c r="GPS119" s="60"/>
      <c r="GPT119" s="14"/>
      <c r="GPU119" s="53"/>
      <c r="GPW119" s="115"/>
      <c r="GPX119" s="50"/>
      <c r="GPY119" s="57"/>
      <c r="GPZ119" s="50"/>
      <c r="GQA119" s="57"/>
      <c r="GQB119" s="50"/>
      <c r="GQC119" s="88"/>
      <c r="GQD119" s="60"/>
      <c r="GQE119" s="60"/>
      <c r="GQF119" s="60"/>
      <c r="GQG119" s="60"/>
      <c r="GQH119" s="60"/>
      <c r="GQI119" s="60"/>
      <c r="GQJ119" s="14"/>
      <c r="GQK119" s="53"/>
      <c r="GQM119" s="115"/>
      <c r="GQN119" s="50"/>
      <c r="GQO119" s="57"/>
      <c r="GQP119" s="50"/>
      <c r="GQQ119" s="57"/>
      <c r="GQR119" s="50"/>
      <c r="GQS119" s="88"/>
      <c r="GQT119" s="60"/>
      <c r="GQU119" s="60"/>
      <c r="GQV119" s="60"/>
      <c r="GQW119" s="60"/>
      <c r="GQX119" s="60"/>
      <c r="GQY119" s="60"/>
      <c r="GQZ119" s="14"/>
      <c r="GRA119" s="53"/>
      <c r="GRC119" s="115"/>
      <c r="GRD119" s="50"/>
      <c r="GRE119" s="57"/>
      <c r="GRF119" s="50"/>
      <c r="GRG119" s="57"/>
      <c r="GRH119" s="50"/>
      <c r="GRI119" s="88"/>
      <c r="GRJ119" s="60"/>
      <c r="GRK119" s="60"/>
      <c r="GRL119" s="60"/>
      <c r="GRM119" s="60"/>
      <c r="GRN119" s="60"/>
      <c r="GRO119" s="60"/>
      <c r="GRP119" s="14"/>
      <c r="GRQ119" s="53"/>
      <c r="GRS119" s="115"/>
      <c r="GRT119" s="50"/>
      <c r="GRU119" s="57"/>
      <c r="GRV119" s="50"/>
      <c r="GRW119" s="57"/>
      <c r="GRX119" s="50"/>
      <c r="GRY119" s="88"/>
      <c r="GRZ119" s="60"/>
      <c r="GSA119" s="60"/>
      <c r="GSB119" s="60"/>
      <c r="GSC119" s="60"/>
      <c r="GSD119" s="60"/>
      <c r="GSE119" s="60"/>
      <c r="GSF119" s="14"/>
      <c r="GSG119" s="53"/>
      <c r="GSI119" s="115"/>
      <c r="GSJ119" s="50"/>
      <c r="GSK119" s="57"/>
      <c r="GSL119" s="50"/>
      <c r="GSM119" s="57"/>
      <c r="GSN119" s="50"/>
      <c r="GSO119" s="88"/>
      <c r="GSP119" s="60"/>
      <c r="GSQ119" s="60"/>
      <c r="GSR119" s="60"/>
      <c r="GSS119" s="60"/>
      <c r="GST119" s="60"/>
      <c r="GSU119" s="60"/>
      <c r="GSV119" s="14"/>
      <c r="GSW119" s="53"/>
      <c r="GSY119" s="115"/>
      <c r="GSZ119" s="50"/>
      <c r="GTA119" s="57"/>
      <c r="GTB119" s="50"/>
      <c r="GTC119" s="57"/>
      <c r="GTD119" s="50"/>
      <c r="GTE119" s="88"/>
      <c r="GTF119" s="60"/>
      <c r="GTG119" s="60"/>
      <c r="GTH119" s="60"/>
      <c r="GTI119" s="60"/>
      <c r="GTJ119" s="60"/>
      <c r="GTK119" s="60"/>
      <c r="GTL119" s="14"/>
      <c r="GTM119" s="53"/>
      <c r="GTO119" s="115"/>
      <c r="GTP119" s="50"/>
      <c r="GTQ119" s="57"/>
      <c r="GTR119" s="50"/>
      <c r="GTS119" s="57"/>
      <c r="GTT119" s="50"/>
      <c r="GTU119" s="88"/>
      <c r="GTV119" s="60"/>
      <c r="GTW119" s="60"/>
      <c r="GTX119" s="60"/>
      <c r="GTY119" s="60"/>
      <c r="GTZ119" s="60"/>
      <c r="GUA119" s="60"/>
      <c r="GUB119" s="14"/>
      <c r="GUC119" s="53"/>
      <c r="GUE119" s="115"/>
      <c r="GUF119" s="50"/>
      <c r="GUG119" s="57"/>
      <c r="GUH119" s="50"/>
      <c r="GUI119" s="57"/>
      <c r="GUJ119" s="50"/>
      <c r="GUK119" s="88"/>
      <c r="GUL119" s="60"/>
      <c r="GUM119" s="60"/>
      <c r="GUN119" s="60"/>
      <c r="GUO119" s="60"/>
      <c r="GUP119" s="60"/>
      <c r="GUQ119" s="60"/>
      <c r="GUR119" s="14"/>
      <c r="GUS119" s="53"/>
      <c r="GUU119" s="115"/>
      <c r="GUV119" s="50"/>
      <c r="GUW119" s="57"/>
      <c r="GUX119" s="50"/>
      <c r="GUY119" s="57"/>
      <c r="GUZ119" s="50"/>
      <c r="GVA119" s="88"/>
      <c r="GVB119" s="60"/>
      <c r="GVC119" s="60"/>
      <c r="GVD119" s="60"/>
      <c r="GVE119" s="60"/>
      <c r="GVF119" s="60"/>
      <c r="GVG119" s="60"/>
      <c r="GVH119" s="14"/>
      <c r="GVI119" s="53"/>
      <c r="GVK119" s="115"/>
      <c r="GVL119" s="50"/>
      <c r="GVM119" s="57"/>
      <c r="GVN119" s="50"/>
      <c r="GVO119" s="57"/>
      <c r="GVP119" s="50"/>
      <c r="GVQ119" s="88"/>
      <c r="GVR119" s="60"/>
      <c r="GVS119" s="60"/>
      <c r="GVT119" s="60"/>
      <c r="GVU119" s="60"/>
      <c r="GVV119" s="60"/>
      <c r="GVW119" s="60"/>
      <c r="GVX119" s="14"/>
      <c r="GVY119" s="53"/>
      <c r="GWA119" s="115"/>
      <c r="GWB119" s="50"/>
      <c r="GWC119" s="57"/>
      <c r="GWD119" s="50"/>
      <c r="GWE119" s="57"/>
      <c r="GWF119" s="50"/>
      <c r="GWG119" s="88"/>
      <c r="GWH119" s="60"/>
      <c r="GWI119" s="60"/>
      <c r="GWJ119" s="60"/>
      <c r="GWK119" s="60"/>
      <c r="GWL119" s="60"/>
      <c r="GWM119" s="60"/>
      <c r="GWN119" s="14"/>
      <c r="GWO119" s="53"/>
      <c r="GWQ119" s="115"/>
      <c r="GWR119" s="50"/>
      <c r="GWS119" s="57"/>
      <c r="GWT119" s="50"/>
      <c r="GWU119" s="57"/>
      <c r="GWV119" s="50"/>
      <c r="GWW119" s="88"/>
      <c r="GWX119" s="60"/>
      <c r="GWY119" s="60"/>
      <c r="GWZ119" s="60"/>
      <c r="GXA119" s="60"/>
      <c r="GXB119" s="60"/>
      <c r="GXC119" s="60"/>
      <c r="GXD119" s="14"/>
      <c r="GXE119" s="53"/>
      <c r="GXG119" s="115"/>
      <c r="GXH119" s="50"/>
      <c r="GXI119" s="57"/>
      <c r="GXJ119" s="50"/>
      <c r="GXK119" s="57"/>
      <c r="GXL119" s="50"/>
      <c r="GXM119" s="88"/>
      <c r="GXN119" s="60"/>
      <c r="GXO119" s="60"/>
      <c r="GXP119" s="60"/>
      <c r="GXQ119" s="60"/>
      <c r="GXR119" s="60"/>
      <c r="GXS119" s="60"/>
      <c r="GXT119" s="14"/>
      <c r="GXU119" s="53"/>
      <c r="GXW119" s="115"/>
      <c r="GXX119" s="50"/>
      <c r="GXY119" s="57"/>
      <c r="GXZ119" s="50"/>
      <c r="GYA119" s="57"/>
      <c r="GYB119" s="50"/>
      <c r="GYC119" s="88"/>
      <c r="GYD119" s="60"/>
      <c r="GYE119" s="60"/>
      <c r="GYF119" s="60"/>
      <c r="GYG119" s="60"/>
      <c r="GYH119" s="60"/>
      <c r="GYI119" s="60"/>
      <c r="GYJ119" s="14"/>
      <c r="GYK119" s="53"/>
      <c r="GYM119" s="115"/>
      <c r="GYN119" s="50"/>
      <c r="GYO119" s="57"/>
      <c r="GYP119" s="50"/>
      <c r="GYQ119" s="57"/>
      <c r="GYR119" s="50"/>
      <c r="GYS119" s="88"/>
      <c r="GYT119" s="60"/>
      <c r="GYU119" s="60"/>
      <c r="GYV119" s="60"/>
      <c r="GYW119" s="60"/>
      <c r="GYX119" s="60"/>
      <c r="GYY119" s="60"/>
      <c r="GYZ119" s="14"/>
      <c r="GZA119" s="53"/>
      <c r="GZC119" s="115"/>
      <c r="GZD119" s="50"/>
      <c r="GZE119" s="57"/>
      <c r="GZF119" s="50"/>
      <c r="GZG119" s="57"/>
      <c r="GZH119" s="50"/>
      <c r="GZI119" s="88"/>
      <c r="GZJ119" s="60"/>
      <c r="GZK119" s="60"/>
      <c r="GZL119" s="60"/>
      <c r="GZM119" s="60"/>
      <c r="GZN119" s="60"/>
      <c r="GZO119" s="60"/>
      <c r="GZP119" s="14"/>
      <c r="GZQ119" s="53"/>
      <c r="GZS119" s="115"/>
      <c r="GZT119" s="50"/>
      <c r="GZU119" s="57"/>
      <c r="GZV119" s="50"/>
      <c r="GZW119" s="57"/>
      <c r="GZX119" s="50"/>
      <c r="GZY119" s="88"/>
      <c r="GZZ119" s="60"/>
      <c r="HAA119" s="60"/>
      <c r="HAB119" s="60"/>
      <c r="HAC119" s="60"/>
      <c r="HAD119" s="60"/>
      <c r="HAE119" s="60"/>
      <c r="HAF119" s="14"/>
      <c r="HAG119" s="53"/>
      <c r="HAI119" s="115"/>
      <c r="HAJ119" s="50"/>
      <c r="HAK119" s="57"/>
      <c r="HAL119" s="50"/>
      <c r="HAM119" s="57"/>
      <c r="HAN119" s="50"/>
      <c r="HAO119" s="88"/>
      <c r="HAP119" s="60"/>
      <c r="HAQ119" s="60"/>
      <c r="HAR119" s="60"/>
      <c r="HAS119" s="60"/>
      <c r="HAT119" s="60"/>
      <c r="HAU119" s="60"/>
      <c r="HAV119" s="14"/>
      <c r="HAW119" s="53"/>
      <c r="HAY119" s="115"/>
      <c r="HAZ119" s="50"/>
      <c r="HBA119" s="57"/>
      <c r="HBB119" s="50"/>
      <c r="HBC119" s="57"/>
      <c r="HBD119" s="50"/>
      <c r="HBE119" s="88"/>
      <c r="HBF119" s="60"/>
      <c r="HBG119" s="60"/>
      <c r="HBH119" s="60"/>
      <c r="HBI119" s="60"/>
      <c r="HBJ119" s="60"/>
      <c r="HBK119" s="60"/>
      <c r="HBL119" s="14"/>
      <c r="HBM119" s="53"/>
      <c r="HBO119" s="115"/>
      <c r="HBP119" s="50"/>
      <c r="HBQ119" s="57"/>
      <c r="HBR119" s="50"/>
      <c r="HBS119" s="57"/>
      <c r="HBT119" s="50"/>
      <c r="HBU119" s="88"/>
      <c r="HBV119" s="60"/>
      <c r="HBW119" s="60"/>
      <c r="HBX119" s="60"/>
      <c r="HBY119" s="60"/>
      <c r="HBZ119" s="60"/>
      <c r="HCA119" s="60"/>
      <c r="HCB119" s="14"/>
      <c r="HCC119" s="53"/>
      <c r="HCE119" s="115"/>
      <c r="HCF119" s="50"/>
      <c r="HCG119" s="57"/>
      <c r="HCH119" s="50"/>
      <c r="HCI119" s="57"/>
      <c r="HCJ119" s="50"/>
      <c r="HCK119" s="88"/>
      <c r="HCL119" s="60"/>
      <c r="HCM119" s="60"/>
      <c r="HCN119" s="60"/>
      <c r="HCO119" s="60"/>
      <c r="HCP119" s="60"/>
      <c r="HCQ119" s="60"/>
      <c r="HCR119" s="14"/>
      <c r="HCS119" s="53"/>
      <c r="HCU119" s="115"/>
      <c r="HCV119" s="50"/>
      <c r="HCW119" s="57"/>
      <c r="HCX119" s="50"/>
      <c r="HCY119" s="57"/>
      <c r="HCZ119" s="50"/>
      <c r="HDA119" s="88"/>
      <c r="HDB119" s="60"/>
      <c r="HDC119" s="60"/>
      <c r="HDD119" s="60"/>
      <c r="HDE119" s="60"/>
      <c r="HDF119" s="60"/>
      <c r="HDG119" s="60"/>
      <c r="HDH119" s="14"/>
      <c r="HDI119" s="53"/>
      <c r="HDK119" s="115"/>
      <c r="HDL119" s="50"/>
      <c r="HDM119" s="57"/>
      <c r="HDN119" s="50"/>
      <c r="HDO119" s="57"/>
      <c r="HDP119" s="50"/>
      <c r="HDQ119" s="88"/>
      <c r="HDR119" s="60"/>
      <c r="HDS119" s="60"/>
      <c r="HDT119" s="60"/>
      <c r="HDU119" s="60"/>
      <c r="HDV119" s="60"/>
      <c r="HDW119" s="60"/>
      <c r="HDX119" s="14"/>
      <c r="HDY119" s="53"/>
      <c r="HEA119" s="115"/>
      <c r="HEB119" s="50"/>
      <c r="HEC119" s="57"/>
      <c r="HED119" s="50"/>
      <c r="HEE119" s="57"/>
      <c r="HEF119" s="50"/>
      <c r="HEG119" s="88"/>
      <c r="HEH119" s="60"/>
      <c r="HEI119" s="60"/>
      <c r="HEJ119" s="60"/>
      <c r="HEK119" s="60"/>
      <c r="HEL119" s="60"/>
      <c r="HEM119" s="60"/>
      <c r="HEN119" s="14"/>
      <c r="HEO119" s="53"/>
      <c r="HEQ119" s="115"/>
      <c r="HER119" s="50"/>
      <c r="HES119" s="57"/>
      <c r="HET119" s="50"/>
      <c r="HEU119" s="57"/>
      <c r="HEV119" s="50"/>
      <c r="HEW119" s="88"/>
      <c r="HEX119" s="60"/>
      <c r="HEY119" s="60"/>
      <c r="HEZ119" s="60"/>
      <c r="HFA119" s="60"/>
      <c r="HFB119" s="60"/>
      <c r="HFC119" s="60"/>
      <c r="HFD119" s="14"/>
      <c r="HFE119" s="53"/>
      <c r="HFG119" s="115"/>
      <c r="HFH119" s="50"/>
      <c r="HFI119" s="57"/>
      <c r="HFJ119" s="50"/>
      <c r="HFK119" s="57"/>
      <c r="HFL119" s="50"/>
      <c r="HFM119" s="88"/>
      <c r="HFN119" s="60"/>
      <c r="HFO119" s="60"/>
      <c r="HFP119" s="60"/>
      <c r="HFQ119" s="60"/>
      <c r="HFR119" s="60"/>
      <c r="HFS119" s="60"/>
      <c r="HFT119" s="14"/>
      <c r="HFU119" s="53"/>
      <c r="HFW119" s="115"/>
      <c r="HFX119" s="50"/>
      <c r="HFY119" s="57"/>
      <c r="HFZ119" s="50"/>
      <c r="HGA119" s="57"/>
      <c r="HGB119" s="50"/>
      <c r="HGC119" s="88"/>
      <c r="HGD119" s="60"/>
      <c r="HGE119" s="60"/>
      <c r="HGF119" s="60"/>
      <c r="HGG119" s="60"/>
      <c r="HGH119" s="60"/>
      <c r="HGI119" s="60"/>
      <c r="HGJ119" s="14"/>
      <c r="HGK119" s="53"/>
      <c r="HGM119" s="115"/>
      <c r="HGN119" s="50"/>
      <c r="HGO119" s="57"/>
      <c r="HGP119" s="50"/>
      <c r="HGQ119" s="57"/>
      <c r="HGR119" s="50"/>
      <c r="HGS119" s="88"/>
      <c r="HGT119" s="60"/>
      <c r="HGU119" s="60"/>
      <c r="HGV119" s="60"/>
      <c r="HGW119" s="60"/>
      <c r="HGX119" s="60"/>
      <c r="HGY119" s="60"/>
      <c r="HGZ119" s="14"/>
      <c r="HHA119" s="53"/>
      <c r="HHC119" s="115"/>
      <c r="HHD119" s="50"/>
      <c r="HHE119" s="57"/>
      <c r="HHF119" s="50"/>
      <c r="HHG119" s="57"/>
      <c r="HHH119" s="50"/>
      <c r="HHI119" s="88"/>
      <c r="HHJ119" s="60"/>
      <c r="HHK119" s="60"/>
      <c r="HHL119" s="60"/>
      <c r="HHM119" s="60"/>
      <c r="HHN119" s="60"/>
      <c r="HHO119" s="60"/>
      <c r="HHP119" s="14"/>
      <c r="HHQ119" s="53"/>
      <c r="HHS119" s="115"/>
      <c r="HHT119" s="50"/>
      <c r="HHU119" s="57"/>
      <c r="HHV119" s="50"/>
      <c r="HHW119" s="57"/>
      <c r="HHX119" s="50"/>
      <c r="HHY119" s="88"/>
      <c r="HHZ119" s="60"/>
      <c r="HIA119" s="60"/>
      <c r="HIB119" s="60"/>
      <c r="HIC119" s="60"/>
      <c r="HID119" s="60"/>
      <c r="HIE119" s="60"/>
      <c r="HIF119" s="14"/>
      <c r="HIG119" s="53"/>
      <c r="HII119" s="115"/>
      <c r="HIJ119" s="50"/>
      <c r="HIK119" s="57"/>
      <c r="HIL119" s="50"/>
      <c r="HIM119" s="57"/>
      <c r="HIN119" s="50"/>
      <c r="HIO119" s="88"/>
      <c r="HIP119" s="60"/>
      <c r="HIQ119" s="60"/>
      <c r="HIR119" s="60"/>
      <c r="HIS119" s="60"/>
      <c r="HIT119" s="60"/>
      <c r="HIU119" s="60"/>
      <c r="HIV119" s="14"/>
      <c r="HIW119" s="53"/>
      <c r="HIY119" s="115"/>
      <c r="HIZ119" s="50"/>
      <c r="HJA119" s="57"/>
      <c r="HJB119" s="50"/>
      <c r="HJC119" s="57"/>
      <c r="HJD119" s="50"/>
      <c r="HJE119" s="88"/>
      <c r="HJF119" s="60"/>
      <c r="HJG119" s="60"/>
      <c r="HJH119" s="60"/>
      <c r="HJI119" s="60"/>
      <c r="HJJ119" s="60"/>
      <c r="HJK119" s="60"/>
      <c r="HJL119" s="14"/>
      <c r="HJM119" s="53"/>
      <c r="HJO119" s="115"/>
      <c r="HJP119" s="50"/>
      <c r="HJQ119" s="57"/>
      <c r="HJR119" s="50"/>
      <c r="HJS119" s="57"/>
      <c r="HJT119" s="50"/>
      <c r="HJU119" s="88"/>
      <c r="HJV119" s="60"/>
      <c r="HJW119" s="60"/>
      <c r="HJX119" s="60"/>
      <c r="HJY119" s="60"/>
      <c r="HJZ119" s="60"/>
      <c r="HKA119" s="60"/>
      <c r="HKB119" s="14"/>
      <c r="HKC119" s="53"/>
      <c r="HKE119" s="115"/>
      <c r="HKF119" s="50"/>
      <c r="HKG119" s="57"/>
      <c r="HKH119" s="50"/>
      <c r="HKI119" s="57"/>
      <c r="HKJ119" s="50"/>
      <c r="HKK119" s="88"/>
      <c r="HKL119" s="60"/>
      <c r="HKM119" s="60"/>
      <c r="HKN119" s="60"/>
      <c r="HKO119" s="60"/>
      <c r="HKP119" s="60"/>
      <c r="HKQ119" s="60"/>
      <c r="HKR119" s="14"/>
      <c r="HKS119" s="53"/>
      <c r="HKU119" s="115"/>
      <c r="HKV119" s="50"/>
      <c r="HKW119" s="57"/>
      <c r="HKX119" s="50"/>
      <c r="HKY119" s="57"/>
      <c r="HKZ119" s="50"/>
      <c r="HLA119" s="88"/>
      <c r="HLB119" s="60"/>
      <c r="HLC119" s="60"/>
      <c r="HLD119" s="60"/>
      <c r="HLE119" s="60"/>
      <c r="HLF119" s="60"/>
      <c r="HLG119" s="60"/>
      <c r="HLH119" s="14"/>
      <c r="HLI119" s="53"/>
      <c r="HLK119" s="115"/>
      <c r="HLL119" s="50"/>
      <c r="HLM119" s="57"/>
      <c r="HLN119" s="50"/>
      <c r="HLO119" s="57"/>
      <c r="HLP119" s="50"/>
      <c r="HLQ119" s="88"/>
      <c r="HLR119" s="60"/>
      <c r="HLS119" s="60"/>
      <c r="HLT119" s="60"/>
      <c r="HLU119" s="60"/>
      <c r="HLV119" s="60"/>
      <c r="HLW119" s="60"/>
      <c r="HLX119" s="14"/>
      <c r="HLY119" s="53"/>
      <c r="HMA119" s="115"/>
      <c r="HMB119" s="50"/>
      <c r="HMC119" s="57"/>
      <c r="HMD119" s="50"/>
      <c r="HME119" s="57"/>
      <c r="HMF119" s="50"/>
      <c r="HMG119" s="88"/>
      <c r="HMH119" s="60"/>
      <c r="HMI119" s="60"/>
      <c r="HMJ119" s="60"/>
      <c r="HMK119" s="60"/>
      <c r="HML119" s="60"/>
      <c r="HMM119" s="60"/>
      <c r="HMN119" s="14"/>
      <c r="HMO119" s="53"/>
      <c r="HMQ119" s="115"/>
      <c r="HMR119" s="50"/>
      <c r="HMS119" s="57"/>
      <c r="HMT119" s="50"/>
      <c r="HMU119" s="57"/>
      <c r="HMV119" s="50"/>
      <c r="HMW119" s="88"/>
      <c r="HMX119" s="60"/>
      <c r="HMY119" s="60"/>
      <c r="HMZ119" s="60"/>
      <c r="HNA119" s="60"/>
      <c r="HNB119" s="60"/>
      <c r="HNC119" s="60"/>
      <c r="HND119" s="14"/>
      <c r="HNE119" s="53"/>
      <c r="HNG119" s="115"/>
      <c r="HNH119" s="50"/>
      <c r="HNI119" s="57"/>
      <c r="HNJ119" s="50"/>
      <c r="HNK119" s="57"/>
      <c r="HNL119" s="50"/>
      <c r="HNM119" s="88"/>
      <c r="HNN119" s="60"/>
      <c r="HNO119" s="60"/>
      <c r="HNP119" s="60"/>
      <c r="HNQ119" s="60"/>
      <c r="HNR119" s="60"/>
      <c r="HNS119" s="60"/>
      <c r="HNT119" s="14"/>
      <c r="HNU119" s="53"/>
      <c r="HNW119" s="115"/>
      <c r="HNX119" s="50"/>
      <c r="HNY119" s="57"/>
      <c r="HNZ119" s="50"/>
      <c r="HOA119" s="57"/>
      <c r="HOB119" s="50"/>
      <c r="HOC119" s="88"/>
      <c r="HOD119" s="60"/>
      <c r="HOE119" s="60"/>
      <c r="HOF119" s="60"/>
      <c r="HOG119" s="60"/>
      <c r="HOH119" s="60"/>
      <c r="HOI119" s="60"/>
      <c r="HOJ119" s="14"/>
      <c r="HOK119" s="53"/>
      <c r="HOM119" s="115"/>
      <c r="HON119" s="50"/>
      <c r="HOO119" s="57"/>
      <c r="HOP119" s="50"/>
      <c r="HOQ119" s="57"/>
      <c r="HOR119" s="50"/>
      <c r="HOS119" s="88"/>
      <c r="HOT119" s="60"/>
      <c r="HOU119" s="60"/>
      <c r="HOV119" s="60"/>
      <c r="HOW119" s="60"/>
      <c r="HOX119" s="60"/>
      <c r="HOY119" s="60"/>
      <c r="HOZ119" s="14"/>
      <c r="HPA119" s="53"/>
      <c r="HPC119" s="115"/>
      <c r="HPD119" s="50"/>
      <c r="HPE119" s="57"/>
      <c r="HPF119" s="50"/>
      <c r="HPG119" s="57"/>
      <c r="HPH119" s="50"/>
      <c r="HPI119" s="88"/>
      <c r="HPJ119" s="60"/>
      <c r="HPK119" s="60"/>
      <c r="HPL119" s="60"/>
      <c r="HPM119" s="60"/>
      <c r="HPN119" s="60"/>
      <c r="HPO119" s="60"/>
      <c r="HPP119" s="14"/>
      <c r="HPQ119" s="53"/>
      <c r="HPS119" s="115"/>
      <c r="HPT119" s="50"/>
      <c r="HPU119" s="57"/>
      <c r="HPV119" s="50"/>
      <c r="HPW119" s="57"/>
      <c r="HPX119" s="50"/>
      <c r="HPY119" s="88"/>
      <c r="HPZ119" s="60"/>
      <c r="HQA119" s="60"/>
      <c r="HQB119" s="60"/>
      <c r="HQC119" s="60"/>
      <c r="HQD119" s="60"/>
      <c r="HQE119" s="60"/>
      <c r="HQF119" s="14"/>
      <c r="HQG119" s="53"/>
      <c r="HQI119" s="115"/>
      <c r="HQJ119" s="50"/>
      <c r="HQK119" s="57"/>
      <c r="HQL119" s="50"/>
      <c r="HQM119" s="57"/>
      <c r="HQN119" s="50"/>
      <c r="HQO119" s="88"/>
      <c r="HQP119" s="60"/>
      <c r="HQQ119" s="60"/>
      <c r="HQR119" s="60"/>
      <c r="HQS119" s="60"/>
      <c r="HQT119" s="60"/>
      <c r="HQU119" s="60"/>
      <c r="HQV119" s="14"/>
      <c r="HQW119" s="53"/>
      <c r="HQY119" s="115"/>
      <c r="HQZ119" s="50"/>
      <c r="HRA119" s="57"/>
      <c r="HRB119" s="50"/>
      <c r="HRC119" s="57"/>
      <c r="HRD119" s="50"/>
      <c r="HRE119" s="88"/>
      <c r="HRF119" s="60"/>
      <c r="HRG119" s="60"/>
      <c r="HRH119" s="60"/>
      <c r="HRI119" s="60"/>
      <c r="HRJ119" s="60"/>
      <c r="HRK119" s="60"/>
      <c r="HRL119" s="14"/>
      <c r="HRM119" s="53"/>
      <c r="HRO119" s="115"/>
      <c r="HRP119" s="50"/>
      <c r="HRQ119" s="57"/>
      <c r="HRR119" s="50"/>
      <c r="HRS119" s="57"/>
      <c r="HRT119" s="50"/>
      <c r="HRU119" s="88"/>
      <c r="HRV119" s="60"/>
      <c r="HRW119" s="60"/>
      <c r="HRX119" s="60"/>
      <c r="HRY119" s="60"/>
      <c r="HRZ119" s="60"/>
      <c r="HSA119" s="60"/>
      <c r="HSB119" s="14"/>
      <c r="HSC119" s="53"/>
      <c r="HSE119" s="115"/>
      <c r="HSF119" s="50"/>
      <c r="HSG119" s="57"/>
      <c r="HSH119" s="50"/>
      <c r="HSI119" s="57"/>
      <c r="HSJ119" s="50"/>
      <c r="HSK119" s="88"/>
      <c r="HSL119" s="60"/>
      <c r="HSM119" s="60"/>
      <c r="HSN119" s="60"/>
      <c r="HSO119" s="60"/>
      <c r="HSP119" s="60"/>
      <c r="HSQ119" s="60"/>
      <c r="HSR119" s="14"/>
      <c r="HSS119" s="53"/>
      <c r="HSU119" s="115"/>
      <c r="HSV119" s="50"/>
      <c r="HSW119" s="57"/>
      <c r="HSX119" s="50"/>
      <c r="HSY119" s="57"/>
      <c r="HSZ119" s="50"/>
      <c r="HTA119" s="88"/>
      <c r="HTB119" s="60"/>
      <c r="HTC119" s="60"/>
      <c r="HTD119" s="60"/>
      <c r="HTE119" s="60"/>
      <c r="HTF119" s="60"/>
      <c r="HTG119" s="60"/>
      <c r="HTH119" s="14"/>
      <c r="HTI119" s="53"/>
      <c r="HTK119" s="115"/>
      <c r="HTL119" s="50"/>
      <c r="HTM119" s="57"/>
      <c r="HTN119" s="50"/>
      <c r="HTO119" s="57"/>
      <c r="HTP119" s="50"/>
      <c r="HTQ119" s="88"/>
      <c r="HTR119" s="60"/>
      <c r="HTS119" s="60"/>
      <c r="HTT119" s="60"/>
      <c r="HTU119" s="60"/>
      <c r="HTV119" s="60"/>
      <c r="HTW119" s="60"/>
      <c r="HTX119" s="14"/>
      <c r="HTY119" s="53"/>
      <c r="HUA119" s="115"/>
      <c r="HUB119" s="50"/>
      <c r="HUC119" s="57"/>
      <c r="HUD119" s="50"/>
      <c r="HUE119" s="57"/>
      <c r="HUF119" s="50"/>
      <c r="HUG119" s="88"/>
      <c r="HUH119" s="60"/>
      <c r="HUI119" s="60"/>
      <c r="HUJ119" s="60"/>
      <c r="HUK119" s="60"/>
      <c r="HUL119" s="60"/>
      <c r="HUM119" s="60"/>
      <c r="HUN119" s="14"/>
      <c r="HUO119" s="53"/>
      <c r="HUQ119" s="115"/>
      <c r="HUR119" s="50"/>
      <c r="HUS119" s="57"/>
      <c r="HUT119" s="50"/>
      <c r="HUU119" s="57"/>
      <c r="HUV119" s="50"/>
      <c r="HUW119" s="88"/>
      <c r="HUX119" s="60"/>
      <c r="HUY119" s="60"/>
      <c r="HUZ119" s="60"/>
      <c r="HVA119" s="60"/>
      <c r="HVB119" s="60"/>
      <c r="HVC119" s="60"/>
      <c r="HVD119" s="14"/>
      <c r="HVE119" s="53"/>
      <c r="HVG119" s="115"/>
      <c r="HVH119" s="50"/>
      <c r="HVI119" s="57"/>
      <c r="HVJ119" s="50"/>
      <c r="HVK119" s="57"/>
      <c r="HVL119" s="50"/>
      <c r="HVM119" s="88"/>
      <c r="HVN119" s="60"/>
      <c r="HVO119" s="60"/>
      <c r="HVP119" s="60"/>
      <c r="HVQ119" s="60"/>
      <c r="HVR119" s="60"/>
      <c r="HVS119" s="60"/>
      <c r="HVT119" s="14"/>
      <c r="HVU119" s="53"/>
      <c r="HVW119" s="115"/>
      <c r="HVX119" s="50"/>
      <c r="HVY119" s="57"/>
      <c r="HVZ119" s="50"/>
      <c r="HWA119" s="57"/>
      <c r="HWB119" s="50"/>
      <c r="HWC119" s="88"/>
      <c r="HWD119" s="60"/>
      <c r="HWE119" s="60"/>
      <c r="HWF119" s="60"/>
      <c r="HWG119" s="60"/>
      <c r="HWH119" s="60"/>
      <c r="HWI119" s="60"/>
      <c r="HWJ119" s="14"/>
      <c r="HWK119" s="53"/>
      <c r="HWM119" s="115"/>
      <c r="HWN119" s="50"/>
      <c r="HWO119" s="57"/>
      <c r="HWP119" s="50"/>
      <c r="HWQ119" s="57"/>
      <c r="HWR119" s="50"/>
      <c r="HWS119" s="88"/>
      <c r="HWT119" s="60"/>
      <c r="HWU119" s="60"/>
      <c r="HWV119" s="60"/>
      <c r="HWW119" s="60"/>
      <c r="HWX119" s="60"/>
      <c r="HWY119" s="60"/>
      <c r="HWZ119" s="14"/>
      <c r="HXA119" s="53"/>
      <c r="HXC119" s="115"/>
      <c r="HXD119" s="50"/>
      <c r="HXE119" s="57"/>
      <c r="HXF119" s="50"/>
      <c r="HXG119" s="57"/>
      <c r="HXH119" s="50"/>
      <c r="HXI119" s="88"/>
      <c r="HXJ119" s="60"/>
      <c r="HXK119" s="60"/>
      <c r="HXL119" s="60"/>
      <c r="HXM119" s="60"/>
      <c r="HXN119" s="60"/>
      <c r="HXO119" s="60"/>
      <c r="HXP119" s="14"/>
      <c r="HXQ119" s="53"/>
      <c r="HXS119" s="115"/>
      <c r="HXT119" s="50"/>
      <c r="HXU119" s="57"/>
      <c r="HXV119" s="50"/>
      <c r="HXW119" s="57"/>
      <c r="HXX119" s="50"/>
      <c r="HXY119" s="88"/>
      <c r="HXZ119" s="60"/>
      <c r="HYA119" s="60"/>
      <c r="HYB119" s="60"/>
      <c r="HYC119" s="60"/>
      <c r="HYD119" s="60"/>
      <c r="HYE119" s="60"/>
      <c r="HYF119" s="14"/>
      <c r="HYG119" s="53"/>
      <c r="HYI119" s="115"/>
      <c r="HYJ119" s="50"/>
      <c r="HYK119" s="57"/>
      <c r="HYL119" s="50"/>
      <c r="HYM119" s="57"/>
      <c r="HYN119" s="50"/>
      <c r="HYO119" s="88"/>
      <c r="HYP119" s="60"/>
      <c r="HYQ119" s="60"/>
      <c r="HYR119" s="60"/>
      <c r="HYS119" s="60"/>
      <c r="HYT119" s="60"/>
      <c r="HYU119" s="60"/>
      <c r="HYV119" s="14"/>
      <c r="HYW119" s="53"/>
      <c r="HYY119" s="115"/>
      <c r="HYZ119" s="50"/>
      <c r="HZA119" s="57"/>
      <c r="HZB119" s="50"/>
      <c r="HZC119" s="57"/>
      <c r="HZD119" s="50"/>
      <c r="HZE119" s="88"/>
      <c r="HZF119" s="60"/>
      <c r="HZG119" s="60"/>
      <c r="HZH119" s="60"/>
      <c r="HZI119" s="60"/>
      <c r="HZJ119" s="60"/>
      <c r="HZK119" s="60"/>
      <c r="HZL119" s="14"/>
      <c r="HZM119" s="53"/>
      <c r="HZO119" s="115"/>
      <c r="HZP119" s="50"/>
      <c r="HZQ119" s="57"/>
      <c r="HZR119" s="50"/>
      <c r="HZS119" s="57"/>
      <c r="HZT119" s="50"/>
      <c r="HZU119" s="88"/>
      <c r="HZV119" s="60"/>
      <c r="HZW119" s="60"/>
      <c r="HZX119" s="60"/>
      <c r="HZY119" s="60"/>
      <c r="HZZ119" s="60"/>
      <c r="IAA119" s="60"/>
      <c r="IAB119" s="14"/>
      <c r="IAC119" s="53"/>
      <c r="IAE119" s="115"/>
      <c r="IAF119" s="50"/>
      <c r="IAG119" s="57"/>
      <c r="IAH119" s="50"/>
      <c r="IAI119" s="57"/>
      <c r="IAJ119" s="50"/>
      <c r="IAK119" s="88"/>
      <c r="IAL119" s="60"/>
      <c r="IAM119" s="60"/>
      <c r="IAN119" s="60"/>
      <c r="IAO119" s="60"/>
      <c r="IAP119" s="60"/>
      <c r="IAQ119" s="60"/>
      <c r="IAR119" s="14"/>
      <c r="IAS119" s="53"/>
      <c r="IAU119" s="115"/>
      <c r="IAV119" s="50"/>
      <c r="IAW119" s="57"/>
      <c r="IAX119" s="50"/>
      <c r="IAY119" s="57"/>
      <c r="IAZ119" s="50"/>
      <c r="IBA119" s="88"/>
      <c r="IBB119" s="60"/>
      <c r="IBC119" s="60"/>
      <c r="IBD119" s="60"/>
      <c r="IBE119" s="60"/>
      <c r="IBF119" s="60"/>
      <c r="IBG119" s="60"/>
      <c r="IBH119" s="14"/>
      <c r="IBI119" s="53"/>
      <c r="IBK119" s="115"/>
      <c r="IBL119" s="50"/>
      <c r="IBM119" s="57"/>
      <c r="IBN119" s="50"/>
      <c r="IBO119" s="57"/>
      <c r="IBP119" s="50"/>
      <c r="IBQ119" s="88"/>
      <c r="IBR119" s="60"/>
      <c r="IBS119" s="60"/>
      <c r="IBT119" s="60"/>
      <c r="IBU119" s="60"/>
      <c r="IBV119" s="60"/>
      <c r="IBW119" s="60"/>
      <c r="IBX119" s="14"/>
      <c r="IBY119" s="53"/>
      <c r="ICA119" s="115"/>
      <c r="ICB119" s="50"/>
      <c r="ICC119" s="57"/>
      <c r="ICD119" s="50"/>
      <c r="ICE119" s="57"/>
      <c r="ICF119" s="50"/>
      <c r="ICG119" s="88"/>
      <c r="ICH119" s="60"/>
      <c r="ICI119" s="60"/>
      <c r="ICJ119" s="60"/>
      <c r="ICK119" s="60"/>
      <c r="ICL119" s="60"/>
      <c r="ICM119" s="60"/>
      <c r="ICN119" s="14"/>
      <c r="ICO119" s="53"/>
      <c r="ICQ119" s="115"/>
      <c r="ICR119" s="50"/>
      <c r="ICS119" s="57"/>
      <c r="ICT119" s="50"/>
      <c r="ICU119" s="57"/>
      <c r="ICV119" s="50"/>
      <c r="ICW119" s="88"/>
      <c r="ICX119" s="60"/>
      <c r="ICY119" s="60"/>
      <c r="ICZ119" s="60"/>
      <c r="IDA119" s="60"/>
      <c r="IDB119" s="60"/>
      <c r="IDC119" s="60"/>
      <c r="IDD119" s="14"/>
      <c r="IDE119" s="53"/>
      <c r="IDG119" s="115"/>
      <c r="IDH119" s="50"/>
      <c r="IDI119" s="57"/>
      <c r="IDJ119" s="50"/>
      <c r="IDK119" s="57"/>
      <c r="IDL119" s="50"/>
      <c r="IDM119" s="88"/>
      <c r="IDN119" s="60"/>
      <c r="IDO119" s="60"/>
      <c r="IDP119" s="60"/>
      <c r="IDQ119" s="60"/>
      <c r="IDR119" s="60"/>
      <c r="IDS119" s="60"/>
      <c r="IDT119" s="14"/>
      <c r="IDU119" s="53"/>
      <c r="IDW119" s="115"/>
      <c r="IDX119" s="50"/>
      <c r="IDY119" s="57"/>
      <c r="IDZ119" s="50"/>
      <c r="IEA119" s="57"/>
      <c r="IEB119" s="50"/>
      <c r="IEC119" s="88"/>
      <c r="IED119" s="60"/>
      <c r="IEE119" s="60"/>
      <c r="IEF119" s="60"/>
      <c r="IEG119" s="60"/>
      <c r="IEH119" s="60"/>
      <c r="IEI119" s="60"/>
      <c r="IEJ119" s="14"/>
      <c r="IEK119" s="53"/>
      <c r="IEM119" s="115"/>
      <c r="IEN119" s="50"/>
      <c r="IEO119" s="57"/>
      <c r="IEP119" s="50"/>
      <c r="IEQ119" s="57"/>
      <c r="IER119" s="50"/>
      <c r="IES119" s="88"/>
      <c r="IET119" s="60"/>
      <c r="IEU119" s="60"/>
      <c r="IEV119" s="60"/>
      <c r="IEW119" s="60"/>
      <c r="IEX119" s="60"/>
      <c r="IEY119" s="60"/>
      <c r="IEZ119" s="14"/>
      <c r="IFA119" s="53"/>
      <c r="IFC119" s="115"/>
      <c r="IFD119" s="50"/>
      <c r="IFE119" s="57"/>
      <c r="IFF119" s="50"/>
      <c r="IFG119" s="57"/>
      <c r="IFH119" s="50"/>
      <c r="IFI119" s="88"/>
      <c r="IFJ119" s="60"/>
      <c r="IFK119" s="60"/>
      <c r="IFL119" s="60"/>
      <c r="IFM119" s="60"/>
      <c r="IFN119" s="60"/>
      <c r="IFO119" s="60"/>
      <c r="IFP119" s="14"/>
      <c r="IFQ119" s="53"/>
      <c r="IFS119" s="115"/>
      <c r="IFT119" s="50"/>
      <c r="IFU119" s="57"/>
      <c r="IFV119" s="50"/>
      <c r="IFW119" s="57"/>
      <c r="IFX119" s="50"/>
      <c r="IFY119" s="88"/>
      <c r="IFZ119" s="60"/>
      <c r="IGA119" s="60"/>
      <c r="IGB119" s="60"/>
      <c r="IGC119" s="60"/>
      <c r="IGD119" s="60"/>
      <c r="IGE119" s="60"/>
      <c r="IGF119" s="14"/>
      <c r="IGG119" s="53"/>
      <c r="IGI119" s="115"/>
      <c r="IGJ119" s="50"/>
      <c r="IGK119" s="57"/>
      <c r="IGL119" s="50"/>
      <c r="IGM119" s="57"/>
      <c r="IGN119" s="50"/>
      <c r="IGO119" s="88"/>
      <c r="IGP119" s="60"/>
      <c r="IGQ119" s="60"/>
      <c r="IGR119" s="60"/>
      <c r="IGS119" s="60"/>
      <c r="IGT119" s="60"/>
      <c r="IGU119" s="60"/>
      <c r="IGV119" s="14"/>
      <c r="IGW119" s="53"/>
      <c r="IGY119" s="115"/>
      <c r="IGZ119" s="50"/>
      <c r="IHA119" s="57"/>
      <c r="IHB119" s="50"/>
      <c r="IHC119" s="57"/>
      <c r="IHD119" s="50"/>
      <c r="IHE119" s="88"/>
      <c r="IHF119" s="60"/>
      <c r="IHG119" s="60"/>
      <c r="IHH119" s="60"/>
      <c r="IHI119" s="60"/>
      <c r="IHJ119" s="60"/>
      <c r="IHK119" s="60"/>
      <c r="IHL119" s="14"/>
      <c r="IHM119" s="53"/>
      <c r="IHO119" s="115"/>
      <c r="IHP119" s="50"/>
      <c r="IHQ119" s="57"/>
      <c r="IHR119" s="50"/>
      <c r="IHS119" s="57"/>
      <c r="IHT119" s="50"/>
      <c r="IHU119" s="88"/>
      <c r="IHV119" s="60"/>
      <c r="IHW119" s="60"/>
      <c r="IHX119" s="60"/>
      <c r="IHY119" s="60"/>
      <c r="IHZ119" s="60"/>
      <c r="IIA119" s="60"/>
      <c r="IIB119" s="14"/>
      <c r="IIC119" s="53"/>
      <c r="IIE119" s="115"/>
      <c r="IIF119" s="50"/>
      <c r="IIG119" s="57"/>
      <c r="IIH119" s="50"/>
      <c r="III119" s="57"/>
      <c r="IIJ119" s="50"/>
      <c r="IIK119" s="88"/>
      <c r="IIL119" s="60"/>
      <c r="IIM119" s="60"/>
      <c r="IIN119" s="60"/>
      <c r="IIO119" s="60"/>
      <c r="IIP119" s="60"/>
      <c r="IIQ119" s="60"/>
      <c r="IIR119" s="14"/>
      <c r="IIS119" s="53"/>
      <c r="IIU119" s="115"/>
      <c r="IIV119" s="50"/>
      <c r="IIW119" s="57"/>
      <c r="IIX119" s="50"/>
      <c r="IIY119" s="57"/>
      <c r="IIZ119" s="50"/>
      <c r="IJA119" s="88"/>
      <c r="IJB119" s="60"/>
      <c r="IJC119" s="60"/>
      <c r="IJD119" s="60"/>
      <c r="IJE119" s="60"/>
      <c r="IJF119" s="60"/>
      <c r="IJG119" s="60"/>
      <c r="IJH119" s="14"/>
      <c r="IJI119" s="53"/>
      <c r="IJK119" s="115"/>
      <c r="IJL119" s="50"/>
      <c r="IJM119" s="57"/>
      <c r="IJN119" s="50"/>
      <c r="IJO119" s="57"/>
      <c r="IJP119" s="50"/>
      <c r="IJQ119" s="88"/>
      <c r="IJR119" s="60"/>
      <c r="IJS119" s="60"/>
      <c r="IJT119" s="60"/>
      <c r="IJU119" s="60"/>
      <c r="IJV119" s="60"/>
      <c r="IJW119" s="60"/>
      <c r="IJX119" s="14"/>
      <c r="IJY119" s="53"/>
      <c r="IKA119" s="115"/>
      <c r="IKB119" s="50"/>
      <c r="IKC119" s="57"/>
      <c r="IKD119" s="50"/>
      <c r="IKE119" s="57"/>
      <c r="IKF119" s="50"/>
      <c r="IKG119" s="88"/>
      <c r="IKH119" s="60"/>
      <c r="IKI119" s="60"/>
      <c r="IKJ119" s="60"/>
      <c r="IKK119" s="60"/>
      <c r="IKL119" s="60"/>
      <c r="IKM119" s="60"/>
      <c r="IKN119" s="14"/>
      <c r="IKO119" s="53"/>
      <c r="IKQ119" s="115"/>
      <c r="IKR119" s="50"/>
      <c r="IKS119" s="57"/>
      <c r="IKT119" s="50"/>
      <c r="IKU119" s="57"/>
      <c r="IKV119" s="50"/>
      <c r="IKW119" s="88"/>
      <c r="IKX119" s="60"/>
      <c r="IKY119" s="60"/>
      <c r="IKZ119" s="60"/>
      <c r="ILA119" s="60"/>
      <c r="ILB119" s="60"/>
      <c r="ILC119" s="60"/>
      <c r="ILD119" s="14"/>
      <c r="ILE119" s="53"/>
      <c r="ILG119" s="115"/>
      <c r="ILH119" s="50"/>
      <c r="ILI119" s="57"/>
      <c r="ILJ119" s="50"/>
      <c r="ILK119" s="57"/>
      <c r="ILL119" s="50"/>
      <c r="ILM119" s="88"/>
      <c r="ILN119" s="60"/>
      <c r="ILO119" s="60"/>
      <c r="ILP119" s="60"/>
      <c r="ILQ119" s="60"/>
      <c r="ILR119" s="60"/>
      <c r="ILS119" s="60"/>
      <c r="ILT119" s="14"/>
      <c r="ILU119" s="53"/>
      <c r="ILW119" s="115"/>
      <c r="ILX119" s="50"/>
      <c r="ILY119" s="57"/>
      <c r="ILZ119" s="50"/>
      <c r="IMA119" s="57"/>
      <c r="IMB119" s="50"/>
      <c r="IMC119" s="88"/>
      <c r="IMD119" s="60"/>
      <c r="IME119" s="60"/>
      <c r="IMF119" s="60"/>
      <c r="IMG119" s="60"/>
      <c r="IMH119" s="60"/>
      <c r="IMI119" s="60"/>
      <c r="IMJ119" s="14"/>
      <c r="IMK119" s="53"/>
      <c r="IMM119" s="115"/>
      <c r="IMN119" s="50"/>
      <c r="IMO119" s="57"/>
      <c r="IMP119" s="50"/>
      <c r="IMQ119" s="57"/>
      <c r="IMR119" s="50"/>
      <c r="IMS119" s="88"/>
      <c r="IMT119" s="60"/>
      <c r="IMU119" s="60"/>
      <c r="IMV119" s="60"/>
      <c r="IMW119" s="60"/>
      <c r="IMX119" s="60"/>
      <c r="IMY119" s="60"/>
      <c r="IMZ119" s="14"/>
      <c r="INA119" s="53"/>
      <c r="INC119" s="115"/>
      <c r="IND119" s="50"/>
      <c r="INE119" s="57"/>
      <c r="INF119" s="50"/>
      <c r="ING119" s="57"/>
      <c r="INH119" s="50"/>
      <c r="INI119" s="88"/>
      <c r="INJ119" s="60"/>
      <c r="INK119" s="60"/>
      <c r="INL119" s="60"/>
      <c r="INM119" s="60"/>
      <c r="INN119" s="60"/>
      <c r="INO119" s="60"/>
      <c r="INP119" s="14"/>
      <c r="INQ119" s="53"/>
      <c r="INS119" s="115"/>
      <c r="INT119" s="50"/>
      <c r="INU119" s="57"/>
      <c r="INV119" s="50"/>
      <c r="INW119" s="57"/>
      <c r="INX119" s="50"/>
      <c r="INY119" s="88"/>
      <c r="INZ119" s="60"/>
      <c r="IOA119" s="60"/>
      <c r="IOB119" s="60"/>
      <c r="IOC119" s="60"/>
      <c r="IOD119" s="60"/>
      <c r="IOE119" s="60"/>
      <c r="IOF119" s="14"/>
      <c r="IOG119" s="53"/>
      <c r="IOI119" s="115"/>
      <c r="IOJ119" s="50"/>
      <c r="IOK119" s="57"/>
      <c r="IOL119" s="50"/>
      <c r="IOM119" s="57"/>
      <c r="ION119" s="50"/>
      <c r="IOO119" s="88"/>
      <c r="IOP119" s="60"/>
      <c r="IOQ119" s="60"/>
      <c r="IOR119" s="60"/>
      <c r="IOS119" s="60"/>
      <c r="IOT119" s="60"/>
      <c r="IOU119" s="60"/>
      <c r="IOV119" s="14"/>
      <c r="IOW119" s="53"/>
      <c r="IOY119" s="115"/>
      <c r="IOZ119" s="50"/>
      <c r="IPA119" s="57"/>
      <c r="IPB119" s="50"/>
      <c r="IPC119" s="57"/>
      <c r="IPD119" s="50"/>
      <c r="IPE119" s="88"/>
      <c r="IPF119" s="60"/>
      <c r="IPG119" s="60"/>
      <c r="IPH119" s="60"/>
      <c r="IPI119" s="60"/>
      <c r="IPJ119" s="60"/>
      <c r="IPK119" s="60"/>
      <c r="IPL119" s="14"/>
      <c r="IPM119" s="53"/>
      <c r="IPO119" s="115"/>
      <c r="IPP119" s="50"/>
      <c r="IPQ119" s="57"/>
      <c r="IPR119" s="50"/>
      <c r="IPS119" s="57"/>
      <c r="IPT119" s="50"/>
      <c r="IPU119" s="88"/>
      <c r="IPV119" s="60"/>
      <c r="IPW119" s="60"/>
      <c r="IPX119" s="60"/>
      <c r="IPY119" s="60"/>
      <c r="IPZ119" s="60"/>
      <c r="IQA119" s="60"/>
      <c r="IQB119" s="14"/>
      <c r="IQC119" s="53"/>
      <c r="IQE119" s="115"/>
      <c r="IQF119" s="50"/>
      <c r="IQG119" s="57"/>
      <c r="IQH119" s="50"/>
      <c r="IQI119" s="57"/>
      <c r="IQJ119" s="50"/>
      <c r="IQK119" s="88"/>
      <c r="IQL119" s="60"/>
      <c r="IQM119" s="60"/>
      <c r="IQN119" s="60"/>
      <c r="IQO119" s="60"/>
      <c r="IQP119" s="60"/>
      <c r="IQQ119" s="60"/>
      <c r="IQR119" s="14"/>
      <c r="IQS119" s="53"/>
      <c r="IQU119" s="115"/>
      <c r="IQV119" s="50"/>
      <c r="IQW119" s="57"/>
      <c r="IQX119" s="50"/>
      <c r="IQY119" s="57"/>
      <c r="IQZ119" s="50"/>
      <c r="IRA119" s="88"/>
      <c r="IRB119" s="60"/>
      <c r="IRC119" s="60"/>
      <c r="IRD119" s="60"/>
      <c r="IRE119" s="60"/>
      <c r="IRF119" s="60"/>
      <c r="IRG119" s="60"/>
      <c r="IRH119" s="14"/>
      <c r="IRI119" s="53"/>
      <c r="IRK119" s="115"/>
      <c r="IRL119" s="50"/>
      <c r="IRM119" s="57"/>
      <c r="IRN119" s="50"/>
      <c r="IRO119" s="57"/>
      <c r="IRP119" s="50"/>
      <c r="IRQ119" s="88"/>
      <c r="IRR119" s="60"/>
      <c r="IRS119" s="60"/>
      <c r="IRT119" s="60"/>
      <c r="IRU119" s="60"/>
      <c r="IRV119" s="60"/>
      <c r="IRW119" s="60"/>
      <c r="IRX119" s="14"/>
      <c r="IRY119" s="53"/>
      <c r="ISA119" s="115"/>
      <c r="ISB119" s="50"/>
      <c r="ISC119" s="57"/>
      <c r="ISD119" s="50"/>
      <c r="ISE119" s="57"/>
      <c r="ISF119" s="50"/>
      <c r="ISG119" s="88"/>
      <c r="ISH119" s="60"/>
      <c r="ISI119" s="60"/>
      <c r="ISJ119" s="60"/>
      <c r="ISK119" s="60"/>
      <c r="ISL119" s="60"/>
      <c r="ISM119" s="60"/>
      <c r="ISN119" s="14"/>
      <c r="ISO119" s="53"/>
      <c r="ISQ119" s="115"/>
      <c r="ISR119" s="50"/>
      <c r="ISS119" s="57"/>
      <c r="IST119" s="50"/>
      <c r="ISU119" s="57"/>
      <c r="ISV119" s="50"/>
      <c r="ISW119" s="88"/>
      <c r="ISX119" s="60"/>
      <c r="ISY119" s="60"/>
      <c r="ISZ119" s="60"/>
      <c r="ITA119" s="60"/>
      <c r="ITB119" s="60"/>
      <c r="ITC119" s="60"/>
      <c r="ITD119" s="14"/>
      <c r="ITE119" s="53"/>
      <c r="ITG119" s="115"/>
      <c r="ITH119" s="50"/>
      <c r="ITI119" s="57"/>
      <c r="ITJ119" s="50"/>
      <c r="ITK119" s="57"/>
      <c r="ITL119" s="50"/>
      <c r="ITM119" s="88"/>
      <c r="ITN119" s="60"/>
      <c r="ITO119" s="60"/>
      <c r="ITP119" s="60"/>
      <c r="ITQ119" s="60"/>
      <c r="ITR119" s="60"/>
      <c r="ITS119" s="60"/>
      <c r="ITT119" s="14"/>
      <c r="ITU119" s="53"/>
      <c r="ITW119" s="115"/>
      <c r="ITX119" s="50"/>
      <c r="ITY119" s="57"/>
      <c r="ITZ119" s="50"/>
      <c r="IUA119" s="57"/>
      <c r="IUB119" s="50"/>
      <c r="IUC119" s="88"/>
      <c r="IUD119" s="60"/>
      <c r="IUE119" s="60"/>
      <c r="IUF119" s="60"/>
      <c r="IUG119" s="60"/>
      <c r="IUH119" s="60"/>
      <c r="IUI119" s="60"/>
      <c r="IUJ119" s="14"/>
      <c r="IUK119" s="53"/>
      <c r="IUM119" s="115"/>
      <c r="IUN119" s="50"/>
      <c r="IUO119" s="57"/>
      <c r="IUP119" s="50"/>
      <c r="IUQ119" s="57"/>
      <c r="IUR119" s="50"/>
      <c r="IUS119" s="88"/>
      <c r="IUT119" s="60"/>
      <c r="IUU119" s="60"/>
      <c r="IUV119" s="60"/>
      <c r="IUW119" s="60"/>
      <c r="IUX119" s="60"/>
      <c r="IUY119" s="60"/>
      <c r="IUZ119" s="14"/>
      <c r="IVA119" s="53"/>
      <c r="IVC119" s="115"/>
      <c r="IVD119" s="50"/>
      <c r="IVE119" s="57"/>
      <c r="IVF119" s="50"/>
      <c r="IVG119" s="57"/>
      <c r="IVH119" s="50"/>
      <c r="IVI119" s="88"/>
      <c r="IVJ119" s="60"/>
      <c r="IVK119" s="60"/>
      <c r="IVL119" s="60"/>
      <c r="IVM119" s="60"/>
      <c r="IVN119" s="60"/>
      <c r="IVO119" s="60"/>
      <c r="IVP119" s="14"/>
      <c r="IVQ119" s="53"/>
      <c r="IVS119" s="115"/>
      <c r="IVT119" s="50"/>
      <c r="IVU119" s="57"/>
      <c r="IVV119" s="50"/>
      <c r="IVW119" s="57"/>
      <c r="IVX119" s="50"/>
      <c r="IVY119" s="88"/>
      <c r="IVZ119" s="60"/>
      <c r="IWA119" s="60"/>
      <c r="IWB119" s="60"/>
      <c r="IWC119" s="60"/>
      <c r="IWD119" s="60"/>
      <c r="IWE119" s="60"/>
      <c r="IWF119" s="14"/>
      <c r="IWG119" s="53"/>
      <c r="IWI119" s="115"/>
      <c r="IWJ119" s="50"/>
      <c r="IWK119" s="57"/>
      <c r="IWL119" s="50"/>
      <c r="IWM119" s="57"/>
      <c r="IWN119" s="50"/>
      <c r="IWO119" s="88"/>
      <c r="IWP119" s="60"/>
      <c r="IWQ119" s="60"/>
      <c r="IWR119" s="60"/>
      <c r="IWS119" s="60"/>
      <c r="IWT119" s="60"/>
      <c r="IWU119" s="60"/>
      <c r="IWV119" s="14"/>
      <c r="IWW119" s="53"/>
      <c r="IWY119" s="115"/>
      <c r="IWZ119" s="50"/>
      <c r="IXA119" s="57"/>
      <c r="IXB119" s="50"/>
      <c r="IXC119" s="57"/>
      <c r="IXD119" s="50"/>
      <c r="IXE119" s="88"/>
      <c r="IXF119" s="60"/>
      <c r="IXG119" s="60"/>
      <c r="IXH119" s="60"/>
      <c r="IXI119" s="60"/>
      <c r="IXJ119" s="60"/>
      <c r="IXK119" s="60"/>
      <c r="IXL119" s="14"/>
      <c r="IXM119" s="53"/>
      <c r="IXO119" s="115"/>
      <c r="IXP119" s="50"/>
      <c r="IXQ119" s="57"/>
      <c r="IXR119" s="50"/>
      <c r="IXS119" s="57"/>
      <c r="IXT119" s="50"/>
      <c r="IXU119" s="88"/>
      <c r="IXV119" s="60"/>
      <c r="IXW119" s="60"/>
      <c r="IXX119" s="60"/>
      <c r="IXY119" s="60"/>
      <c r="IXZ119" s="60"/>
      <c r="IYA119" s="60"/>
      <c r="IYB119" s="14"/>
      <c r="IYC119" s="53"/>
      <c r="IYE119" s="115"/>
      <c r="IYF119" s="50"/>
      <c r="IYG119" s="57"/>
      <c r="IYH119" s="50"/>
      <c r="IYI119" s="57"/>
      <c r="IYJ119" s="50"/>
      <c r="IYK119" s="88"/>
      <c r="IYL119" s="60"/>
      <c r="IYM119" s="60"/>
      <c r="IYN119" s="60"/>
      <c r="IYO119" s="60"/>
      <c r="IYP119" s="60"/>
      <c r="IYQ119" s="60"/>
      <c r="IYR119" s="14"/>
      <c r="IYS119" s="53"/>
      <c r="IYU119" s="115"/>
      <c r="IYV119" s="50"/>
      <c r="IYW119" s="57"/>
      <c r="IYX119" s="50"/>
      <c r="IYY119" s="57"/>
      <c r="IYZ119" s="50"/>
      <c r="IZA119" s="88"/>
      <c r="IZB119" s="60"/>
      <c r="IZC119" s="60"/>
      <c r="IZD119" s="60"/>
      <c r="IZE119" s="60"/>
      <c r="IZF119" s="60"/>
      <c r="IZG119" s="60"/>
      <c r="IZH119" s="14"/>
      <c r="IZI119" s="53"/>
      <c r="IZK119" s="115"/>
      <c r="IZL119" s="50"/>
      <c r="IZM119" s="57"/>
      <c r="IZN119" s="50"/>
      <c r="IZO119" s="57"/>
      <c r="IZP119" s="50"/>
      <c r="IZQ119" s="88"/>
      <c r="IZR119" s="60"/>
      <c r="IZS119" s="60"/>
      <c r="IZT119" s="60"/>
      <c r="IZU119" s="60"/>
      <c r="IZV119" s="60"/>
      <c r="IZW119" s="60"/>
      <c r="IZX119" s="14"/>
      <c r="IZY119" s="53"/>
      <c r="JAA119" s="115"/>
      <c r="JAB119" s="50"/>
      <c r="JAC119" s="57"/>
      <c r="JAD119" s="50"/>
      <c r="JAE119" s="57"/>
      <c r="JAF119" s="50"/>
      <c r="JAG119" s="88"/>
      <c r="JAH119" s="60"/>
      <c r="JAI119" s="60"/>
      <c r="JAJ119" s="60"/>
      <c r="JAK119" s="60"/>
      <c r="JAL119" s="60"/>
      <c r="JAM119" s="60"/>
      <c r="JAN119" s="14"/>
      <c r="JAO119" s="53"/>
      <c r="JAQ119" s="115"/>
      <c r="JAR119" s="50"/>
      <c r="JAS119" s="57"/>
      <c r="JAT119" s="50"/>
      <c r="JAU119" s="57"/>
      <c r="JAV119" s="50"/>
      <c r="JAW119" s="88"/>
      <c r="JAX119" s="60"/>
      <c r="JAY119" s="60"/>
      <c r="JAZ119" s="60"/>
      <c r="JBA119" s="60"/>
      <c r="JBB119" s="60"/>
      <c r="JBC119" s="60"/>
      <c r="JBD119" s="14"/>
      <c r="JBE119" s="53"/>
      <c r="JBG119" s="115"/>
      <c r="JBH119" s="50"/>
      <c r="JBI119" s="57"/>
      <c r="JBJ119" s="50"/>
      <c r="JBK119" s="57"/>
      <c r="JBL119" s="50"/>
      <c r="JBM119" s="88"/>
      <c r="JBN119" s="60"/>
      <c r="JBO119" s="60"/>
      <c r="JBP119" s="60"/>
      <c r="JBQ119" s="60"/>
      <c r="JBR119" s="60"/>
      <c r="JBS119" s="60"/>
      <c r="JBT119" s="14"/>
      <c r="JBU119" s="53"/>
      <c r="JBW119" s="115"/>
      <c r="JBX119" s="50"/>
      <c r="JBY119" s="57"/>
      <c r="JBZ119" s="50"/>
      <c r="JCA119" s="57"/>
      <c r="JCB119" s="50"/>
      <c r="JCC119" s="88"/>
      <c r="JCD119" s="60"/>
      <c r="JCE119" s="60"/>
      <c r="JCF119" s="60"/>
      <c r="JCG119" s="60"/>
      <c r="JCH119" s="60"/>
      <c r="JCI119" s="60"/>
      <c r="JCJ119" s="14"/>
      <c r="JCK119" s="53"/>
      <c r="JCM119" s="115"/>
      <c r="JCN119" s="50"/>
      <c r="JCO119" s="57"/>
      <c r="JCP119" s="50"/>
      <c r="JCQ119" s="57"/>
      <c r="JCR119" s="50"/>
      <c r="JCS119" s="88"/>
      <c r="JCT119" s="60"/>
      <c r="JCU119" s="60"/>
      <c r="JCV119" s="60"/>
      <c r="JCW119" s="60"/>
      <c r="JCX119" s="60"/>
      <c r="JCY119" s="60"/>
      <c r="JCZ119" s="14"/>
      <c r="JDA119" s="53"/>
      <c r="JDC119" s="115"/>
      <c r="JDD119" s="50"/>
      <c r="JDE119" s="57"/>
      <c r="JDF119" s="50"/>
      <c r="JDG119" s="57"/>
      <c r="JDH119" s="50"/>
      <c r="JDI119" s="88"/>
      <c r="JDJ119" s="60"/>
      <c r="JDK119" s="60"/>
      <c r="JDL119" s="60"/>
      <c r="JDM119" s="60"/>
      <c r="JDN119" s="60"/>
      <c r="JDO119" s="60"/>
      <c r="JDP119" s="14"/>
      <c r="JDQ119" s="53"/>
      <c r="JDS119" s="115"/>
      <c r="JDT119" s="50"/>
      <c r="JDU119" s="57"/>
      <c r="JDV119" s="50"/>
      <c r="JDW119" s="57"/>
      <c r="JDX119" s="50"/>
      <c r="JDY119" s="88"/>
      <c r="JDZ119" s="60"/>
      <c r="JEA119" s="60"/>
      <c r="JEB119" s="60"/>
      <c r="JEC119" s="60"/>
      <c r="JED119" s="60"/>
      <c r="JEE119" s="60"/>
      <c r="JEF119" s="14"/>
      <c r="JEG119" s="53"/>
      <c r="JEI119" s="115"/>
      <c r="JEJ119" s="50"/>
      <c r="JEK119" s="57"/>
      <c r="JEL119" s="50"/>
      <c r="JEM119" s="57"/>
      <c r="JEN119" s="50"/>
      <c r="JEO119" s="88"/>
      <c r="JEP119" s="60"/>
      <c r="JEQ119" s="60"/>
      <c r="JER119" s="60"/>
      <c r="JES119" s="60"/>
      <c r="JET119" s="60"/>
      <c r="JEU119" s="60"/>
      <c r="JEV119" s="14"/>
      <c r="JEW119" s="53"/>
      <c r="JEY119" s="115"/>
      <c r="JEZ119" s="50"/>
      <c r="JFA119" s="57"/>
      <c r="JFB119" s="50"/>
      <c r="JFC119" s="57"/>
      <c r="JFD119" s="50"/>
      <c r="JFE119" s="88"/>
      <c r="JFF119" s="60"/>
      <c r="JFG119" s="60"/>
      <c r="JFH119" s="60"/>
      <c r="JFI119" s="60"/>
      <c r="JFJ119" s="60"/>
      <c r="JFK119" s="60"/>
      <c r="JFL119" s="14"/>
      <c r="JFM119" s="53"/>
      <c r="JFO119" s="115"/>
      <c r="JFP119" s="50"/>
      <c r="JFQ119" s="57"/>
      <c r="JFR119" s="50"/>
      <c r="JFS119" s="57"/>
      <c r="JFT119" s="50"/>
      <c r="JFU119" s="88"/>
      <c r="JFV119" s="60"/>
      <c r="JFW119" s="60"/>
      <c r="JFX119" s="60"/>
      <c r="JFY119" s="60"/>
      <c r="JFZ119" s="60"/>
      <c r="JGA119" s="60"/>
      <c r="JGB119" s="14"/>
      <c r="JGC119" s="53"/>
      <c r="JGE119" s="115"/>
      <c r="JGF119" s="50"/>
      <c r="JGG119" s="57"/>
      <c r="JGH119" s="50"/>
      <c r="JGI119" s="57"/>
      <c r="JGJ119" s="50"/>
      <c r="JGK119" s="88"/>
      <c r="JGL119" s="60"/>
      <c r="JGM119" s="60"/>
      <c r="JGN119" s="60"/>
      <c r="JGO119" s="60"/>
      <c r="JGP119" s="60"/>
      <c r="JGQ119" s="60"/>
      <c r="JGR119" s="14"/>
      <c r="JGS119" s="53"/>
      <c r="JGU119" s="115"/>
      <c r="JGV119" s="50"/>
      <c r="JGW119" s="57"/>
      <c r="JGX119" s="50"/>
      <c r="JGY119" s="57"/>
      <c r="JGZ119" s="50"/>
      <c r="JHA119" s="88"/>
      <c r="JHB119" s="60"/>
      <c r="JHC119" s="60"/>
      <c r="JHD119" s="60"/>
      <c r="JHE119" s="60"/>
      <c r="JHF119" s="60"/>
      <c r="JHG119" s="60"/>
      <c r="JHH119" s="14"/>
      <c r="JHI119" s="53"/>
      <c r="JHK119" s="115"/>
      <c r="JHL119" s="50"/>
      <c r="JHM119" s="57"/>
      <c r="JHN119" s="50"/>
      <c r="JHO119" s="57"/>
      <c r="JHP119" s="50"/>
      <c r="JHQ119" s="88"/>
      <c r="JHR119" s="60"/>
      <c r="JHS119" s="60"/>
      <c r="JHT119" s="60"/>
      <c r="JHU119" s="60"/>
      <c r="JHV119" s="60"/>
      <c r="JHW119" s="60"/>
      <c r="JHX119" s="14"/>
      <c r="JHY119" s="53"/>
      <c r="JIA119" s="115"/>
      <c r="JIB119" s="50"/>
      <c r="JIC119" s="57"/>
      <c r="JID119" s="50"/>
      <c r="JIE119" s="57"/>
      <c r="JIF119" s="50"/>
      <c r="JIG119" s="88"/>
      <c r="JIH119" s="60"/>
      <c r="JII119" s="60"/>
      <c r="JIJ119" s="60"/>
      <c r="JIK119" s="60"/>
      <c r="JIL119" s="60"/>
      <c r="JIM119" s="60"/>
      <c r="JIN119" s="14"/>
      <c r="JIO119" s="53"/>
      <c r="JIQ119" s="115"/>
      <c r="JIR119" s="50"/>
      <c r="JIS119" s="57"/>
      <c r="JIT119" s="50"/>
      <c r="JIU119" s="57"/>
      <c r="JIV119" s="50"/>
      <c r="JIW119" s="88"/>
      <c r="JIX119" s="60"/>
      <c r="JIY119" s="60"/>
      <c r="JIZ119" s="60"/>
      <c r="JJA119" s="60"/>
      <c r="JJB119" s="60"/>
      <c r="JJC119" s="60"/>
      <c r="JJD119" s="14"/>
      <c r="JJE119" s="53"/>
      <c r="JJG119" s="115"/>
      <c r="JJH119" s="50"/>
      <c r="JJI119" s="57"/>
      <c r="JJJ119" s="50"/>
      <c r="JJK119" s="57"/>
      <c r="JJL119" s="50"/>
      <c r="JJM119" s="88"/>
      <c r="JJN119" s="60"/>
      <c r="JJO119" s="60"/>
      <c r="JJP119" s="60"/>
      <c r="JJQ119" s="60"/>
      <c r="JJR119" s="60"/>
      <c r="JJS119" s="60"/>
      <c r="JJT119" s="14"/>
      <c r="JJU119" s="53"/>
      <c r="JJW119" s="115"/>
      <c r="JJX119" s="50"/>
      <c r="JJY119" s="57"/>
      <c r="JJZ119" s="50"/>
      <c r="JKA119" s="57"/>
      <c r="JKB119" s="50"/>
      <c r="JKC119" s="88"/>
      <c r="JKD119" s="60"/>
      <c r="JKE119" s="60"/>
      <c r="JKF119" s="60"/>
      <c r="JKG119" s="60"/>
      <c r="JKH119" s="60"/>
      <c r="JKI119" s="60"/>
      <c r="JKJ119" s="14"/>
      <c r="JKK119" s="53"/>
      <c r="JKM119" s="115"/>
      <c r="JKN119" s="50"/>
      <c r="JKO119" s="57"/>
      <c r="JKP119" s="50"/>
      <c r="JKQ119" s="57"/>
      <c r="JKR119" s="50"/>
      <c r="JKS119" s="88"/>
      <c r="JKT119" s="60"/>
      <c r="JKU119" s="60"/>
      <c r="JKV119" s="60"/>
      <c r="JKW119" s="60"/>
      <c r="JKX119" s="60"/>
      <c r="JKY119" s="60"/>
      <c r="JKZ119" s="14"/>
      <c r="JLA119" s="53"/>
      <c r="JLC119" s="115"/>
      <c r="JLD119" s="50"/>
      <c r="JLE119" s="57"/>
      <c r="JLF119" s="50"/>
      <c r="JLG119" s="57"/>
      <c r="JLH119" s="50"/>
      <c r="JLI119" s="88"/>
      <c r="JLJ119" s="60"/>
      <c r="JLK119" s="60"/>
      <c r="JLL119" s="60"/>
      <c r="JLM119" s="60"/>
      <c r="JLN119" s="60"/>
      <c r="JLO119" s="60"/>
      <c r="JLP119" s="14"/>
      <c r="JLQ119" s="53"/>
      <c r="JLS119" s="115"/>
      <c r="JLT119" s="50"/>
      <c r="JLU119" s="57"/>
      <c r="JLV119" s="50"/>
      <c r="JLW119" s="57"/>
      <c r="JLX119" s="50"/>
      <c r="JLY119" s="88"/>
      <c r="JLZ119" s="60"/>
      <c r="JMA119" s="60"/>
      <c r="JMB119" s="60"/>
      <c r="JMC119" s="60"/>
      <c r="JMD119" s="60"/>
      <c r="JME119" s="60"/>
      <c r="JMF119" s="14"/>
      <c r="JMG119" s="53"/>
      <c r="JMI119" s="115"/>
      <c r="JMJ119" s="50"/>
      <c r="JMK119" s="57"/>
      <c r="JML119" s="50"/>
      <c r="JMM119" s="57"/>
      <c r="JMN119" s="50"/>
      <c r="JMO119" s="88"/>
      <c r="JMP119" s="60"/>
      <c r="JMQ119" s="60"/>
      <c r="JMR119" s="60"/>
      <c r="JMS119" s="60"/>
      <c r="JMT119" s="60"/>
      <c r="JMU119" s="60"/>
      <c r="JMV119" s="14"/>
      <c r="JMW119" s="53"/>
      <c r="JMY119" s="115"/>
      <c r="JMZ119" s="50"/>
      <c r="JNA119" s="57"/>
      <c r="JNB119" s="50"/>
      <c r="JNC119" s="57"/>
      <c r="JND119" s="50"/>
      <c r="JNE119" s="88"/>
      <c r="JNF119" s="60"/>
      <c r="JNG119" s="60"/>
      <c r="JNH119" s="60"/>
      <c r="JNI119" s="60"/>
      <c r="JNJ119" s="60"/>
      <c r="JNK119" s="60"/>
      <c r="JNL119" s="14"/>
      <c r="JNM119" s="53"/>
      <c r="JNO119" s="115"/>
      <c r="JNP119" s="50"/>
      <c r="JNQ119" s="57"/>
      <c r="JNR119" s="50"/>
      <c r="JNS119" s="57"/>
      <c r="JNT119" s="50"/>
      <c r="JNU119" s="88"/>
      <c r="JNV119" s="60"/>
      <c r="JNW119" s="60"/>
      <c r="JNX119" s="60"/>
      <c r="JNY119" s="60"/>
      <c r="JNZ119" s="60"/>
      <c r="JOA119" s="60"/>
      <c r="JOB119" s="14"/>
      <c r="JOC119" s="53"/>
      <c r="JOE119" s="115"/>
      <c r="JOF119" s="50"/>
      <c r="JOG119" s="57"/>
      <c r="JOH119" s="50"/>
      <c r="JOI119" s="57"/>
      <c r="JOJ119" s="50"/>
      <c r="JOK119" s="88"/>
      <c r="JOL119" s="60"/>
      <c r="JOM119" s="60"/>
      <c r="JON119" s="60"/>
      <c r="JOO119" s="60"/>
      <c r="JOP119" s="60"/>
      <c r="JOQ119" s="60"/>
      <c r="JOR119" s="14"/>
      <c r="JOS119" s="53"/>
      <c r="JOU119" s="115"/>
      <c r="JOV119" s="50"/>
      <c r="JOW119" s="57"/>
      <c r="JOX119" s="50"/>
      <c r="JOY119" s="57"/>
      <c r="JOZ119" s="50"/>
      <c r="JPA119" s="88"/>
      <c r="JPB119" s="60"/>
      <c r="JPC119" s="60"/>
      <c r="JPD119" s="60"/>
      <c r="JPE119" s="60"/>
      <c r="JPF119" s="60"/>
      <c r="JPG119" s="60"/>
      <c r="JPH119" s="14"/>
      <c r="JPI119" s="53"/>
      <c r="JPK119" s="115"/>
      <c r="JPL119" s="50"/>
      <c r="JPM119" s="57"/>
      <c r="JPN119" s="50"/>
      <c r="JPO119" s="57"/>
      <c r="JPP119" s="50"/>
      <c r="JPQ119" s="88"/>
      <c r="JPR119" s="60"/>
      <c r="JPS119" s="60"/>
      <c r="JPT119" s="60"/>
      <c r="JPU119" s="60"/>
      <c r="JPV119" s="60"/>
      <c r="JPW119" s="60"/>
      <c r="JPX119" s="14"/>
      <c r="JPY119" s="53"/>
      <c r="JQA119" s="115"/>
      <c r="JQB119" s="50"/>
      <c r="JQC119" s="57"/>
      <c r="JQD119" s="50"/>
      <c r="JQE119" s="57"/>
      <c r="JQF119" s="50"/>
      <c r="JQG119" s="88"/>
      <c r="JQH119" s="60"/>
      <c r="JQI119" s="60"/>
      <c r="JQJ119" s="60"/>
      <c r="JQK119" s="60"/>
      <c r="JQL119" s="60"/>
      <c r="JQM119" s="60"/>
      <c r="JQN119" s="14"/>
      <c r="JQO119" s="53"/>
      <c r="JQQ119" s="115"/>
      <c r="JQR119" s="50"/>
      <c r="JQS119" s="57"/>
      <c r="JQT119" s="50"/>
      <c r="JQU119" s="57"/>
      <c r="JQV119" s="50"/>
      <c r="JQW119" s="88"/>
      <c r="JQX119" s="60"/>
      <c r="JQY119" s="60"/>
      <c r="JQZ119" s="60"/>
      <c r="JRA119" s="60"/>
      <c r="JRB119" s="60"/>
      <c r="JRC119" s="60"/>
      <c r="JRD119" s="14"/>
      <c r="JRE119" s="53"/>
      <c r="JRG119" s="115"/>
      <c r="JRH119" s="50"/>
      <c r="JRI119" s="57"/>
      <c r="JRJ119" s="50"/>
      <c r="JRK119" s="57"/>
      <c r="JRL119" s="50"/>
      <c r="JRM119" s="88"/>
      <c r="JRN119" s="60"/>
      <c r="JRO119" s="60"/>
      <c r="JRP119" s="60"/>
      <c r="JRQ119" s="60"/>
      <c r="JRR119" s="60"/>
      <c r="JRS119" s="60"/>
      <c r="JRT119" s="14"/>
      <c r="JRU119" s="53"/>
      <c r="JRW119" s="115"/>
      <c r="JRX119" s="50"/>
      <c r="JRY119" s="57"/>
      <c r="JRZ119" s="50"/>
      <c r="JSA119" s="57"/>
      <c r="JSB119" s="50"/>
      <c r="JSC119" s="88"/>
      <c r="JSD119" s="60"/>
      <c r="JSE119" s="60"/>
      <c r="JSF119" s="60"/>
      <c r="JSG119" s="60"/>
      <c r="JSH119" s="60"/>
      <c r="JSI119" s="60"/>
      <c r="JSJ119" s="14"/>
      <c r="JSK119" s="53"/>
      <c r="JSM119" s="115"/>
      <c r="JSN119" s="50"/>
      <c r="JSO119" s="57"/>
      <c r="JSP119" s="50"/>
      <c r="JSQ119" s="57"/>
      <c r="JSR119" s="50"/>
      <c r="JSS119" s="88"/>
      <c r="JST119" s="60"/>
      <c r="JSU119" s="60"/>
      <c r="JSV119" s="60"/>
      <c r="JSW119" s="60"/>
      <c r="JSX119" s="60"/>
      <c r="JSY119" s="60"/>
      <c r="JSZ119" s="14"/>
      <c r="JTA119" s="53"/>
      <c r="JTC119" s="115"/>
      <c r="JTD119" s="50"/>
      <c r="JTE119" s="57"/>
      <c r="JTF119" s="50"/>
      <c r="JTG119" s="57"/>
      <c r="JTH119" s="50"/>
      <c r="JTI119" s="88"/>
      <c r="JTJ119" s="60"/>
      <c r="JTK119" s="60"/>
      <c r="JTL119" s="60"/>
      <c r="JTM119" s="60"/>
      <c r="JTN119" s="60"/>
      <c r="JTO119" s="60"/>
      <c r="JTP119" s="14"/>
      <c r="JTQ119" s="53"/>
      <c r="JTS119" s="115"/>
      <c r="JTT119" s="50"/>
      <c r="JTU119" s="57"/>
      <c r="JTV119" s="50"/>
      <c r="JTW119" s="57"/>
      <c r="JTX119" s="50"/>
      <c r="JTY119" s="88"/>
      <c r="JTZ119" s="60"/>
      <c r="JUA119" s="60"/>
      <c r="JUB119" s="60"/>
      <c r="JUC119" s="60"/>
      <c r="JUD119" s="60"/>
      <c r="JUE119" s="60"/>
      <c r="JUF119" s="14"/>
      <c r="JUG119" s="53"/>
      <c r="JUI119" s="115"/>
      <c r="JUJ119" s="50"/>
      <c r="JUK119" s="57"/>
      <c r="JUL119" s="50"/>
      <c r="JUM119" s="57"/>
      <c r="JUN119" s="50"/>
      <c r="JUO119" s="88"/>
      <c r="JUP119" s="60"/>
      <c r="JUQ119" s="60"/>
      <c r="JUR119" s="60"/>
      <c r="JUS119" s="60"/>
      <c r="JUT119" s="60"/>
      <c r="JUU119" s="60"/>
      <c r="JUV119" s="14"/>
      <c r="JUW119" s="53"/>
      <c r="JUY119" s="115"/>
      <c r="JUZ119" s="50"/>
      <c r="JVA119" s="57"/>
      <c r="JVB119" s="50"/>
      <c r="JVC119" s="57"/>
      <c r="JVD119" s="50"/>
      <c r="JVE119" s="88"/>
      <c r="JVF119" s="60"/>
      <c r="JVG119" s="60"/>
      <c r="JVH119" s="60"/>
      <c r="JVI119" s="60"/>
      <c r="JVJ119" s="60"/>
      <c r="JVK119" s="60"/>
      <c r="JVL119" s="14"/>
      <c r="JVM119" s="53"/>
      <c r="JVO119" s="115"/>
      <c r="JVP119" s="50"/>
      <c r="JVQ119" s="57"/>
      <c r="JVR119" s="50"/>
      <c r="JVS119" s="57"/>
      <c r="JVT119" s="50"/>
      <c r="JVU119" s="88"/>
      <c r="JVV119" s="60"/>
      <c r="JVW119" s="60"/>
      <c r="JVX119" s="60"/>
      <c r="JVY119" s="60"/>
      <c r="JVZ119" s="60"/>
      <c r="JWA119" s="60"/>
      <c r="JWB119" s="14"/>
      <c r="JWC119" s="53"/>
      <c r="JWE119" s="115"/>
      <c r="JWF119" s="50"/>
      <c r="JWG119" s="57"/>
      <c r="JWH119" s="50"/>
      <c r="JWI119" s="57"/>
      <c r="JWJ119" s="50"/>
      <c r="JWK119" s="88"/>
      <c r="JWL119" s="60"/>
      <c r="JWM119" s="60"/>
      <c r="JWN119" s="60"/>
      <c r="JWO119" s="60"/>
      <c r="JWP119" s="60"/>
      <c r="JWQ119" s="60"/>
      <c r="JWR119" s="14"/>
      <c r="JWS119" s="53"/>
      <c r="JWU119" s="115"/>
      <c r="JWV119" s="50"/>
      <c r="JWW119" s="57"/>
      <c r="JWX119" s="50"/>
      <c r="JWY119" s="57"/>
      <c r="JWZ119" s="50"/>
      <c r="JXA119" s="88"/>
      <c r="JXB119" s="60"/>
      <c r="JXC119" s="60"/>
      <c r="JXD119" s="60"/>
      <c r="JXE119" s="60"/>
      <c r="JXF119" s="60"/>
      <c r="JXG119" s="60"/>
      <c r="JXH119" s="14"/>
      <c r="JXI119" s="53"/>
      <c r="JXK119" s="115"/>
      <c r="JXL119" s="50"/>
      <c r="JXM119" s="57"/>
      <c r="JXN119" s="50"/>
      <c r="JXO119" s="57"/>
      <c r="JXP119" s="50"/>
      <c r="JXQ119" s="88"/>
      <c r="JXR119" s="60"/>
      <c r="JXS119" s="60"/>
      <c r="JXT119" s="60"/>
      <c r="JXU119" s="60"/>
      <c r="JXV119" s="60"/>
      <c r="JXW119" s="60"/>
      <c r="JXX119" s="14"/>
      <c r="JXY119" s="53"/>
      <c r="JYA119" s="115"/>
      <c r="JYB119" s="50"/>
      <c r="JYC119" s="57"/>
      <c r="JYD119" s="50"/>
      <c r="JYE119" s="57"/>
      <c r="JYF119" s="50"/>
      <c r="JYG119" s="88"/>
      <c r="JYH119" s="60"/>
      <c r="JYI119" s="60"/>
      <c r="JYJ119" s="60"/>
      <c r="JYK119" s="60"/>
      <c r="JYL119" s="60"/>
      <c r="JYM119" s="60"/>
      <c r="JYN119" s="14"/>
      <c r="JYO119" s="53"/>
      <c r="JYQ119" s="115"/>
      <c r="JYR119" s="50"/>
      <c r="JYS119" s="57"/>
      <c r="JYT119" s="50"/>
      <c r="JYU119" s="57"/>
      <c r="JYV119" s="50"/>
      <c r="JYW119" s="88"/>
      <c r="JYX119" s="60"/>
      <c r="JYY119" s="60"/>
      <c r="JYZ119" s="60"/>
      <c r="JZA119" s="60"/>
      <c r="JZB119" s="60"/>
      <c r="JZC119" s="60"/>
      <c r="JZD119" s="14"/>
      <c r="JZE119" s="53"/>
      <c r="JZG119" s="115"/>
      <c r="JZH119" s="50"/>
      <c r="JZI119" s="57"/>
      <c r="JZJ119" s="50"/>
      <c r="JZK119" s="57"/>
      <c r="JZL119" s="50"/>
      <c r="JZM119" s="88"/>
      <c r="JZN119" s="60"/>
      <c r="JZO119" s="60"/>
      <c r="JZP119" s="60"/>
      <c r="JZQ119" s="60"/>
      <c r="JZR119" s="60"/>
      <c r="JZS119" s="60"/>
      <c r="JZT119" s="14"/>
      <c r="JZU119" s="53"/>
      <c r="JZW119" s="115"/>
      <c r="JZX119" s="50"/>
      <c r="JZY119" s="57"/>
      <c r="JZZ119" s="50"/>
      <c r="KAA119" s="57"/>
      <c r="KAB119" s="50"/>
      <c r="KAC119" s="88"/>
      <c r="KAD119" s="60"/>
      <c r="KAE119" s="60"/>
      <c r="KAF119" s="60"/>
      <c r="KAG119" s="60"/>
      <c r="KAH119" s="60"/>
      <c r="KAI119" s="60"/>
      <c r="KAJ119" s="14"/>
      <c r="KAK119" s="53"/>
      <c r="KAM119" s="115"/>
      <c r="KAN119" s="50"/>
      <c r="KAO119" s="57"/>
      <c r="KAP119" s="50"/>
      <c r="KAQ119" s="57"/>
      <c r="KAR119" s="50"/>
      <c r="KAS119" s="88"/>
      <c r="KAT119" s="60"/>
      <c r="KAU119" s="60"/>
      <c r="KAV119" s="60"/>
      <c r="KAW119" s="60"/>
      <c r="KAX119" s="60"/>
      <c r="KAY119" s="60"/>
      <c r="KAZ119" s="14"/>
      <c r="KBA119" s="53"/>
      <c r="KBC119" s="115"/>
      <c r="KBD119" s="50"/>
      <c r="KBE119" s="57"/>
      <c r="KBF119" s="50"/>
      <c r="KBG119" s="57"/>
      <c r="KBH119" s="50"/>
      <c r="KBI119" s="88"/>
      <c r="KBJ119" s="60"/>
      <c r="KBK119" s="60"/>
      <c r="KBL119" s="60"/>
      <c r="KBM119" s="60"/>
      <c r="KBN119" s="60"/>
      <c r="KBO119" s="60"/>
      <c r="KBP119" s="14"/>
      <c r="KBQ119" s="53"/>
      <c r="KBS119" s="115"/>
      <c r="KBT119" s="50"/>
      <c r="KBU119" s="57"/>
      <c r="KBV119" s="50"/>
      <c r="KBW119" s="57"/>
      <c r="KBX119" s="50"/>
      <c r="KBY119" s="88"/>
      <c r="KBZ119" s="60"/>
      <c r="KCA119" s="60"/>
      <c r="KCB119" s="60"/>
      <c r="KCC119" s="60"/>
      <c r="KCD119" s="60"/>
      <c r="KCE119" s="60"/>
      <c r="KCF119" s="14"/>
      <c r="KCG119" s="53"/>
      <c r="KCI119" s="115"/>
      <c r="KCJ119" s="50"/>
      <c r="KCK119" s="57"/>
      <c r="KCL119" s="50"/>
      <c r="KCM119" s="57"/>
      <c r="KCN119" s="50"/>
      <c r="KCO119" s="88"/>
      <c r="KCP119" s="60"/>
      <c r="KCQ119" s="60"/>
      <c r="KCR119" s="60"/>
      <c r="KCS119" s="60"/>
      <c r="KCT119" s="60"/>
      <c r="KCU119" s="60"/>
      <c r="KCV119" s="14"/>
      <c r="KCW119" s="53"/>
      <c r="KCY119" s="115"/>
      <c r="KCZ119" s="50"/>
      <c r="KDA119" s="57"/>
      <c r="KDB119" s="50"/>
      <c r="KDC119" s="57"/>
      <c r="KDD119" s="50"/>
      <c r="KDE119" s="88"/>
      <c r="KDF119" s="60"/>
      <c r="KDG119" s="60"/>
      <c r="KDH119" s="60"/>
      <c r="KDI119" s="60"/>
      <c r="KDJ119" s="60"/>
      <c r="KDK119" s="60"/>
      <c r="KDL119" s="14"/>
      <c r="KDM119" s="53"/>
      <c r="KDO119" s="115"/>
      <c r="KDP119" s="50"/>
      <c r="KDQ119" s="57"/>
      <c r="KDR119" s="50"/>
      <c r="KDS119" s="57"/>
      <c r="KDT119" s="50"/>
      <c r="KDU119" s="88"/>
      <c r="KDV119" s="60"/>
      <c r="KDW119" s="60"/>
      <c r="KDX119" s="60"/>
      <c r="KDY119" s="60"/>
      <c r="KDZ119" s="60"/>
      <c r="KEA119" s="60"/>
      <c r="KEB119" s="14"/>
      <c r="KEC119" s="53"/>
      <c r="KEE119" s="115"/>
      <c r="KEF119" s="50"/>
      <c r="KEG119" s="57"/>
      <c r="KEH119" s="50"/>
      <c r="KEI119" s="57"/>
      <c r="KEJ119" s="50"/>
      <c r="KEK119" s="88"/>
      <c r="KEL119" s="60"/>
      <c r="KEM119" s="60"/>
      <c r="KEN119" s="60"/>
      <c r="KEO119" s="60"/>
      <c r="KEP119" s="60"/>
      <c r="KEQ119" s="60"/>
      <c r="KER119" s="14"/>
      <c r="KES119" s="53"/>
      <c r="KEU119" s="115"/>
      <c r="KEV119" s="50"/>
      <c r="KEW119" s="57"/>
      <c r="KEX119" s="50"/>
      <c r="KEY119" s="57"/>
      <c r="KEZ119" s="50"/>
      <c r="KFA119" s="88"/>
      <c r="KFB119" s="60"/>
      <c r="KFC119" s="60"/>
      <c r="KFD119" s="60"/>
      <c r="KFE119" s="60"/>
      <c r="KFF119" s="60"/>
      <c r="KFG119" s="60"/>
      <c r="KFH119" s="14"/>
      <c r="KFI119" s="53"/>
      <c r="KFK119" s="115"/>
      <c r="KFL119" s="50"/>
      <c r="KFM119" s="57"/>
      <c r="KFN119" s="50"/>
      <c r="KFO119" s="57"/>
      <c r="KFP119" s="50"/>
      <c r="KFQ119" s="88"/>
      <c r="KFR119" s="60"/>
      <c r="KFS119" s="60"/>
      <c r="KFT119" s="60"/>
      <c r="KFU119" s="60"/>
      <c r="KFV119" s="60"/>
      <c r="KFW119" s="60"/>
      <c r="KFX119" s="14"/>
      <c r="KFY119" s="53"/>
      <c r="KGA119" s="115"/>
      <c r="KGB119" s="50"/>
      <c r="KGC119" s="57"/>
      <c r="KGD119" s="50"/>
      <c r="KGE119" s="57"/>
      <c r="KGF119" s="50"/>
      <c r="KGG119" s="88"/>
      <c r="KGH119" s="60"/>
      <c r="KGI119" s="60"/>
      <c r="KGJ119" s="60"/>
      <c r="KGK119" s="60"/>
      <c r="KGL119" s="60"/>
      <c r="KGM119" s="60"/>
      <c r="KGN119" s="14"/>
      <c r="KGO119" s="53"/>
      <c r="KGQ119" s="115"/>
      <c r="KGR119" s="50"/>
      <c r="KGS119" s="57"/>
      <c r="KGT119" s="50"/>
      <c r="KGU119" s="57"/>
      <c r="KGV119" s="50"/>
      <c r="KGW119" s="88"/>
      <c r="KGX119" s="60"/>
      <c r="KGY119" s="60"/>
      <c r="KGZ119" s="60"/>
      <c r="KHA119" s="60"/>
      <c r="KHB119" s="60"/>
      <c r="KHC119" s="60"/>
      <c r="KHD119" s="14"/>
      <c r="KHE119" s="53"/>
      <c r="KHG119" s="115"/>
      <c r="KHH119" s="50"/>
      <c r="KHI119" s="57"/>
      <c r="KHJ119" s="50"/>
      <c r="KHK119" s="57"/>
      <c r="KHL119" s="50"/>
      <c r="KHM119" s="88"/>
      <c r="KHN119" s="60"/>
      <c r="KHO119" s="60"/>
      <c r="KHP119" s="60"/>
      <c r="KHQ119" s="60"/>
      <c r="KHR119" s="60"/>
      <c r="KHS119" s="60"/>
      <c r="KHT119" s="14"/>
      <c r="KHU119" s="53"/>
      <c r="KHW119" s="115"/>
      <c r="KHX119" s="50"/>
      <c r="KHY119" s="57"/>
      <c r="KHZ119" s="50"/>
      <c r="KIA119" s="57"/>
      <c r="KIB119" s="50"/>
      <c r="KIC119" s="88"/>
      <c r="KID119" s="60"/>
      <c r="KIE119" s="60"/>
      <c r="KIF119" s="60"/>
      <c r="KIG119" s="60"/>
      <c r="KIH119" s="60"/>
      <c r="KII119" s="60"/>
      <c r="KIJ119" s="14"/>
      <c r="KIK119" s="53"/>
      <c r="KIM119" s="115"/>
      <c r="KIN119" s="50"/>
      <c r="KIO119" s="57"/>
      <c r="KIP119" s="50"/>
      <c r="KIQ119" s="57"/>
      <c r="KIR119" s="50"/>
      <c r="KIS119" s="88"/>
      <c r="KIT119" s="60"/>
      <c r="KIU119" s="60"/>
      <c r="KIV119" s="60"/>
      <c r="KIW119" s="60"/>
      <c r="KIX119" s="60"/>
      <c r="KIY119" s="60"/>
      <c r="KIZ119" s="14"/>
      <c r="KJA119" s="53"/>
      <c r="KJC119" s="115"/>
      <c r="KJD119" s="50"/>
      <c r="KJE119" s="57"/>
      <c r="KJF119" s="50"/>
      <c r="KJG119" s="57"/>
      <c r="KJH119" s="50"/>
      <c r="KJI119" s="88"/>
      <c r="KJJ119" s="60"/>
      <c r="KJK119" s="60"/>
      <c r="KJL119" s="60"/>
      <c r="KJM119" s="60"/>
      <c r="KJN119" s="60"/>
      <c r="KJO119" s="60"/>
      <c r="KJP119" s="14"/>
      <c r="KJQ119" s="53"/>
      <c r="KJS119" s="115"/>
      <c r="KJT119" s="50"/>
      <c r="KJU119" s="57"/>
      <c r="KJV119" s="50"/>
      <c r="KJW119" s="57"/>
      <c r="KJX119" s="50"/>
      <c r="KJY119" s="88"/>
      <c r="KJZ119" s="60"/>
      <c r="KKA119" s="60"/>
      <c r="KKB119" s="60"/>
      <c r="KKC119" s="60"/>
      <c r="KKD119" s="60"/>
      <c r="KKE119" s="60"/>
      <c r="KKF119" s="14"/>
      <c r="KKG119" s="53"/>
      <c r="KKI119" s="115"/>
      <c r="KKJ119" s="50"/>
      <c r="KKK119" s="57"/>
      <c r="KKL119" s="50"/>
      <c r="KKM119" s="57"/>
      <c r="KKN119" s="50"/>
      <c r="KKO119" s="88"/>
      <c r="KKP119" s="60"/>
      <c r="KKQ119" s="60"/>
      <c r="KKR119" s="60"/>
      <c r="KKS119" s="60"/>
      <c r="KKT119" s="60"/>
      <c r="KKU119" s="60"/>
      <c r="KKV119" s="14"/>
      <c r="KKW119" s="53"/>
      <c r="KKY119" s="115"/>
      <c r="KKZ119" s="50"/>
      <c r="KLA119" s="57"/>
      <c r="KLB119" s="50"/>
      <c r="KLC119" s="57"/>
      <c r="KLD119" s="50"/>
      <c r="KLE119" s="88"/>
      <c r="KLF119" s="60"/>
      <c r="KLG119" s="60"/>
      <c r="KLH119" s="60"/>
      <c r="KLI119" s="60"/>
      <c r="KLJ119" s="60"/>
      <c r="KLK119" s="60"/>
      <c r="KLL119" s="14"/>
      <c r="KLM119" s="53"/>
      <c r="KLO119" s="115"/>
      <c r="KLP119" s="50"/>
      <c r="KLQ119" s="57"/>
      <c r="KLR119" s="50"/>
      <c r="KLS119" s="57"/>
      <c r="KLT119" s="50"/>
      <c r="KLU119" s="88"/>
      <c r="KLV119" s="60"/>
      <c r="KLW119" s="60"/>
      <c r="KLX119" s="60"/>
      <c r="KLY119" s="60"/>
      <c r="KLZ119" s="60"/>
      <c r="KMA119" s="60"/>
      <c r="KMB119" s="14"/>
      <c r="KMC119" s="53"/>
      <c r="KME119" s="115"/>
      <c r="KMF119" s="50"/>
      <c r="KMG119" s="57"/>
      <c r="KMH119" s="50"/>
      <c r="KMI119" s="57"/>
      <c r="KMJ119" s="50"/>
      <c r="KMK119" s="88"/>
      <c r="KML119" s="60"/>
      <c r="KMM119" s="60"/>
      <c r="KMN119" s="60"/>
      <c r="KMO119" s="60"/>
      <c r="KMP119" s="60"/>
      <c r="KMQ119" s="60"/>
      <c r="KMR119" s="14"/>
      <c r="KMS119" s="53"/>
      <c r="KMU119" s="115"/>
      <c r="KMV119" s="50"/>
      <c r="KMW119" s="57"/>
      <c r="KMX119" s="50"/>
      <c r="KMY119" s="57"/>
      <c r="KMZ119" s="50"/>
      <c r="KNA119" s="88"/>
      <c r="KNB119" s="60"/>
      <c r="KNC119" s="60"/>
      <c r="KND119" s="60"/>
      <c r="KNE119" s="60"/>
      <c r="KNF119" s="60"/>
      <c r="KNG119" s="60"/>
      <c r="KNH119" s="14"/>
      <c r="KNI119" s="53"/>
      <c r="KNK119" s="115"/>
      <c r="KNL119" s="50"/>
      <c r="KNM119" s="57"/>
      <c r="KNN119" s="50"/>
      <c r="KNO119" s="57"/>
      <c r="KNP119" s="50"/>
      <c r="KNQ119" s="88"/>
      <c r="KNR119" s="60"/>
      <c r="KNS119" s="60"/>
      <c r="KNT119" s="60"/>
      <c r="KNU119" s="60"/>
      <c r="KNV119" s="60"/>
      <c r="KNW119" s="60"/>
      <c r="KNX119" s="14"/>
      <c r="KNY119" s="53"/>
      <c r="KOA119" s="115"/>
      <c r="KOB119" s="50"/>
      <c r="KOC119" s="57"/>
      <c r="KOD119" s="50"/>
      <c r="KOE119" s="57"/>
      <c r="KOF119" s="50"/>
      <c r="KOG119" s="88"/>
      <c r="KOH119" s="60"/>
      <c r="KOI119" s="60"/>
      <c r="KOJ119" s="60"/>
      <c r="KOK119" s="60"/>
      <c r="KOL119" s="60"/>
      <c r="KOM119" s="60"/>
      <c r="KON119" s="14"/>
      <c r="KOO119" s="53"/>
      <c r="KOQ119" s="115"/>
      <c r="KOR119" s="50"/>
      <c r="KOS119" s="57"/>
      <c r="KOT119" s="50"/>
      <c r="KOU119" s="57"/>
      <c r="KOV119" s="50"/>
      <c r="KOW119" s="88"/>
      <c r="KOX119" s="60"/>
      <c r="KOY119" s="60"/>
      <c r="KOZ119" s="60"/>
      <c r="KPA119" s="60"/>
      <c r="KPB119" s="60"/>
      <c r="KPC119" s="60"/>
      <c r="KPD119" s="14"/>
      <c r="KPE119" s="53"/>
      <c r="KPG119" s="115"/>
      <c r="KPH119" s="50"/>
      <c r="KPI119" s="57"/>
      <c r="KPJ119" s="50"/>
      <c r="KPK119" s="57"/>
      <c r="KPL119" s="50"/>
      <c r="KPM119" s="88"/>
      <c r="KPN119" s="60"/>
      <c r="KPO119" s="60"/>
      <c r="KPP119" s="60"/>
      <c r="KPQ119" s="60"/>
      <c r="KPR119" s="60"/>
      <c r="KPS119" s="60"/>
      <c r="KPT119" s="14"/>
      <c r="KPU119" s="53"/>
      <c r="KPW119" s="115"/>
      <c r="KPX119" s="50"/>
      <c r="KPY119" s="57"/>
      <c r="KPZ119" s="50"/>
      <c r="KQA119" s="57"/>
      <c r="KQB119" s="50"/>
      <c r="KQC119" s="88"/>
      <c r="KQD119" s="60"/>
      <c r="KQE119" s="60"/>
      <c r="KQF119" s="60"/>
      <c r="KQG119" s="60"/>
      <c r="KQH119" s="60"/>
      <c r="KQI119" s="60"/>
      <c r="KQJ119" s="14"/>
      <c r="KQK119" s="53"/>
      <c r="KQM119" s="115"/>
      <c r="KQN119" s="50"/>
      <c r="KQO119" s="57"/>
      <c r="KQP119" s="50"/>
      <c r="KQQ119" s="57"/>
      <c r="KQR119" s="50"/>
      <c r="KQS119" s="88"/>
      <c r="KQT119" s="60"/>
      <c r="KQU119" s="60"/>
      <c r="KQV119" s="60"/>
      <c r="KQW119" s="60"/>
      <c r="KQX119" s="60"/>
      <c r="KQY119" s="60"/>
      <c r="KQZ119" s="14"/>
      <c r="KRA119" s="53"/>
      <c r="KRC119" s="115"/>
      <c r="KRD119" s="50"/>
      <c r="KRE119" s="57"/>
      <c r="KRF119" s="50"/>
      <c r="KRG119" s="57"/>
      <c r="KRH119" s="50"/>
      <c r="KRI119" s="88"/>
      <c r="KRJ119" s="60"/>
      <c r="KRK119" s="60"/>
      <c r="KRL119" s="60"/>
      <c r="KRM119" s="60"/>
      <c r="KRN119" s="60"/>
      <c r="KRO119" s="60"/>
      <c r="KRP119" s="14"/>
      <c r="KRQ119" s="53"/>
      <c r="KRS119" s="115"/>
      <c r="KRT119" s="50"/>
      <c r="KRU119" s="57"/>
      <c r="KRV119" s="50"/>
      <c r="KRW119" s="57"/>
      <c r="KRX119" s="50"/>
      <c r="KRY119" s="88"/>
      <c r="KRZ119" s="60"/>
      <c r="KSA119" s="60"/>
      <c r="KSB119" s="60"/>
      <c r="KSC119" s="60"/>
      <c r="KSD119" s="60"/>
      <c r="KSE119" s="60"/>
      <c r="KSF119" s="14"/>
      <c r="KSG119" s="53"/>
      <c r="KSI119" s="115"/>
      <c r="KSJ119" s="50"/>
      <c r="KSK119" s="57"/>
      <c r="KSL119" s="50"/>
      <c r="KSM119" s="57"/>
      <c r="KSN119" s="50"/>
      <c r="KSO119" s="88"/>
      <c r="KSP119" s="60"/>
      <c r="KSQ119" s="60"/>
      <c r="KSR119" s="60"/>
      <c r="KSS119" s="60"/>
      <c r="KST119" s="60"/>
      <c r="KSU119" s="60"/>
      <c r="KSV119" s="14"/>
      <c r="KSW119" s="53"/>
      <c r="KSY119" s="115"/>
      <c r="KSZ119" s="50"/>
      <c r="KTA119" s="57"/>
      <c r="KTB119" s="50"/>
      <c r="KTC119" s="57"/>
      <c r="KTD119" s="50"/>
      <c r="KTE119" s="88"/>
      <c r="KTF119" s="60"/>
      <c r="KTG119" s="60"/>
      <c r="KTH119" s="60"/>
      <c r="KTI119" s="60"/>
      <c r="KTJ119" s="60"/>
      <c r="KTK119" s="60"/>
      <c r="KTL119" s="14"/>
      <c r="KTM119" s="53"/>
      <c r="KTO119" s="115"/>
      <c r="KTP119" s="50"/>
      <c r="KTQ119" s="57"/>
      <c r="KTR119" s="50"/>
      <c r="KTS119" s="57"/>
      <c r="KTT119" s="50"/>
      <c r="KTU119" s="88"/>
      <c r="KTV119" s="60"/>
      <c r="KTW119" s="60"/>
      <c r="KTX119" s="60"/>
      <c r="KTY119" s="60"/>
      <c r="KTZ119" s="60"/>
      <c r="KUA119" s="60"/>
      <c r="KUB119" s="14"/>
      <c r="KUC119" s="53"/>
      <c r="KUE119" s="115"/>
      <c r="KUF119" s="50"/>
      <c r="KUG119" s="57"/>
      <c r="KUH119" s="50"/>
      <c r="KUI119" s="57"/>
      <c r="KUJ119" s="50"/>
      <c r="KUK119" s="88"/>
      <c r="KUL119" s="60"/>
      <c r="KUM119" s="60"/>
      <c r="KUN119" s="60"/>
      <c r="KUO119" s="60"/>
      <c r="KUP119" s="60"/>
      <c r="KUQ119" s="60"/>
      <c r="KUR119" s="14"/>
      <c r="KUS119" s="53"/>
      <c r="KUU119" s="115"/>
      <c r="KUV119" s="50"/>
      <c r="KUW119" s="57"/>
      <c r="KUX119" s="50"/>
      <c r="KUY119" s="57"/>
      <c r="KUZ119" s="50"/>
      <c r="KVA119" s="88"/>
      <c r="KVB119" s="60"/>
      <c r="KVC119" s="60"/>
      <c r="KVD119" s="60"/>
      <c r="KVE119" s="60"/>
      <c r="KVF119" s="60"/>
      <c r="KVG119" s="60"/>
      <c r="KVH119" s="14"/>
      <c r="KVI119" s="53"/>
      <c r="KVK119" s="115"/>
      <c r="KVL119" s="50"/>
      <c r="KVM119" s="57"/>
      <c r="KVN119" s="50"/>
      <c r="KVO119" s="57"/>
      <c r="KVP119" s="50"/>
      <c r="KVQ119" s="88"/>
      <c r="KVR119" s="60"/>
      <c r="KVS119" s="60"/>
      <c r="KVT119" s="60"/>
      <c r="KVU119" s="60"/>
      <c r="KVV119" s="60"/>
      <c r="KVW119" s="60"/>
      <c r="KVX119" s="14"/>
      <c r="KVY119" s="53"/>
      <c r="KWA119" s="115"/>
      <c r="KWB119" s="50"/>
      <c r="KWC119" s="57"/>
      <c r="KWD119" s="50"/>
      <c r="KWE119" s="57"/>
      <c r="KWF119" s="50"/>
      <c r="KWG119" s="88"/>
      <c r="KWH119" s="60"/>
      <c r="KWI119" s="60"/>
      <c r="KWJ119" s="60"/>
      <c r="KWK119" s="60"/>
      <c r="KWL119" s="60"/>
      <c r="KWM119" s="60"/>
      <c r="KWN119" s="14"/>
      <c r="KWO119" s="53"/>
      <c r="KWQ119" s="115"/>
      <c r="KWR119" s="50"/>
      <c r="KWS119" s="57"/>
      <c r="KWT119" s="50"/>
      <c r="KWU119" s="57"/>
      <c r="KWV119" s="50"/>
      <c r="KWW119" s="88"/>
      <c r="KWX119" s="60"/>
      <c r="KWY119" s="60"/>
      <c r="KWZ119" s="60"/>
      <c r="KXA119" s="60"/>
      <c r="KXB119" s="60"/>
      <c r="KXC119" s="60"/>
      <c r="KXD119" s="14"/>
      <c r="KXE119" s="53"/>
      <c r="KXG119" s="115"/>
      <c r="KXH119" s="50"/>
      <c r="KXI119" s="57"/>
      <c r="KXJ119" s="50"/>
      <c r="KXK119" s="57"/>
      <c r="KXL119" s="50"/>
      <c r="KXM119" s="88"/>
      <c r="KXN119" s="60"/>
      <c r="KXO119" s="60"/>
      <c r="KXP119" s="60"/>
      <c r="KXQ119" s="60"/>
      <c r="KXR119" s="60"/>
      <c r="KXS119" s="60"/>
      <c r="KXT119" s="14"/>
      <c r="KXU119" s="53"/>
      <c r="KXW119" s="115"/>
      <c r="KXX119" s="50"/>
      <c r="KXY119" s="57"/>
      <c r="KXZ119" s="50"/>
      <c r="KYA119" s="57"/>
      <c r="KYB119" s="50"/>
      <c r="KYC119" s="88"/>
      <c r="KYD119" s="60"/>
      <c r="KYE119" s="60"/>
      <c r="KYF119" s="60"/>
      <c r="KYG119" s="60"/>
      <c r="KYH119" s="60"/>
      <c r="KYI119" s="60"/>
      <c r="KYJ119" s="14"/>
      <c r="KYK119" s="53"/>
      <c r="KYM119" s="115"/>
      <c r="KYN119" s="50"/>
      <c r="KYO119" s="57"/>
      <c r="KYP119" s="50"/>
      <c r="KYQ119" s="57"/>
      <c r="KYR119" s="50"/>
      <c r="KYS119" s="88"/>
      <c r="KYT119" s="60"/>
      <c r="KYU119" s="60"/>
      <c r="KYV119" s="60"/>
      <c r="KYW119" s="60"/>
      <c r="KYX119" s="60"/>
      <c r="KYY119" s="60"/>
      <c r="KYZ119" s="14"/>
      <c r="KZA119" s="53"/>
      <c r="KZC119" s="115"/>
      <c r="KZD119" s="50"/>
      <c r="KZE119" s="57"/>
      <c r="KZF119" s="50"/>
      <c r="KZG119" s="57"/>
      <c r="KZH119" s="50"/>
      <c r="KZI119" s="88"/>
      <c r="KZJ119" s="60"/>
      <c r="KZK119" s="60"/>
      <c r="KZL119" s="60"/>
      <c r="KZM119" s="60"/>
      <c r="KZN119" s="60"/>
      <c r="KZO119" s="60"/>
      <c r="KZP119" s="14"/>
      <c r="KZQ119" s="53"/>
      <c r="KZS119" s="115"/>
      <c r="KZT119" s="50"/>
      <c r="KZU119" s="57"/>
      <c r="KZV119" s="50"/>
      <c r="KZW119" s="57"/>
      <c r="KZX119" s="50"/>
      <c r="KZY119" s="88"/>
      <c r="KZZ119" s="60"/>
      <c r="LAA119" s="60"/>
      <c r="LAB119" s="60"/>
      <c r="LAC119" s="60"/>
      <c r="LAD119" s="60"/>
      <c r="LAE119" s="60"/>
      <c r="LAF119" s="14"/>
      <c r="LAG119" s="53"/>
      <c r="LAI119" s="115"/>
      <c r="LAJ119" s="50"/>
      <c r="LAK119" s="57"/>
      <c r="LAL119" s="50"/>
      <c r="LAM119" s="57"/>
      <c r="LAN119" s="50"/>
      <c r="LAO119" s="88"/>
      <c r="LAP119" s="60"/>
      <c r="LAQ119" s="60"/>
      <c r="LAR119" s="60"/>
      <c r="LAS119" s="60"/>
      <c r="LAT119" s="60"/>
      <c r="LAU119" s="60"/>
      <c r="LAV119" s="14"/>
      <c r="LAW119" s="53"/>
      <c r="LAY119" s="115"/>
      <c r="LAZ119" s="50"/>
      <c r="LBA119" s="57"/>
      <c r="LBB119" s="50"/>
      <c r="LBC119" s="57"/>
      <c r="LBD119" s="50"/>
      <c r="LBE119" s="88"/>
      <c r="LBF119" s="60"/>
      <c r="LBG119" s="60"/>
      <c r="LBH119" s="60"/>
      <c r="LBI119" s="60"/>
      <c r="LBJ119" s="60"/>
      <c r="LBK119" s="60"/>
      <c r="LBL119" s="14"/>
      <c r="LBM119" s="53"/>
      <c r="LBO119" s="115"/>
      <c r="LBP119" s="50"/>
      <c r="LBQ119" s="57"/>
      <c r="LBR119" s="50"/>
      <c r="LBS119" s="57"/>
      <c r="LBT119" s="50"/>
      <c r="LBU119" s="88"/>
      <c r="LBV119" s="60"/>
      <c r="LBW119" s="60"/>
      <c r="LBX119" s="60"/>
      <c r="LBY119" s="60"/>
      <c r="LBZ119" s="60"/>
      <c r="LCA119" s="60"/>
      <c r="LCB119" s="14"/>
      <c r="LCC119" s="53"/>
      <c r="LCE119" s="115"/>
      <c r="LCF119" s="50"/>
      <c r="LCG119" s="57"/>
      <c r="LCH119" s="50"/>
      <c r="LCI119" s="57"/>
      <c r="LCJ119" s="50"/>
      <c r="LCK119" s="88"/>
      <c r="LCL119" s="60"/>
      <c r="LCM119" s="60"/>
      <c r="LCN119" s="60"/>
      <c r="LCO119" s="60"/>
      <c r="LCP119" s="60"/>
      <c r="LCQ119" s="60"/>
      <c r="LCR119" s="14"/>
      <c r="LCS119" s="53"/>
      <c r="LCU119" s="115"/>
      <c r="LCV119" s="50"/>
      <c r="LCW119" s="57"/>
      <c r="LCX119" s="50"/>
      <c r="LCY119" s="57"/>
      <c r="LCZ119" s="50"/>
      <c r="LDA119" s="88"/>
      <c r="LDB119" s="60"/>
      <c r="LDC119" s="60"/>
      <c r="LDD119" s="60"/>
      <c r="LDE119" s="60"/>
      <c r="LDF119" s="60"/>
      <c r="LDG119" s="60"/>
      <c r="LDH119" s="14"/>
      <c r="LDI119" s="53"/>
      <c r="LDK119" s="115"/>
      <c r="LDL119" s="50"/>
      <c r="LDM119" s="57"/>
      <c r="LDN119" s="50"/>
      <c r="LDO119" s="57"/>
      <c r="LDP119" s="50"/>
      <c r="LDQ119" s="88"/>
      <c r="LDR119" s="60"/>
      <c r="LDS119" s="60"/>
      <c r="LDT119" s="60"/>
      <c r="LDU119" s="60"/>
      <c r="LDV119" s="60"/>
      <c r="LDW119" s="60"/>
      <c r="LDX119" s="14"/>
      <c r="LDY119" s="53"/>
      <c r="LEA119" s="115"/>
      <c r="LEB119" s="50"/>
      <c r="LEC119" s="57"/>
      <c r="LED119" s="50"/>
      <c r="LEE119" s="57"/>
      <c r="LEF119" s="50"/>
      <c r="LEG119" s="88"/>
      <c r="LEH119" s="60"/>
      <c r="LEI119" s="60"/>
      <c r="LEJ119" s="60"/>
      <c r="LEK119" s="60"/>
      <c r="LEL119" s="60"/>
      <c r="LEM119" s="60"/>
      <c r="LEN119" s="14"/>
      <c r="LEO119" s="53"/>
      <c r="LEQ119" s="115"/>
      <c r="LER119" s="50"/>
      <c r="LES119" s="57"/>
      <c r="LET119" s="50"/>
      <c r="LEU119" s="57"/>
      <c r="LEV119" s="50"/>
      <c r="LEW119" s="88"/>
      <c r="LEX119" s="60"/>
      <c r="LEY119" s="60"/>
      <c r="LEZ119" s="60"/>
      <c r="LFA119" s="60"/>
      <c r="LFB119" s="60"/>
      <c r="LFC119" s="60"/>
      <c r="LFD119" s="14"/>
      <c r="LFE119" s="53"/>
      <c r="LFG119" s="115"/>
      <c r="LFH119" s="50"/>
      <c r="LFI119" s="57"/>
      <c r="LFJ119" s="50"/>
      <c r="LFK119" s="57"/>
      <c r="LFL119" s="50"/>
      <c r="LFM119" s="88"/>
      <c r="LFN119" s="60"/>
      <c r="LFO119" s="60"/>
      <c r="LFP119" s="60"/>
      <c r="LFQ119" s="60"/>
      <c r="LFR119" s="60"/>
      <c r="LFS119" s="60"/>
      <c r="LFT119" s="14"/>
      <c r="LFU119" s="53"/>
      <c r="LFW119" s="115"/>
      <c r="LFX119" s="50"/>
      <c r="LFY119" s="57"/>
      <c r="LFZ119" s="50"/>
      <c r="LGA119" s="57"/>
      <c r="LGB119" s="50"/>
      <c r="LGC119" s="88"/>
      <c r="LGD119" s="60"/>
      <c r="LGE119" s="60"/>
      <c r="LGF119" s="60"/>
      <c r="LGG119" s="60"/>
      <c r="LGH119" s="60"/>
      <c r="LGI119" s="60"/>
      <c r="LGJ119" s="14"/>
      <c r="LGK119" s="53"/>
      <c r="LGM119" s="115"/>
      <c r="LGN119" s="50"/>
      <c r="LGO119" s="57"/>
      <c r="LGP119" s="50"/>
      <c r="LGQ119" s="57"/>
      <c r="LGR119" s="50"/>
      <c r="LGS119" s="88"/>
      <c r="LGT119" s="60"/>
      <c r="LGU119" s="60"/>
      <c r="LGV119" s="60"/>
      <c r="LGW119" s="60"/>
      <c r="LGX119" s="60"/>
      <c r="LGY119" s="60"/>
      <c r="LGZ119" s="14"/>
      <c r="LHA119" s="53"/>
      <c r="LHC119" s="115"/>
      <c r="LHD119" s="50"/>
      <c r="LHE119" s="57"/>
      <c r="LHF119" s="50"/>
      <c r="LHG119" s="57"/>
      <c r="LHH119" s="50"/>
      <c r="LHI119" s="88"/>
      <c r="LHJ119" s="60"/>
      <c r="LHK119" s="60"/>
      <c r="LHL119" s="60"/>
      <c r="LHM119" s="60"/>
      <c r="LHN119" s="60"/>
      <c r="LHO119" s="60"/>
      <c r="LHP119" s="14"/>
      <c r="LHQ119" s="53"/>
      <c r="LHS119" s="115"/>
      <c r="LHT119" s="50"/>
      <c r="LHU119" s="57"/>
      <c r="LHV119" s="50"/>
      <c r="LHW119" s="57"/>
      <c r="LHX119" s="50"/>
      <c r="LHY119" s="88"/>
      <c r="LHZ119" s="60"/>
      <c r="LIA119" s="60"/>
      <c r="LIB119" s="60"/>
      <c r="LIC119" s="60"/>
      <c r="LID119" s="60"/>
      <c r="LIE119" s="60"/>
      <c r="LIF119" s="14"/>
      <c r="LIG119" s="53"/>
      <c r="LII119" s="115"/>
      <c r="LIJ119" s="50"/>
      <c r="LIK119" s="57"/>
      <c r="LIL119" s="50"/>
      <c r="LIM119" s="57"/>
      <c r="LIN119" s="50"/>
      <c r="LIO119" s="88"/>
      <c r="LIP119" s="60"/>
      <c r="LIQ119" s="60"/>
      <c r="LIR119" s="60"/>
      <c r="LIS119" s="60"/>
      <c r="LIT119" s="60"/>
      <c r="LIU119" s="60"/>
      <c r="LIV119" s="14"/>
      <c r="LIW119" s="53"/>
      <c r="LIY119" s="115"/>
      <c r="LIZ119" s="50"/>
      <c r="LJA119" s="57"/>
      <c r="LJB119" s="50"/>
      <c r="LJC119" s="57"/>
      <c r="LJD119" s="50"/>
      <c r="LJE119" s="88"/>
      <c r="LJF119" s="60"/>
      <c r="LJG119" s="60"/>
      <c r="LJH119" s="60"/>
      <c r="LJI119" s="60"/>
      <c r="LJJ119" s="60"/>
      <c r="LJK119" s="60"/>
      <c r="LJL119" s="14"/>
      <c r="LJM119" s="53"/>
      <c r="LJO119" s="115"/>
      <c r="LJP119" s="50"/>
      <c r="LJQ119" s="57"/>
      <c r="LJR119" s="50"/>
      <c r="LJS119" s="57"/>
      <c r="LJT119" s="50"/>
      <c r="LJU119" s="88"/>
      <c r="LJV119" s="60"/>
      <c r="LJW119" s="60"/>
      <c r="LJX119" s="60"/>
      <c r="LJY119" s="60"/>
      <c r="LJZ119" s="60"/>
      <c r="LKA119" s="60"/>
      <c r="LKB119" s="14"/>
      <c r="LKC119" s="53"/>
      <c r="LKE119" s="115"/>
      <c r="LKF119" s="50"/>
      <c r="LKG119" s="57"/>
      <c r="LKH119" s="50"/>
      <c r="LKI119" s="57"/>
      <c r="LKJ119" s="50"/>
      <c r="LKK119" s="88"/>
      <c r="LKL119" s="60"/>
      <c r="LKM119" s="60"/>
      <c r="LKN119" s="60"/>
      <c r="LKO119" s="60"/>
      <c r="LKP119" s="60"/>
      <c r="LKQ119" s="60"/>
      <c r="LKR119" s="14"/>
      <c r="LKS119" s="53"/>
      <c r="LKU119" s="115"/>
      <c r="LKV119" s="50"/>
      <c r="LKW119" s="57"/>
      <c r="LKX119" s="50"/>
      <c r="LKY119" s="57"/>
      <c r="LKZ119" s="50"/>
      <c r="LLA119" s="88"/>
      <c r="LLB119" s="60"/>
      <c r="LLC119" s="60"/>
      <c r="LLD119" s="60"/>
      <c r="LLE119" s="60"/>
      <c r="LLF119" s="60"/>
      <c r="LLG119" s="60"/>
      <c r="LLH119" s="14"/>
      <c r="LLI119" s="53"/>
      <c r="LLK119" s="115"/>
      <c r="LLL119" s="50"/>
      <c r="LLM119" s="57"/>
      <c r="LLN119" s="50"/>
      <c r="LLO119" s="57"/>
      <c r="LLP119" s="50"/>
      <c r="LLQ119" s="88"/>
      <c r="LLR119" s="60"/>
      <c r="LLS119" s="60"/>
      <c r="LLT119" s="60"/>
      <c r="LLU119" s="60"/>
      <c r="LLV119" s="60"/>
      <c r="LLW119" s="60"/>
      <c r="LLX119" s="14"/>
      <c r="LLY119" s="53"/>
      <c r="LMA119" s="115"/>
      <c r="LMB119" s="50"/>
      <c r="LMC119" s="57"/>
      <c r="LMD119" s="50"/>
      <c r="LME119" s="57"/>
      <c r="LMF119" s="50"/>
      <c r="LMG119" s="88"/>
      <c r="LMH119" s="60"/>
      <c r="LMI119" s="60"/>
      <c r="LMJ119" s="60"/>
      <c r="LMK119" s="60"/>
      <c r="LML119" s="60"/>
      <c r="LMM119" s="60"/>
      <c r="LMN119" s="14"/>
      <c r="LMO119" s="53"/>
      <c r="LMQ119" s="115"/>
      <c r="LMR119" s="50"/>
      <c r="LMS119" s="57"/>
      <c r="LMT119" s="50"/>
      <c r="LMU119" s="57"/>
      <c r="LMV119" s="50"/>
      <c r="LMW119" s="88"/>
      <c r="LMX119" s="60"/>
      <c r="LMY119" s="60"/>
      <c r="LMZ119" s="60"/>
      <c r="LNA119" s="60"/>
      <c r="LNB119" s="60"/>
      <c r="LNC119" s="60"/>
      <c r="LND119" s="14"/>
      <c r="LNE119" s="53"/>
      <c r="LNG119" s="115"/>
      <c r="LNH119" s="50"/>
      <c r="LNI119" s="57"/>
      <c r="LNJ119" s="50"/>
      <c r="LNK119" s="57"/>
      <c r="LNL119" s="50"/>
      <c r="LNM119" s="88"/>
      <c r="LNN119" s="60"/>
      <c r="LNO119" s="60"/>
      <c r="LNP119" s="60"/>
      <c r="LNQ119" s="60"/>
      <c r="LNR119" s="60"/>
      <c r="LNS119" s="60"/>
      <c r="LNT119" s="14"/>
      <c r="LNU119" s="53"/>
      <c r="LNW119" s="115"/>
      <c r="LNX119" s="50"/>
      <c r="LNY119" s="57"/>
      <c r="LNZ119" s="50"/>
      <c r="LOA119" s="57"/>
      <c r="LOB119" s="50"/>
      <c r="LOC119" s="88"/>
      <c r="LOD119" s="60"/>
      <c r="LOE119" s="60"/>
      <c r="LOF119" s="60"/>
      <c r="LOG119" s="60"/>
      <c r="LOH119" s="60"/>
      <c r="LOI119" s="60"/>
      <c r="LOJ119" s="14"/>
      <c r="LOK119" s="53"/>
      <c r="LOM119" s="115"/>
      <c r="LON119" s="50"/>
      <c r="LOO119" s="57"/>
      <c r="LOP119" s="50"/>
      <c r="LOQ119" s="57"/>
      <c r="LOR119" s="50"/>
      <c r="LOS119" s="88"/>
      <c r="LOT119" s="60"/>
      <c r="LOU119" s="60"/>
      <c r="LOV119" s="60"/>
      <c r="LOW119" s="60"/>
      <c r="LOX119" s="60"/>
      <c r="LOY119" s="60"/>
      <c r="LOZ119" s="14"/>
      <c r="LPA119" s="53"/>
      <c r="LPC119" s="115"/>
      <c r="LPD119" s="50"/>
      <c r="LPE119" s="57"/>
      <c r="LPF119" s="50"/>
      <c r="LPG119" s="57"/>
      <c r="LPH119" s="50"/>
      <c r="LPI119" s="88"/>
      <c r="LPJ119" s="60"/>
      <c r="LPK119" s="60"/>
      <c r="LPL119" s="60"/>
      <c r="LPM119" s="60"/>
      <c r="LPN119" s="60"/>
      <c r="LPO119" s="60"/>
      <c r="LPP119" s="14"/>
      <c r="LPQ119" s="53"/>
      <c r="LPS119" s="115"/>
      <c r="LPT119" s="50"/>
      <c r="LPU119" s="57"/>
      <c r="LPV119" s="50"/>
      <c r="LPW119" s="57"/>
      <c r="LPX119" s="50"/>
      <c r="LPY119" s="88"/>
      <c r="LPZ119" s="60"/>
      <c r="LQA119" s="60"/>
      <c r="LQB119" s="60"/>
      <c r="LQC119" s="60"/>
      <c r="LQD119" s="60"/>
      <c r="LQE119" s="60"/>
      <c r="LQF119" s="14"/>
      <c r="LQG119" s="53"/>
      <c r="LQI119" s="115"/>
      <c r="LQJ119" s="50"/>
      <c r="LQK119" s="57"/>
      <c r="LQL119" s="50"/>
      <c r="LQM119" s="57"/>
      <c r="LQN119" s="50"/>
      <c r="LQO119" s="88"/>
      <c r="LQP119" s="60"/>
      <c r="LQQ119" s="60"/>
      <c r="LQR119" s="60"/>
      <c r="LQS119" s="60"/>
      <c r="LQT119" s="60"/>
      <c r="LQU119" s="60"/>
      <c r="LQV119" s="14"/>
      <c r="LQW119" s="53"/>
      <c r="LQY119" s="115"/>
      <c r="LQZ119" s="50"/>
      <c r="LRA119" s="57"/>
      <c r="LRB119" s="50"/>
      <c r="LRC119" s="57"/>
      <c r="LRD119" s="50"/>
      <c r="LRE119" s="88"/>
      <c r="LRF119" s="60"/>
      <c r="LRG119" s="60"/>
      <c r="LRH119" s="60"/>
      <c r="LRI119" s="60"/>
      <c r="LRJ119" s="60"/>
      <c r="LRK119" s="60"/>
      <c r="LRL119" s="14"/>
      <c r="LRM119" s="53"/>
      <c r="LRO119" s="115"/>
      <c r="LRP119" s="50"/>
      <c r="LRQ119" s="57"/>
      <c r="LRR119" s="50"/>
      <c r="LRS119" s="57"/>
      <c r="LRT119" s="50"/>
      <c r="LRU119" s="88"/>
      <c r="LRV119" s="60"/>
      <c r="LRW119" s="60"/>
      <c r="LRX119" s="60"/>
      <c r="LRY119" s="60"/>
      <c r="LRZ119" s="60"/>
      <c r="LSA119" s="60"/>
      <c r="LSB119" s="14"/>
      <c r="LSC119" s="53"/>
      <c r="LSE119" s="115"/>
      <c r="LSF119" s="50"/>
      <c r="LSG119" s="57"/>
      <c r="LSH119" s="50"/>
      <c r="LSI119" s="57"/>
      <c r="LSJ119" s="50"/>
      <c r="LSK119" s="88"/>
      <c r="LSL119" s="60"/>
      <c r="LSM119" s="60"/>
      <c r="LSN119" s="60"/>
      <c r="LSO119" s="60"/>
      <c r="LSP119" s="60"/>
      <c r="LSQ119" s="60"/>
      <c r="LSR119" s="14"/>
      <c r="LSS119" s="53"/>
      <c r="LSU119" s="115"/>
      <c r="LSV119" s="50"/>
      <c r="LSW119" s="57"/>
      <c r="LSX119" s="50"/>
      <c r="LSY119" s="57"/>
      <c r="LSZ119" s="50"/>
      <c r="LTA119" s="88"/>
      <c r="LTB119" s="60"/>
      <c r="LTC119" s="60"/>
      <c r="LTD119" s="60"/>
      <c r="LTE119" s="60"/>
      <c r="LTF119" s="60"/>
      <c r="LTG119" s="60"/>
      <c r="LTH119" s="14"/>
      <c r="LTI119" s="53"/>
      <c r="LTK119" s="115"/>
      <c r="LTL119" s="50"/>
      <c r="LTM119" s="57"/>
      <c r="LTN119" s="50"/>
      <c r="LTO119" s="57"/>
      <c r="LTP119" s="50"/>
      <c r="LTQ119" s="88"/>
      <c r="LTR119" s="60"/>
      <c r="LTS119" s="60"/>
      <c r="LTT119" s="60"/>
      <c r="LTU119" s="60"/>
      <c r="LTV119" s="60"/>
      <c r="LTW119" s="60"/>
      <c r="LTX119" s="14"/>
      <c r="LTY119" s="53"/>
      <c r="LUA119" s="115"/>
      <c r="LUB119" s="50"/>
      <c r="LUC119" s="57"/>
      <c r="LUD119" s="50"/>
      <c r="LUE119" s="57"/>
      <c r="LUF119" s="50"/>
      <c r="LUG119" s="88"/>
      <c r="LUH119" s="60"/>
      <c r="LUI119" s="60"/>
      <c r="LUJ119" s="60"/>
      <c r="LUK119" s="60"/>
      <c r="LUL119" s="60"/>
      <c r="LUM119" s="60"/>
      <c r="LUN119" s="14"/>
      <c r="LUO119" s="53"/>
      <c r="LUQ119" s="115"/>
      <c r="LUR119" s="50"/>
      <c r="LUS119" s="57"/>
      <c r="LUT119" s="50"/>
      <c r="LUU119" s="57"/>
      <c r="LUV119" s="50"/>
      <c r="LUW119" s="88"/>
      <c r="LUX119" s="60"/>
      <c r="LUY119" s="60"/>
      <c r="LUZ119" s="60"/>
      <c r="LVA119" s="60"/>
      <c r="LVB119" s="60"/>
      <c r="LVC119" s="60"/>
      <c r="LVD119" s="14"/>
      <c r="LVE119" s="53"/>
      <c r="LVG119" s="115"/>
      <c r="LVH119" s="50"/>
      <c r="LVI119" s="57"/>
      <c r="LVJ119" s="50"/>
      <c r="LVK119" s="57"/>
      <c r="LVL119" s="50"/>
      <c r="LVM119" s="88"/>
      <c r="LVN119" s="60"/>
      <c r="LVO119" s="60"/>
      <c r="LVP119" s="60"/>
      <c r="LVQ119" s="60"/>
      <c r="LVR119" s="60"/>
      <c r="LVS119" s="60"/>
      <c r="LVT119" s="14"/>
      <c r="LVU119" s="53"/>
      <c r="LVW119" s="115"/>
      <c r="LVX119" s="50"/>
      <c r="LVY119" s="57"/>
      <c r="LVZ119" s="50"/>
      <c r="LWA119" s="57"/>
      <c r="LWB119" s="50"/>
      <c r="LWC119" s="88"/>
      <c r="LWD119" s="60"/>
      <c r="LWE119" s="60"/>
      <c r="LWF119" s="60"/>
      <c r="LWG119" s="60"/>
      <c r="LWH119" s="60"/>
      <c r="LWI119" s="60"/>
      <c r="LWJ119" s="14"/>
      <c r="LWK119" s="53"/>
      <c r="LWM119" s="115"/>
      <c r="LWN119" s="50"/>
      <c r="LWO119" s="57"/>
      <c r="LWP119" s="50"/>
      <c r="LWQ119" s="57"/>
      <c r="LWR119" s="50"/>
      <c r="LWS119" s="88"/>
      <c r="LWT119" s="60"/>
      <c r="LWU119" s="60"/>
      <c r="LWV119" s="60"/>
      <c r="LWW119" s="60"/>
      <c r="LWX119" s="60"/>
      <c r="LWY119" s="60"/>
      <c r="LWZ119" s="14"/>
      <c r="LXA119" s="53"/>
      <c r="LXC119" s="115"/>
      <c r="LXD119" s="50"/>
      <c r="LXE119" s="57"/>
      <c r="LXF119" s="50"/>
      <c r="LXG119" s="57"/>
      <c r="LXH119" s="50"/>
      <c r="LXI119" s="88"/>
      <c r="LXJ119" s="60"/>
      <c r="LXK119" s="60"/>
      <c r="LXL119" s="60"/>
      <c r="LXM119" s="60"/>
      <c r="LXN119" s="60"/>
      <c r="LXO119" s="60"/>
      <c r="LXP119" s="14"/>
      <c r="LXQ119" s="53"/>
      <c r="LXS119" s="115"/>
      <c r="LXT119" s="50"/>
      <c r="LXU119" s="57"/>
      <c r="LXV119" s="50"/>
      <c r="LXW119" s="57"/>
      <c r="LXX119" s="50"/>
      <c r="LXY119" s="88"/>
      <c r="LXZ119" s="60"/>
      <c r="LYA119" s="60"/>
      <c r="LYB119" s="60"/>
      <c r="LYC119" s="60"/>
      <c r="LYD119" s="60"/>
      <c r="LYE119" s="60"/>
      <c r="LYF119" s="14"/>
      <c r="LYG119" s="53"/>
      <c r="LYI119" s="115"/>
      <c r="LYJ119" s="50"/>
      <c r="LYK119" s="57"/>
      <c r="LYL119" s="50"/>
      <c r="LYM119" s="57"/>
      <c r="LYN119" s="50"/>
      <c r="LYO119" s="88"/>
      <c r="LYP119" s="60"/>
      <c r="LYQ119" s="60"/>
      <c r="LYR119" s="60"/>
      <c r="LYS119" s="60"/>
      <c r="LYT119" s="60"/>
      <c r="LYU119" s="60"/>
      <c r="LYV119" s="14"/>
      <c r="LYW119" s="53"/>
      <c r="LYY119" s="115"/>
      <c r="LYZ119" s="50"/>
      <c r="LZA119" s="57"/>
      <c r="LZB119" s="50"/>
      <c r="LZC119" s="57"/>
      <c r="LZD119" s="50"/>
      <c r="LZE119" s="88"/>
      <c r="LZF119" s="60"/>
      <c r="LZG119" s="60"/>
      <c r="LZH119" s="60"/>
      <c r="LZI119" s="60"/>
      <c r="LZJ119" s="60"/>
      <c r="LZK119" s="60"/>
      <c r="LZL119" s="14"/>
      <c r="LZM119" s="53"/>
      <c r="LZO119" s="115"/>
      <c r="LZP119" s="50"/>
      <c r="LZQ119" s="57"/>
      <c r="LZR119" s="50"/>
      <c r="LZS119" s="57"/>
      <c r="LZT119" s="50"/>
      <c r="LZU119" s="88"/>
      <c r="LZV119" s="60"/>
      <c r="LZW119" s="60"/>
      <c r="LZX119" s="60"/>
      <c r="LZY119" s="60"/>
      <c r="LZZ119" s="60"/>
      <c r="MAA119" s="60"/>
      <c r="MAB119" s="14"/>
      <c r="MAC119" s="53"/>
      <c r="MAE119" s="115"/>
      <c r="MAF119" s="50"/>
      <c r="MAG119" s="57"/>
      <c r="MAH119" s="50"/>
      <c r="MAI119" s="57"/>
      <c r="MAJ119" s="50"/>
      <c r="MAK119" s="88"/>
      <c r="MAL119" s="60"/>
      <c r="MAM119" s="60"/>
      <c r="MAN119" s="60"/>
      <c r="MAO119" s="60"/>
      <c r="MAP119" s="60"/>
      <c r="MAQ119" s="60"/>
      <c r="MAR119" s="14"/>
      <c r="MAS119" s="53"/>
      <c r="MAU119" s="115"/>
      <c r="MAV119" s="50"/>
      <c r="MAW119" s="57"/>
      <c r="MAX119" s="50"/>
      <c r="MAY119" s="57"/>
      <c r="MAZ119" s="50"/>
      <c r="MBA119" s="88"/>
      <c r="MBB119" s="60"/>
      <c r="MBC119" s="60"/>
      <c r="MBD119" s="60"/>
      <c r="MBE119" s="60"/>
      <c r="MBF119" s="60"/>
      <c r="MBG119" s="60"/>
      <c r="MBH119" s="14"/>
      <c r="MBI119" s="53"/>
      <c r="MBK119" s="115"/>
      <c r="MBL119" s="50"/>
      <c r="MBM119" s="57"/>
      <c r="MBN119" s="50"/>
      <c r="MBO119" s="57"/>
      <c r="MBP119" s="50"/>
      <c r="MBQ119" s="88"/>
      <c r="MBR119" s="60"/>
      <c r="MBS119" s="60"/>
      <c r="MBT119" s="60"/>
      <c r="MBU119" s="60"/>
      <c r="MBV119" s="60"/>
      <c r="MBW119" s="60"/>
      <c r="MBX119" s="14"/>
      <c r="MBY119" s="53"/>
      <c r="MCA119" s="115"/>
      <c r="MCB119" s="50"/>
      <c r="MCC119" s="57"/>
      <c r="MCD119" s="50"/>
      <c r="MCE119" s="57"/>
      <c r="MCF119" s="50"/>
      <c r="MCG119" s="88"/>
      <c r="MCH119" s="60"/>
      <c r="MCI119" s="60"/>
      <c r="MCJ119" s="60"/>
      <c r="MCK119" s="60"/>
      <c r="MCL119" s="60"/>
      <c r="MCM119" s="60"/>
      <c r="MCN119" s="14"/>
      <c r="MCO119" s="53"/>
      <c r="MCQ119" s="115"/>
      <c r="MCR119" s="50"/>
      <c r="MCS119" s="57"/>
      <c r="MCT119" s="50"/>
      <c r="MCU119" s="57"/>
      <c r="MCV119" s="50"/>
      <c r="MCW119" s="88"/>
      <c r="MCX119" s="60"/>
      <c r="MCY119" s="60"/>
      <c r="MCZ119" s="60"/>
      <c r="MDA119" s="60"/>
      <c r="MDB119" s="60"/>
      <c r="MDC119" s="60"/>
      <c r="MDD119" s="14"/>
      <c r="MDE119" s="53"/>
      <c r="MDG119" s="115"/>
      <c r="MDH119" s="50"/>
      <c r="MDI119" s="57"/>
      <c r="MDJ119" s="50"/>
      <c r="MDK119" s="57"/>
      <c r="MDL119" s="50"/>
      <c r="MDM119" s="88"/>
      <c r="MDN119" s="60"/>
      <c r="MDO119" s="60"/>
      <c r="MDP119" s="60"/>
      <c r="MDQ119" s="60"/>
      <c r="MDR119" s="60"/>
      <c r="MDS119" s="60"/>
      <c r="MDT119" s="14"/>
      <c r="MDU119" s="53"/>
      <c r="MDW119" s="115"/>
      <c r="MDX119" s="50"/>
      <c r="MDY119" s="57"/>
      <c r="MDZ119" s="50"/>
      <c r="MEA119" s="57"/>
      <c r="MEB119" s="50"/>
      <c r="MEC119" s="88"/>
      <c r="MED119" s="60"/>
      <c r="MEE119" s="60"/>
      <c r="MEF119" s="60"/>
      <c r="MEG119" s="60"/>
      <c r="MEH119" s="60"/>
      <c r="MEI119" s="60"/>
      <c r="MEJ119" s="14"/>
      <c r="MEK119" s="53"/>
      <c r="MEM119" s="115"/>
      <c r="MEN119" s="50"/>
      <c r="MEO119" s="57"/>
      <c r="MEP119" s="50"/>
      <c r="MEQ119" s="57"/>
      <c r="MER119" s="50"/>
      <c r="MES119" s="88"/>
      <c r="MET119" s="60"/>
      <c r="MEU119" s="60"/>
      <c r="MEV119" s="60"/>
      <c r="MEW119" s="60"/>
      <c r="MEX119" s="60"/>
      <c r="MEY119" s="60"/>
      <c r="MEZ119" s="14"/>
      <c r="MFA119" s="53"/>
      <c r="MFC119" s="115"/>
      <c r="MFD119" s="50"/>
      <c r="MFE119" s="57"/>
      <c r="MFF119" s="50"/>
      <c r="MFG119" s="57"/>
      <c r="MFH119" s="50"/>
      <c r="MFI119" s="88"/>
      <c r="MFJ119" s="60"/>
      <c r="MFK119" s="60"/>
      <c r="MFL119" s="60"/>
      <c r="MFM119" s="60"/>
      <c r="MFN119" s="60"/>
      <c r="MFO119" s="60"/>
      <c r="MFP119" s="14"/>
      <c r="MFQ119" s="53"/>
      <c r="MFS119" s="115"/>
      <c r="MFT119" s="50"/>
      <c r="MFU119" s="57"/>
      <c r="MFV119" s="50"/>
      <c r="MFW119" s="57"/>
      <c r="MFX119" s="50"/>
      <c r="MFY119" s="88"/>
      <c r="MFZ119" s="60"/>
      <c r="MGA119" s="60"/>
      <c r="MGB119" s="60"/>
      <c r="MGC119" s="60"/>
      <c r="MGD119" s="60"/>
      <c r="MGE119" s="60"/>
      <c r="MGF119" s="14"/>
      <c r="MGG119" s="53"/>
      <c r="MGI119" s="115"/>
      <c r="MGJ119" s="50"/>
      <c r="MGK119" s="57"/>
      <c r="MGL119" s="50"/>
      <c r="MGM119" s="57"/>
      <c r="MGN119" s="50"/>
      <c r="MGO119" s="88"/>
      <c r="MGP119" s="60"/>
      <c r="MGQ119" s="60"/>
      <c r="MGR119" s="60"/>
      <c r="MGS119" s="60"/>
      <c r="MGT119" s="60"/>
      <c r="MGU119" s="60"/>
      <c r="MGV119" s="14"/>
      <c r="MGW119" s="53"/>
      <c r="MGY119" s="115"/>
      <c r="MGZ119" s="50"/>
      <c r="MHA119" s="57"/>
      <c r="MHB119" s="50"/>
      <c r="MHC119" s="57"/>
      <c r="MHD119" s="50"/>
      <c r="MHE119" s="88"/>
      <c r="MHF119" s="60"/>
      <c r="MHG119" s="60"/>
      <c r="MHH119" s="60"/>
      <c r="MHI119" s="60"/>
      <c r="MHJ119" s="60"/>
      <c r="MHK119" s="60"/>
      <c r="MHL119" s="14"/>
      <c r="MHM119" s="53"/>
      <c r="MHO119" s="115"/>
      <c r="MHP119" s="50"/>
      <c r="MHQ119" s="57"/>
      <c r="MHR119" s="50"/>
      <c r="MHS119" s="57"/>
      <c r="MHT119" s="50"/>
      <c r="MHU119" s="88"/>
      <c r="MHV119" s="60"/>
      <c r="MHW119" s="60"/>
      <c r="MHX119" s="60"/>
      <c r="MHY119" s="60"/>
      <c r="MHZ119" s="60"/>
      <c r="MIA119" s="60"/>
      <c r="MIB119" s="14"/>
      <c r="MIC119" s="53"/>
      <c r="MIE119" s="115"/>
      <c r="MIF119" s="50"/>
      <c r="MIG119" s="57"/>
      <c r="MIH119" s="50"/>
      <c r="MII119" s="57"/>
      <c r="MIJ119" s="50"/>
      <c r="MIK119" s="88"/>
      <c r="MIL119" s="60"/>
      <c r="MIM119" s="60"/>
      <c r="MIN119" s="60"/>
      <c r="MIO119" s="60"/>
      <c r="MIP119" s="60"/>
      <c r="MIQ119" s="60"/>
      <c r="MIR119" s="14"/>
      <c r="MIS119" s="53"/>
      <c r="MIU119" s="115"/>
      <c r="MIV119" s="50"/>
      <c r="MIW119" s="57"/>
      <c r="MIX119" s="50"/>
      <c r="MIY119" s="57"/>
      <c r="MIZ119" s="50"/>
      <c r="MJA119" s="88"/>
      <c r="MJB119" s="60"/>
      <c r="MJC119" s="60"/>
      <c r="MJD119" s="60"/>
      <c r="MJE119" s="60"/>
      <c r="MJF119" s="60"/>
      <c r="MJG119" s="60"/>
      <c r="MJH119" s="14"/>
      <c r="MJI119" s="53"/>
      <c r="MJK119" s="115"/>
      <c r="MJL119" s="50"/>
      <c r="MJM119" s="57"/>
      <c r="MJN119" s="50"/>
      <c r="MJO119" s="57"/>
      <c r="MJP119" s="50"/>
      <c r="MJQ119" s="88"/>
      <c r="MJR119" s="60"/>
      <c r="MJS119" s="60"/>
      <c r="MJT119" s="60"/>
      <c r="MJU119" s="60"/>
      <c r="MJV119" s="60"/>
      <c r="MJW119" s="60"/>
      <c r="MJX119" s="14"/>
      <c r="MJY119" s="53"/>
      <c r="MKA119" s="115"/>
      <c r="MKB119" s="50"/>
      <c r="MKC119" s="57"/>
      <c r="MKD119" s="50"/>
      <c r="MKE119" s="57"/>
      <c r="MKF119" s="50"/>
      <c r="MKG119" s="88"/>
      <c r="MKH119" s="60"/>
      <c r="MKI119" s="60"/>
      <c r="MKJ119" s="60"/>
      <c r="MKK119" s="60"/>
      <c r="MKL119" s="60"/>
      <c r="MKM119" s="60"/>
      <c r="MKN119" s="14"/>
      <c r="MKO119" s="53"/>
      <c r="MKQ119" s="115"/>
      <c r="MKR119" s="50"/>
      <c r="MKS119" s="57"/>
      <c r="MKT119" s="50"/>
      <c r="MKU119" s="57"/>
      <c r="MKV119" s="50"/>
      <c r="MKW119" s="88"/>
      <c r="MKX119" s="60"/>
      <c r="MKY119" s="60"/>
      <c r="MKZ119" s="60"/>
      <c r="MLA119" s="60"/>
      <c r="MLB119" s="60"/>
      <c r="MLC119" s="60"/>
      <c r="MLD119" s="14"/>
      <c r="MLE119" s="53"/>
      <c r="MLG119" s="115"/>
      <c r="MLH119" s="50"/>
      <c r="MLI119" s="57"/>
      <c r="MLJ119" s="50"/>
      <c r="MLK119" s="57"/>
      <c r="MLL119" s="50"/>
      <c r="MLM119" s="88"/>
      <c r="MLN119" s="60"/>
      <c r="MLO119" s="60"/>
      <c r="MLP119" s="60"/>
      <c r="MLQ119" s="60"/>
      <c r="MLR119" s="60"/>
      <c r="MLS119" s="60"/>
      <c r="MLT119" s="14"/>
      <c r="MLU119" s="53"/>
      <c r="MLW119" s="115"/>
      <c r="MLX119" s="50"/>
      <c r="MLY119" s="57"/>
      <c r="MLZ119" s="50"/>
      <c r="MMA119" s="57"/>
      <c r="MMB119" s="50"/>
      <c r="MMC119" s="88"/>
      <c r="MMD119" s="60"/>
      <c r="MME119" s="60"/>
      <c r="MMF119" s="60"/>
      <c r="MMG119" s="60"/>
      <c r="MMH119" s="60"/>
      <c r="MMI119" s="60"/>
      <c r="MMJ119" s="14"/>
      <c r="MMK119" s="53"/>
      <c r="MMM119" s="115"/>
      <c r="MMN119" s="50"/>
      <c r="MMO119" s="57"/>
      <c r="MMP119" s="50"/>
      <c r="MMQ119" s="57"/>
      <c r="MMR119" s="50"/>
      <c r="MMS119" s="88"/>
      <c r="MMT119" s="60"/>
      <c r="MMU119" s="60"/>
      <c r="MMV119" s="60"/>
      <c r="MMW119" s="60"/>
      <c r="MMX119" s="60"/>
      <c r="MMY119" s="60"/>
      <c r="MMZ119" s="14"/>
      <c r="MNA119" s="53"/>
      <c r="MNC119" s="115"/>
      <c r="MND119" s="50"/>
      <c r="MNE119" s="57"/>
      <c r="MNF119" s="50"/>
      <c r="MNG119" s="57"/>
      <c r="MNH119" s="50"/>
      <c r="MNI119" s="88"/>
      <c r="MNJ119" s="60"/>
      <c r="MNK119" s="60"/>
      <c r="MNL119" s="60"/>
      <c r="MNM119" s="60"/>
      <c r="MNN119" s="60"/>
      <c r="MNO119" s="60"/>
      <c r="MNP119" s="14"/>
      <c r="MNQ119" s="53"/>
      <c r="MNS119" s="115"/>
      <c r="MNT119" s="50"/>
      <c r="MNU119" s="57"/>
      <c r="MNV119" s="50"/>
      <c r="MNW119" s="57"/>
      <c r="MNX119" s="50"/>
      <c r="MNY119" s="88"/>
      <c r="MNZ119" s="60"/>
      <c r="MOA119" s="60"/>
      <c r="MOB119" s="60"/>
      <c r="MOC119" s="60"/>
      <c r="MOD119" s="60"/>
      <c r="MOE119" s="60"/>
      <c r="MOF119" s="14"/>
      <c r="MOG119" s="53"/>
      <c r="MOI119" s="115"/>
      <c r="MOJ119" s="50"/>
      <c r="MOK119" s="57"/>
      <c r="MOL119" s="50"/>
      <c r="MOM119" s="57"/>
      <c r="MON119" s="50"/>
      <c r="MOO119" s="88"/>
      <c r="MOP119" s="60"/>
      <c r="MOQ119" s="60"/>
      <c r="MOR119" s="60"/>
      <c r="MOS119" s="60"/>
      <c r="MOT119" s="60"/>
      <c r="MOU119" s="60"/>
      <c r="MOV119" s="14"/>
      <c r="MOW119" s="53"/>
      <c r="MOY119" s="115"/>
      <c r="MOZ119" s="50"/>
      <c r="MPA119" s="57"/>
      <c r="MPB119" s="50"/>
      <c r="MPC119" s="57"/>
      <c r="MPD119" s="50"/>
      <c r="MPE119" s="88"/>
      <c r="MPF119" s="60"/>
      <c r="MPG119" s="60"/>
      <c r="MPH119" s="60"/>
      <c r="MPI119" s="60"/>
      <c r="MPJ119" s="60"/>
      <c r="MPK119" s="60"/>
      <c r="MPL119" s="14"/>
      <c r="MPM119" s="53"/>
      <c r="MPO119" s="115"/>
      <c r="MPP119" s="50"/>
      <c r="MPQ119" s="57"/>
      <c r="MPR119" s="50"/>
      <c r="MPS119" s="57"/>
      <c r="MPT119" s="50"/>
      <c r="MPU119" s="88"/>
      <c r="MPV119" s="60"/>
      <c r="MPW119" s="60"/>
      <c r="MPX119" s="60"/>
      <c r="MPY119" s="60"/>
      <c r="MPZ119" s="60"/>
      <c r="MQA119" s="60"/>
      <c r="MQB119" s="14"/>
      <c r="MQC119" s="53"/>
      <c r="MQE119" s="115"/>
      <c r="MQF119" s="50"/>
      <c r="MQG119" s="57"/>
      <c r="MQH119" s="50"/>
      <c r="MQI119" s="57"/>
      <c r="MQJ119" s="50"/>
      <c r="MQK119" s="88"/>
      <c r="MQL119" s="60"/>
      <c r="MQM119" s="60"/>
      <c r="MQN119" s="60"/>
      <c r="MQO119" s="60"/>
      <c r="MQP119" s="60"/>
      <c r="MQQ119" s="60"/>
      <c r="MQR119" s="14"/>
      <c r="MQS119" s="53"/>
      <c r="MQU119" s="115"/>
      <c r="MQV119" s="50"/>
      <c r="MQW119" s="57"/>
      <c r="MQX119" s="50"/>
      <c r="MQY119" s="57"/>
      <c r="MQZ119" s="50"/>
      <c r="MRA119" s="88"/>
      <c r="MRB119" s="60"/>
      <c r="MRC119" s="60"/>
      <c r="MRD119" s="60"/>
      <c r="MRE119" s="60"/>
      <c r="MRF119" s="60"/>
      <c r="MRG119" s="60"/>
      <c r="MRH119" s="14"/>
      <c r="MRI119" s="53"/>
      <c r="MRK119" s="115"/>
      <c r="MRL119" s="50"/>
      <c r="MRM119" s="57"/>
      <c r="MRN119" s="50"/>
      <c r="MRO119" s="57"/>
      <c r="MRP119" s="50"/>
      <c r="MRQ119" s="88"/>
      <c r="MRR119" s="60"/>
      <c r="MRS119" s="60"/>
      <c r="MRT119" s="60"/>
      <c r="MRU119" s="60"/>
      <c r="MRV119" s="60"/>
      <c r="MRW119" s="60"/>
      <c r="MRX119" s="14"/>
      <c r="MRY119" s="53"/>
      <c r="MSA119" s="115"/>
      <c r="MSB119" s="50"/>
      <c r="MSC119" s="57"/>
      <c r="MSD119" s="50"/>
      <c r="MSE119" s="57"/>
      <c r="MSF119" s="50"/>
      <c r="MSG119" s="88"/>
      <c r="MSH119" s="60"/>
      <c r="MSI119" s="60"/>
      <c r="MSJ119" s="60"/>
      <c r="MSK119" s="60"/>
      <c r="MSL119" s="60"/>
      <c r="MSM119" s="60"/>
      <c r="MSN119" s="14"/>
      <c r="MSO119" s="53"/>
      <c r="MSQ119" s="115"/>
      <c r="MSR119" s="50"/>
      <c r="MSS119" s="57"/>
      <c r="MST119" s="50"/>
      <c r="MSU119" s="57"/>
      <c r="MSV119" s="50"/>
      <c r="MSW119" s="88"/>
      <c r="MSX119" s="60"/>
      <c r="MSY119" s="60"/>
      <c r="MSZ119" s="60"/>
      <c r="MTA119" s="60"/>
      <c r="MTB119" s="60"/>
      <c r="MTC119" s="60"/>
      <c r="MTD119" s="14"/>
      <c r="MTE119" s="53"/>
      <c r="MTG119" s="115"/>
      <c r="MTH119" s="50"/>
      <c r="MTI119" s="57"/>
      <c r="MTJ119" s="50"/>
      <c r="MTK119" s="57"/>
      <c r="MTL119" s="50"/>
      <c r="MTM119" s="88"/>
      <c r="MTN119" s="60"/>
      <c r="MTO119" s="60"/>
      <c r="MTP119" s="60"/>
      <c r="MTQ119" s="60"/>
      <c r="MTR119" s="60"/>
      <c r="MTS119" s="60"/>
      <c r="MTT119" s="14"/>
      <c r="MTU119" s="53"/>
      <c r="MTW119" s="115"/>
      <c r="MTX119" s="50"/>
      <c r="MTY119" s="57"/>
      <c r="MTZ119" s="50"/>
      <c r="MUA119" s="57"/>
      <c r="MUB119" s="50"/>
      <c r="MUC119" s="88"/>
      <c r="MUD119" s="60"/>
      <c r="MUE119" s="60"/>
      <c r="MUF119" s="60"/>
      <c r="MUG119" s="60"/>
      <c r="MUH119" s="60"/>
      <c r="MUI119" s="60"/>
      <c r="MUJ119" s="14"/>
      <c r="MUK119" s="53"/>
      <c r="MUM119" s="115"/>
      <c r="MUN119" s="50"/>
      <c r="MUO119" s="57"/>
      <c r="MUP119" s="50"/>
      <c r="MUQ119" s="57"/>
      <c r="MUR119" s="50"/>
      <c r="MUS119" s="88"/>
      <c r="MUT119" s="60"/>
      <c r="MUU119" s="60"/>
      <c r="MUV119" s="60"/>
      <c r="MUW119" s="60"/>
      <c r="MUX119" s="60"/>
      <c r="MUY119" s="60"/>
      <c r="MUZ119" s="14"/>
      <c r="MVA119" s="53"/>
      <c r="MVC119" s="115"/>
      <c r="MVD119" s="50"/>
      <c r="MVE119" s="57"/>
      <c r="MVF119" s="50"/>
      <c r="MVG119" s="57"/>
      <c r="MVH119" s="50"/>
      <c r="MVI119" s="88"/>
      <c r="MVJ119" s="60"/>
      <c r="MVK119" s="60"/>
      <c r="MVL119" s="60"/>
      <c r="MVM119" s="60"/>
      <c r="MVN119" s="60"/>
      <c r="MVO119" s="60"/>
      <c r="MVP119" s="14"/>
      <c r="MVQ119" s="53"/>
      <c r="MVS119" s="115"/>
      <c r="MVT119" s="50"/>
      <c r="MVU119" s="57"/>
      <c r="MVV119" s="50"/>
      <c r="MVW119" s="57"/>
      <c r="MVX119" s="50"/>
      <c r="MVY119" s="88"/>
      <c r="MVZ119" s="60"/>
      <c r="MWA119" s="60"/>
      <c r="MWB119" s="60"/>
      <c r="MWC119" s="60"/>
      <c r="MWD119" s="60"/>
      <c r="MWE119" s="60"/>
      <c r="MWF119" s="14"/>
      <c r="MWG119" s="53"/>
      <c r="MWI119" s="115"/>
      <c r="MWJ119" s="50"/>
      <c r="MWK119" s="57"/>
      <c r="MWL119" s="50"/>
      <c r="MWM119" s="57"/>
      <c r="MWN119" s="50"/>
      <c r="MWO119" s="88"/>
      <c r="MWP119" s="60"/>
      <c r="MWQ119" s="60"/>
      <c r="MWR119" s="60"/>
      <c r="MWS119" s="60"/>
      <c r="MWT119" s="60"/>
      <c r="MWU119" s="60"/>
      <c r="MWV119" s="14"/>
      <c r="MWW119" s="53"/>
      <c r="MWY119" s="115"/>
      <c r="MWZ119" s="50"/>
      <c r="MXA119" s="57"/>
      <c r="MXB119" s="50"/>
      <c r="MXC119" s="57"/>
      <c r="MXD119" s="50"/>
      <c r="MXE119" s="88"/>
      <c r="MXF119" s="60"/>
      <c r="MXG119" s="60"/>
      <c r="MXH119" s="60"/>
      <c r="MXI119" s="60"/>
      <c r="MXJ119" s="60"/>
      <c r="MXK119" s="60"/>
      <c r="MXL119" s="14"/>
      <c r="MXM119" s="53"/>
      <c r="MXO119" s="115"/>
      <c r="MXP119" s="50"/>
      <c r="MXQ119" s="57"/>
      <c r="MXR119" s="50"/>
      <c r="MXS119" s="57"/>
      <c r="MXT119" s="50"/>
      <c r="MXU119" s="88"/>
      <c r="MXV119" s="60"/>
      <c r="MXW119" s="60"/>
      <c r="MXX119" s="60"/>
      <c r="MXY119" s="60"/>
      <c r="MXZ119" s="60"/>
      <c r="MYA119" s="60"/>
      <c r="MYB119" s="14"/>
      <c r="MYC119" s="53"/>
      <c r="MYE119" s="115"/>
      <c r="MYF119" s="50"/>
      <c r="MYG119" s="57"/>
      <c r="MYH119" s="50"/>
      <c r="MYI119" s="57"/>
      <c r="MYJ119" s="50"/>
      <c r="MYK119" s="88"/>
      <c r="MYL119" s="60"/>
      <c r="MYM119" s="60"/>
      <c r="MYN119" s="60"/>
      <c r="MYO119" s="60"/>
      <c r="MYP119" s="60"/>
      <c r="MYQ119" s="60"/>
      <c r="MYR119" s="14"/>
      <c r="MYS119" s="53"/>
      <c r="MYU119" s="115"/>
      <c r="MYV119" s="50"/>
      <c r="MYW119" s="57"/>
      <c r="MYX119" s="50"/>
      <c r="MYY119" s="57"/>
      <c r="MYZ119" s="50"/>
      <c r="MZA119" s="88"/>
      <c r="MZB119" s="60"/>
      <c r="MZC119" s="60"/>
      <c r="MZD119" s="60"/>
      <c r="MZE119" s="60"/>
      <c r="MZF119" s="60"/>
      <c r="MZG119" s="60"/>
      <c r="MZH119" s="14"/>
      <c r="MZI119" s="53"/>
      <c r="MZK119" s="115"/>
      <c r="MZL119" s="50"/>
      <c r="MZM119" s="57"/>
      <c r="MZN119" s="50"/>
      <c r="MZO119" s="57"/>
      <c r="MZP119" s="50"/>
      <c r="MZQ119" s="88"/>
      <c r="MZR119" s="60"/>
      <c r="MZS119" s="60"/>
      <c r="MZT119" s="60"/>
      <c r="MZU119" s="60"/>
      <c r="MZV119" s="60"/>
      <c r="MZW119" s="60"/>
      <c r="MZX119" s="14"/>
      <c r="MZY119" s="53"/>
      <c r="NAA119" s="115"/>
      <c r="NAB119" s="50"/>
      <c r="NAC119" s="57"/>
      <c r="NAD119" s="50"/>
      <c r="NAE119" s="57"/>
      <c r="NAF119" s="50"/>
      <c r="NAG119" s="88"/>
      <c r="NAH119" s="60"/>
      <c r="NAI119" s="60"/>
      <c r="NAJ119" s="60"/>
      <c r="NAK119" s="60"/>
      <c r="NAL119" s="60"/>
      <c r="NAM119" s="60"/>
      <c r="NAN119" s="14"/>
      <c r="NAO119" s="53"/>
      <c r="NAQ119" s="115"/>
      <c r="NAR119" s="50"/>
      <c r="NAS119" s="57"/>
      <c r="NAT119" s="50"/>
      <c r="NAU119" s="57"/>
      <c r="NAV119" s="50"/>
      <c r="NAW119" s="88"/>
      <c r="NAX119" s="60"/>
      <c r="NAY119" s="60"/>
      <c r="NAZ119" s="60"/>
      <c r="NBA119" s="60"/>
      <c r="NBB119" s="60"/>
      <c r="NBC119" s="60"/>
      <c r="NBD119" s="14"/>
      <c r="NBE119" s="53"/>
      <c r="NBG119" s="115"/>
      <c r="NBH119" s="50"/>
      <c r="NBI119" s="57"/>
      <c r="NBJ119" s="50"/>
      <c r="NBK119" s="57"/>
      <c r="NBL119" s="50"/>
      <c r="NBM119" s="88"/>
      <c r="NBN119" s="60"/>
      <c r="NBO119" s="60"/>
      <c r="NBP119" s="60"/>
      <c r="NBQ119" s="60"/>
      <c r="NBR119" s="60"/>
      <c r="NBS119" s="60"/>
      <c r="NBT119" s="14"/>
      <c r="NBU119" s="53"/>
      <c r="NBW119" s="115"/>
      <c r="NBX119" s="50"/>
      <c r="NBY119" s="57"/>
      <c r="NBZ119" s="50"/>
      <c r="NCA119" s="57"/>
      <c r="NCB119" s="50"/>
      <c r="NCC119" s="88"/>
      <c r="NCD119" s="60"/>
      <c r="NCE119" s="60"/>
      <c r="NCF119" s="60"/>
      <c r="NCG119" s="60"/>
      <c r="NCH119" s="60"/>
      <c r="NCI119" s="60"/>
      <c r="NCJ119" s="14"/>
      <c r="NCK119" s="53"/>
      <c r="NCM119" s="115"/>
      <c r="NCN119" s="50"/>
      <c r="NCO119" s="57"/>
      <c r="NCP119" s="50"/>
      <c r="NCQ119" s="57"/>
      <c r="NCR119" s="50"/>
      <c r="NCS119" s="88"/>
      <c r="NCT119" s="60"/>
      <c r="NCU119" s="60"/>
      <c r="NCV119" s="60"/>
      <c r="NCW119" s="60"/>
      <c r="NCX119" s="60"/>
      <c r="NCY119" s="60"/>
      <c r="NCZ119" s="14"/>
      <c r="NDA119" s="53"/>
      <c r="NDC119" s="115"/>
      <c r="NDD119" s="50"/>
      <c r="NDE119" s="57"/>
      <c r="NDF119" s="50"/>
      <c r="NDG119" s="57"/>
      <c r="NDH119" s="50"/>
      <c r="NDI119" s="88"/>
      <c r="NDJ119" s="60"/>
      <c r="NDK119" s="60"/>
      <c r="NDL119" s="60"/>
      <c r="NDM119" s="60"/>
      <c r="NDN119" s="60"/>
      <c r="NDO119" s="60"/>
      <c r="NDP119" s="14"/>
      <c r="NDQ119" s="53"/>
      <c r="NDS119" s="115"/>
      <c r="NDT119" s="50"/>
      <c r="NDU119" s="57"/>
      <c r="NDV119" s="50"/>
      <c r="NDW119" s="57"/>
      <c r="NDX119" s="50"/>
      <c r="NDY119" s="88"/>
      <c r="NDZ119" s="60"/>
      <c r="NEA119" s="60"/>
      <c r="NEB119" s="60"/>
      <c r="NEC119" s="60"/>
      <c r="NED119" s="60"/>
      <c r="NEE119" s="60"/>
      <c r="NEF119" s="14"/>
      <c r="NEG119" s="53"/>
      <c r="NEI119" s="115"/>
      <c r="NEJ119" s="50"/>
      <c r="NEK119" s="57"/>
      <c r="NEL119" s="50"/>
      <c r="NEM119" s="57"/>
      <c r="NEN119" s="50"/>
      <c r="NEO119" s="88"/>
      <c r="NEP119" s="60"/>
      <c r="NEQ119" s="60"/>
      <c r="NER119" s="60"/>
      <c r="NES119" s="60"/>
      <c r="NET119" s="60"/>
      <c r="NEU119" s="60"/>
      <c r="NEV119" s="14"/>
      <c r="NEW119" s="53"/>
      <c r="NEY119" s="115"/>
      <c r="NEZ119" s="50"/>
      <c r="NFA119" s="57"/>
      <c r="NFB119" s="50"/>
      <c r="NFC119" s="57"/>
      <c r="NFD119" s="50"/>
      <c r="NFE119" s="88"/>
      <c r="NFF119" s="60"/>
      <c r="NFG119" s="60"/>
      <c r="NFH119" s="60"/>
      <c r="NFI119" s="60"/>
      <c r="NFJ119" s="60"/>
      <c r="NFK119" s="60"/>
      <c r="NFL119" s="14"/>
      <c r="NFM119" s="53"/>
      <c r="NFO119" s="115"/>
      <c r="NFP119" s="50"/>
      <c r="NFQ119" s="57"/>
      <c r="NFR119" s="50"/>
      <c r="NFS119" s="57"/>
      <c r="NFT119" s="50"/>
      <c r="NFU119" s="88"/>
      <c r="NFV119" s="60"/>
      <c r="NFW119" s="60"/>
      <c r="NFX119" s="60"/>
      <c r="NFY119" s="60"/>
      <c r="NFZ119" s="60"/>
      <c r="NGA119" s="60"/>
      <c r="NGB119" s="14"/>
      <c r="NGC119" s="53"/>
      <c r="NGE119" s="115"/>
      <c r="NGF119" s="50"/>
      <c r="NGG119" s="57"/>
      <c r="NGH119" s="50"/>
      <c r="NGI119" s="57"/>
      <c r="NGJ119" s="50"/>
      <c r="NGK119" s="88"/>
      <c r="NGL119" s="60"/>
      <c r="NGM119" s="60"/>
      <c r="NGN119" s="60"/>
      <c r="NGO119" s="60"/>
      <c r="NGP119" s="60"/>
      <c r="NGQ119" s="60"/>
      <c r="NGR119" s="14"/>
      <c r="NGS119" s="53"/>
      <c r="NGU119" s="115"/>
      <c r="NGV119" s="50"/>
      <c r="NGW119" s="57"/>
      <c r="NGX119" s="50"/>
      <c r="NGY119" s="57"/>
      <c r="NGZ119" s="50"/>
      <c r="NHA119" s="88"/>
      <c r="NHB119" s="60"/>
      <c r="NHC119" s="60"/>
      <c r="NHD119" s="60"/>
      <c r="NHE119" s="60"/>
      <c r="NHF119" s="60"/>
      <c r="NHG119" s="60"/>
      <c r="NHH119" s="14"/>
      <c r="NHI119" s="53"/>
      <c r="NHK119" s="115"/>
      <c r="NHL119" s="50"/>
      <c r="NHM119" s="57"/>
      <c r="NHN119" s="50"/>
      <c r="NHO119" s="57"/>
      <c r="NHP119" s="50"/>
      <c r="NHQ119" s="88"/>
      <c r="NHR119" s="60"/>
      <c r="NHS119" s="60"/>
      <c r="NHT119" s="60"/>
      <c r="NHU119" s="60"/>
      <c r="NHV119" s="60"/>
      <c r="NHW119" s="60"/>
      <c r="NHX119" s="14"/>
      <c r="NHY119" s="53"/>
      <c r="NIA119" s="115"/>
      <c r="NIB119" s="50"/>
      <c r="NIC119" s="57"/>
      <c r="NID119" s="50"/>
      <c r="NIE119" s="57"/>
      <c r="NIF119" s="50"/>
      <c r="NIG119" s="88"/>
      <c r="NIH119" s="60"/>
      <c r="NII119" s="60"/>
      <c r="NIJ119" s="60"/>
      <c r="NIK119" s="60"/>
      <c r="NIL119" s="60"/>
      <c r="NIM119" s="60"/>
      <c r="NIN119" s="14"/>
      <c r="NIO119" s="53"/>
      <c r="NIQ119" s="115"/>
      <c r="NIR119" s="50"/>
      <c r="NIS119" s="57"/>
      <c r="NIT119" s="50"/>
      <c r="NIU119" s="57"/>
      <c r="NIV119" s="50"/>
      <c r="NIW119" s="88"/>
      <c r="NIX119" s="60"/>
      <c r="NIY119" s="60"/>
      <c r="NIZ119" s="60"/>
      <c r="NJA119" s="60"/>
      <c r="NJB119" s="60"/>
      <c r="NJC119" s="60"/>
      <c r="NJD119" s="14"/>
      <c r="NJE119" s="53"/>
      <c r="NJG119" s="115"/>
      <c r="NJH119" s="50"/>
      <c r="NJI119" s="57"/>
      <c r="NJJ119" s="50"/>
      <c r="NJK119" s="57"/>
      <c r="NJL119" s="50"/>
      <c r="NJM119" s="88"/>
      <c r="NJN119" s="60"/>
      <c r="NJO119" s="60"/>
      <c r="NJP119" s="60"/>
      <c r="NJQ119" s="60"/>
      <c r="NJR119" s="60"/>
      <c r="NJS119" s="60"/>
      <c r="NJT119" s="14"/>
      <c r="NJU119" s="53"/>
      <c r="NJW119" s="115"/>
      <c r="NJX119" s="50"/>
      <c r="NJY119" s="57"/>
      <c r="NJZ119" s="50"/>
      <c r="NKA119" s="57"/>
      <c r="NKB119" s="50"/>
      <c r="NKC119" s="88"/>
      <c r="NKD119" s="60"/>
      <c r="NKE119" s="60"/>
      <c r="NKF119" s="60"/>
      <c r="NKG119" s="60"/>
      <c r="NKH119" s="60"/>
      <c r="NKI119" s="60"/>
      <c r="NKJ119" s="14"/>
      <c r="NKK119" s="53"/>
      <c r="NKM119" s="115"/>
      <c r="NKN119" s="50"/>
      <c r="NKO119" s="57"/>
      <c r="NKP119" s="50"/>
      <c r="NKQ119" s="57"/>
      <c r="NKR119" s="50"/>
      <c r="NKS119" s="88"/>
      <c r="NKT119" s="60"/>
      <c r="NKU119" s="60"/>
      <c r="NKV119" s="60"/>
      <c r="NKW119" s="60"/>
      <c r="NKX119" s="60"/>
      <c r="NKY119" s="60"/>
      <c r="NKZ119" s="14"/>
      <c r="NLA119" s="53"/>
      <c r="NLC119" s="115"/>
      <c r="NLD119" s="50"/>
      <c r="NLE119" s="57"/>
      <c r="NLF119" s="50"/>
      <c r="NLG119" s="57"/>
      <c r="NLH119" s="50"/>
      <c r="NLI119" s="88"/>
      <c r="NLJ119" s="60"/>
      <c r="NLK119" s="60"/>
      <c r="NLL119" s="60"/>
      <c r="NLM119" s="60"/>
      <c r="NLN119" s="60"/>
      <c r="NLO119" s="60"/>
      <c r="NLP119" s="14"/>
      <c r="NLQ119" s="53"/>
      <c r="NLS119" s="115"/>
      <c r="NLT119" s="50"/>
      <c r="NLU119" s="57"/>
      <c r="NLV119" s="50"/>
      <c r="NLW119" s="57"/>
      <c r="NLX119" s="50"/>
      <c r="NLY119" s="88"/>
      <c r="NLZ119" s="60"/>
      <c r="NMA119" s="60"/>
      <c r="NMB119" s="60"/>
      <c r="NMC119" s="60"/>
      <c r="NMD119" s="60"/>
      <c r="NME119" s="60"/>
      <c r="NMF119" s="14"/>
      <c r="NMG119" s="53"/>
      <c r="NMI119" s="115"/>
      <c r="NMJ119" s="50"/>
      <c r="NMK119" s="57"/>
      <c r="NML119" s="50"/>
      <c r="NMM119" s="57"/>
      <c r="NMN119" s="50"/>
      <c r="NMO119" s="88"/>
      <c r="NMP119" s="60"/>
      <c r="NMQ119" s="60"/>
      <c r="NMR119" s="60"/>
      <c r="NMS119" s="60"/>
      <c r="NMT119" s="60"/>
      <c r="NMU119" s="60"/>
      <c r="NMV119" s="14"/>
      <c r="NMW119" s="53"/>
      <c r="NMY119" s="115"/>
      <c r="NMZ119" s="50"/>
      <c r="NNA119" s="57"/>
      <c r="NNB119" s="50"/>
      <c r="NNC119" s="57"/>
      <c r="NND119" s="50"/>
      <c r="NNE119" s="88"/>
      <c r="NNF119" s="60"/>
      <c r="NNG119" s="60"/>
      <c r="NNH119" s="60"/>
      <c r="NNI119" s="60"/>
      <c r="NNJ119" s="60"/>
      <c r="NNK119" s="60"/>
      <c r="NNL119" s="14"/>
      <c r="NNM119" s="53"/>
      <c r="NNO119" s="115"/>
      <c r="NNP119" s="50"/>
      <c r="NNQ119" s="57"/>
      <c r="NNR119" s="50"/>
      <c r="NNS119" s="57"/>
      <c r="NNT119" s="50"/>
      <c r="NNU119" s="88"/>
      <c r="NNV119" s="60"/>
      <c r="NNW119" s="60"/>
      <c r="NNX119" s="60"/>
      <c r="NNY119" s="60"/>
      <c r="NNZ119" s="60"/>
      <c r="NOA119" s="60"/>
      <c r="NOB119" s="14"/>
      <c r="NOC119" s="53"/>
      <c r="NOE119" s="115"/>
      <c r="NOF119" s="50"/>
      <c r="NOG119" s="57"/>
      <c r="NOH119" s="50"/>
      <c r="NOI119" s="57"/>
      <c r="NOJ119" s="50"/>
      <c r="NOK119" s="88"/>
      <c r="NOL119" s="60"/>
      <c r="NOM119" s="60"/>
      <c r="NON119" s="60"/>
      <c r="NOO119" s="60"/>
      <c r="NOP119" s="60"/>
      <c r="NOQ119" s="60"/>
      <c r="NOR119" s="14"/>
      <c r="NOS119" s="53"/>
      <c r="NOU119" s="115"/>
      <c r="NOV119" s="50"/>
      <c r="NOW119" s="57"/>
      <c r="NOX119" s="50"/>
      <c r="NOY119" s="57"/>
      <c r="NOZ119" s="50"/>
      <c r="NPA119" s="88"/>
      <c r="NPB119" s="60"/>
      <c r="NPC119" s="60"/>
      <c r="NPD119" s="60"/>
      <c r="NPE119" s="60"/>
      <c r="NPF119" s="60"/>
      <c r="NPG119" s="60"/>
      <c r="NPH119" s="14"/>
      <c r="NPI119" s="53"/>
      <c r="NPK119" s="115"/>
      <c r="NPL119" s="50"/>
      <c r="NPM119" s="57"/>
      <c r="NPN119" s="50"/>
      <c r="NPO119" s="57"/>
      <c r="NPP119" s="50"/>
      <c r="NPQ119" s="88"/>
      <c r="NPR119" s="60"/>
      <c r="NPS119" s="60"/>
      <c r="NPT119" s="60"/>
      <c r="NPU119" s="60"/>
      <c r="NPV119" s="60"/>
      <c r="NPW119" s="60"/>
      <c r="NPX119" s="14"/>
      <c r="NPY119" s="53"/>
      <c r="NQA119" s="115"/>
      <c r="NQB119" s="50"/>
      <c r="NQC119" s="57"/>
      <c r="NQD119" s="50"/>
      <c r="NQE119" s="57"/>
      <c r="NQF119" s="50"/>
      <c r="NQG119" s="88"/>
      <c r="NQH119" s="60"/>
      <c r="NQI119" s="60"/>
      <c r="NQJ119" s="60"/>
      <c r="NQK119" s="60"/>
      <c r="NQL119" s="60"/>
      <c r="NQM119" s="60"/>
      <c r="NQN119" s="14"/>
      <c r="NQO119" s="53"/>
      <c r="NQQ119" s="115"/>
      <c r="NQR119" s="50"/>
      <c r="NQS119" s="57"/>
      <c r="NQT119" s="50"/>
      <c r="NQU119" s="57"/>
      <c r="NQV119" s="50"/>
      <c r="NQW119" s="88"/>
      <c r="NQX119" s="60"/>
      <c r="NQY119" s="60"/>
      <c r="NQZ119" s="60"/>
      <c r="NRA119" s="60"/>
      <c r="NRB119" s="60"/>
      <c r="NRC119" s="60"/>
      <c r="NRD119" s="14"/>
      <c r="NRE119" s="53"/>
      <c r="NRG119" s="115"/>
      <c r="NRH119" s="50"/>
      <c r="NRI119" s="57"/>
      <c r="NRJ119" s="50"/>
      <c r="NRK119" s="57"/>
      <c r="NRL119" s="50"/>
      <c r="NRM119" s="88"/>
      <c r="NRN119" s="60"/>
      <c r="NRO119" s="60"/>
      <c r="NRP119" s="60"/>
      <c r="NRQ119" s="60"/>
      <c r="NRR119" s="60"/>
      <c r="NRS119" s="60"/>
      <c r="NRT119" s="14"/>
      <c r="NRU119" s="53"/>
      <c r="NRW119" s="115"/>
      <c r="NRX119" s="50"/>
      <c r="NRY119" s="57"/>
      <c r="NRZ119" s="50"/>
      <c r="NSA119" s="57"/>
      <c r="NSB119" s="50"/>
      <c r="NSC119" s="88"/>
      <c r="NSD119" s="60"/>
      <c r="NSE119" s="60"/>
      <c r="NSF119" s="60"/>
      <c r="NSG119" s="60"/>
      <c r="NSH119" s="60"/>
      <c r="NSI119" s="60"/>
      <c r="NSJ119" s="14"/>
      <c r="NSK119" s="53"/>
      <c r="NSM119" s="115"/>
      <c r="NSN119" s="50"/>
      <c r="NSO119" s="57"/>
      <c r="NSP119" s="50"/>
      <c r="NSQ119" s="57"/>
      <c r="NSR119" s="50"/>
      <c r="NSS119" s="88"/>
      <c r="NST119" s="60"/>
      <c r="NSU119" s="60"/>
      <c r="NSV119" s="60"/>
      <c r="NSW119" s="60"/>
      <c r="NSX119" s="60"/>
      <c r="NSY119" s="60"/>
      <c r="NSZ119" s="14"/>
      <c r="NTA119" s="53"/>
      <c r="NTC119" s="115"/>
      <c r="NTD119" s="50"/>
      <c r="NTE119" s="57"/>
      <c r="NTF119" s="50"/>
      <c r="NTG119" s="57"/>
      <c r="NTH119" s="50"/>
      <c r="NTI119" s="88"/>
      <c r="NTJ119" s="60"/>
      <c r="NTK119" s="60"/>
      <c r="NTL119" s="60"/>
      <c r="NTM119" s="60"/>
      <c r="NTN119" s="60"/>
      <c r="NTO119" s="60"/>
      <c r="NTP119" s="14"/>
      <c r="NTQ119" s="53"/>
      <c r="NTS119" s="115"/>
      <c r="NTT119" s="50"/>
      <c r="NTU119" s="57"/>
      <c r="NTV119" s="50"/>
      <c r="NTW119" s="57"/>
      <c r="NTX119" s="50"/>
      <c r="NTY119" s="88"/>
      <c r="NTZ119" s="60"/>
      <c r="NUA119" s="60"/>
      <c r="NUB119" s="60"/>
      <c r="NUC119" s="60"/>
      <c r="NUD119" s="60"/>
      <c r="NUE119" s="60"/>
      <c r="NUF119" s="14"/>
      <c r="NUG119" s="53"/>
      <c r="NUI119" s="115"/>
      <c r="NUJ119" s="50"/>
      <c r="NUK119" s="57"/>
      <c r="NUL119" s="50"/>
      <c r="NUM119" s="57"/>
      <c r="NUN119" s="50"/>
      <c r="NUO119" s="88"/>
      <c r="NUP119" s="60"/>
      <c r="NUQ119" s="60"/>
      <c r="NUR119" s="60"/>
      <c r="NUS119" s="60"/>
      <c r="NUT119" s="60"/>
      <c r="NUU119" s="60"/>
      <c r="NUV119" s="14"/>
      <c r="NUW119" s="53"/>
      <c r="NUY119" s="115"/>
      <c r="NUZ119" s="50"/>
      <c r="NVA119" s="57"/>
      <c r="NVB119" s="50"/>
      <c r="NVC119" s="57"/>
      <c r="NVD119" s="50"/>
      <c r="NVE119" s="88"/>
      <c r="NVF119" s="60"/>
      <c r="NVG119" s="60"/>
      <c r="NVH119" s="60"/>
      <c r="NVI119" s="60"/>
      <c r="NVJ119" s="60"/>
      <c r="NVK119" s="60"/>
      <c r="NVL119" s="14"/>
      <c r="NVM119" s="53"/>
      <c r="NVO119" s="115"/>
      <c r="NVP119" s="50"/>
      <c r="NVQ119" s="57"/>
      <c r="NVR119" s="50"/>
      <c r="NVS119" s="57"/>
      <c r="NVT119" s="50"/>
      <c r="NVU119" s="88"/>
      <c r="NVV119" s="60"/>
      <c r="NVW119" s="60"/>
      <c r="NVX119" s="60"/>
      <c r="NVY119" s="60"/>
      <c r="NVZ119" s="60"/>
      <c r="NWA119" s="60"/>
      <c r="NWB119" s="14"/>
      <c r="NWC119" s="53"/>
      <c r="NWE119" s="115"/>
      <c r="NWF119" s="50"/>
      <c r="NWG119" s="57"/>
      <c r="NWH119" s="50"/>
      <c r="NWI119" s="57"/>
      <c r="NWJ119" s="50"/>
      <c r="NWK119" s="88"/>
      <c r="NWL119" s="60"/>
      <c r="NWM119" s="60"/>
      <c r="NWN119" s="60"/>
      <c r="NWO119" s="60"/>
      <c r="NWP119" s="60"/>
      <c r="NWQ119" s="60"/>
      <c r="NWR119" s="14"/>
      <c r="NWS119" s="53"/>
      <c r="NWU119" s="115"/>
      <c r="NWV119" s="50"/>
      <c r="NWW119" s="57"/>
      <c r="NWX119" s="50"/>
      <c r="NWY119" s="57"/>
      <c r="NWZ119" s="50"/>
      <c r="NXA119" s="88"/>
      <c r="NXB119" s="60"/>
      <c r="NXC119" s="60"/>
      <c r="NXD119" s="60"/>
      <c r="NXE119" s="60"/>
      <c r="NXF119" s="60"/>
      <c r="NXG119" s="60"/>
      <c r="NXH119" s="14"/>
      <c r="NXI119" s="53"/>
      <c r="NXK119" s="115"/>
      <c r="NXL119" s="50"/>
      <c r="NXM119" s="57"/>
      <c r="NXN119" s="50"/>
      <c r="NXO119" s="57"/>
      <c r="NXP119" s="50"/>
      <c r="NXQ119" s="88"/>
      <c r="NXR119" s="60"/>
      <c r="NXS119" s="60"/>
      <c r="NXT119" s="60"/>
      <c r="NXU119" s="60"/>
      <c r="NXV119" s="60"/>
      <c r="NXW119" s="60"/>
      <c r="NXX119" s="14"/>
      <c r="NXY119" s="53"/>
      <c r="NYA119" s="115"/>
      <c r="NYB119" s="50"/>
      <c r="NYC119" s="57"/>
      <c r="NYD119" s="50"/>
      <c r="NYE119" s="57"/>
      <c r="NYF119" s="50"/>
      <c r="NYG119" s="88"/>
      <c r="NYH119" s="60"/>
      <c r="NYI119" s="60"/>
      <c r="NYJ119" s="60"/>
      <c r="NYK119" s="60"/>
      <c r="NYL119" s="60"/>
      <c r="NYM119" s="60"/>
      <c r="NYN119" s="14"/>
      <c r="NYO119" s="53"/>
      <c r="NYQ119" s="115"/>
      <c r="NYR119" s="50"/>
      <c r="NYS119" s="57"/>
      <c r="NYT119" s="50"/>
      <c r="NYU119" s="57"/>
      <c r="NYV119" s="50"/>
      <c r="NYW119" s="88"/>
      <c r="NYX119" s="60"/>
      <c r="NYY119" s="60"/>
      <c r="NYZ119" s="60"/>
      <c r="NZA119" s="60"/>
      <c r="NZB119" s="60"/>
      <c r="NZC119" s="60"/>
      <c r="NZD119" s="14"/>
      <c r="NZE119" s="53"/>
      <c r="NZG119" s="115"/>
      <c r="NZH119" s="50"/>
      <c r="NZI119" s="57"/>
      <c r="NZJ119" s="50"/>
      <c r="NZK119" s="57"/>
      <c r="NZL119" s="50"/>
      <c r="NZM119" s="88"/>
      <c r="NZN119" s="60"/>
      <c r="NZO119" s="60"/>
      <c r="NZP119" s="60"/>
      <c r="NZQ119" s="60"/>
      <c r="NZR119" s="60"/>
      <c r="NZS119" s="60"/>
      <c r="NZT119" s="14"/>
      <c r="NZU119" s="53"/>
      <c r="NZW119" s="115"/>
      <c r="NZX119" s="50"/>
      <c r="NZY119" s="57"/>
      <c r="NZZ119" s="50"/>
      <c r="OAA119" s="57"/>
      <c r="OAB119" s="50"/>
      <c r="OAC119" s="88"/>
      <c r="OAD119" s="60"/>
      <c r="OAE119" s="60"/>
      <c r="OAF119" s="60"/>
      <c r="OAG119" s="60"/>
      <c r="OAH119" s="60"/>
      <c r="OAI119" s="60"/>
      <c r="OAJ119" s="14"/>
      <c r="OAK119" s="53"/>
      <c r="OAM119" s="115"/>
      <c r="OAN119" s="50"/>
      <c r="OAO119" s="57"/>
      <c r="OAP119" s="50"/>
      <c r="OAQ119" s="57"/>
      <c r="OAR119" s="50"/>
      <c r="OAS119" s="88"/>
      <c r="OAT119" s="60"/>
      <c r="OAU119" s="60"/>
      <c r="OAV119" s="60"/>
      <c r="OAW119" s="60"/>
      <c r="OAX119" s="60"/>
      <c r="OAY119" s="60"/>
      <c r="OAZ119" s="14"/>
      <c r="OBA119" s="53"/>
      <c r="OBC119" s="115"/>
      <c r="OBD119" s="50"/>
      <c r="OBE119" s="57"/>
      <c r="OBF119" s="50"/>
      <c r="OBG119" s="57"/>
      <c r="OBH119" s="50"/>
      <c r="OBI119" s="88"/>
      <c r="OBJ119" s="60"/>
      <c r="OBK119" s="60"/>
      <c r="OBL119" s="60"/>
      <c r="OBM119" s="60"/>
      <c r="OBN119" s="60"/>
      <c r="OBO119" s="60"/>
      <c r="OBP119" s="14"/>
      <c r="OBQ119" s="53"/>
      <c r="OBS119" s="115"/>
      <c r="OBT119" s="50"/>
      <c r="OBU119" s="57"/>
      <c r="OBV119" s="50"/>
      <c r="OBW119" s="57"/>
      <c r="OBX119" s="50"/>
      <c r="OBY119" s="88"/>
      <c r="OBZ119" s="60"/>
      <c r="OCA119" s="60"/>
      <c r="OCB119" s="60"/>
      <c r="OCC119" s="60"/>
      <c r="OCD119" s="60"/>
      <c r="OCE119" s="60"/>
      <c r="OCF119" s="14"/>
      <c r="OCG119" s="53"/>
      <c r="OCI119" s="115"/>
      <c r="OCJ119" s="50"/>
      <c r="OCK119" s="57"/>
      <c r="OCL119" s="50"/>
      <c r="OCM119" s="57"/>
      <c r="OCN119" s="50"/>
      <c r="OCO119" s="88"/>
      <c r="OCP119" s="60"/>
      <c r="OCQ119" s="60"/>
      <c r="OCR119" s="60"/>
      <c r="OCS119" s="60"/>
      <c r="OCT119" s="60"/>
      <c r="OCU119" s="60"/>
      <c r="OCV119" s="14"/>
      <c r="OCW119" s="53"/>
      <c r="OCY119" s="115"/>
      <c r="OCZ119" s="50"/>
      <c r="ODA119" s="57"/>
      <c r="ODB119" s="50"/>
      <c r="ODC119" s="57"/>
      <c r="ODD119" s="50"/>
      <c r="ODE119" s="88"/>
      <c r="ODF119" s="60"/>
      <c r="ODG119" s="60"/>
      <c r="ODH119" s="60"/>
      <c r="ODI119" s="60"/>
      <c r="ODJ119" s="60"/>
      <c r="ODK119" s="60"/>
      <c r="ODL119" s="14"/>
      <c r="ODM119" s="53"/>
      <c r="ODO119" s="115"/>
      <c r="ODP119" s="50"/>
      <c r="ODQ119" s="57"/>
      <c r="ODR119" s="50"/>
      <c r="ODS119" s="57"/>
      <c r="ODT119" s="50"/>
      <c r="ODU119" s="88"/>
      <c r="ODV119" s="60"/>
      <c r="ODW119" s="60"/>
      <c r="ODX119" s="60"/>
      <c r="ODY119" s="60"/>
      <c r="ODZ119" s="60"/>
      <c r="OEA119" s="60"/>
      <c r="OEB119" s="14"/>
      <c r="OEC119" s="53"/>
      <c r="OEE119" s="115"/>
      <c r="OEF119" s="50"/>
      <c r="OEG119" s="57"/>
      <c r="OEH119" s="50"/>
      <c r="OEI119" s="57"/>
      <c r="OEJ119" s="50"/>
      <c r="OEK119" s="88"/>
      <c r="OEL119" s="60"/>
      <c r="OEM119" s="60"/>
      <c r="OEN119" s="60"/>
      <c r="OEO119" s="60"/>
      <c r="OEP119" s="60"/>
      <c r="OEQ119" s="60"/>
      <c r="OER119" s="14"/>
      <c r="OES119" s="53"/>
      <c r="OEU119" s="115"/>
      <c r="OEV119" s="50"/>
      <c r="OEW119" s="57"/>
      <c r="OEX119" s="50"/>
      <c r="OEY119" s="57"/>
      <c r="OEZ119" s="50"/>
      <c r="OFA119" s="88"/>
      <c r="OFB119" s="60"/>
      <c r="OFC119" s="60"/>
      <c r="OFD119" s="60"/>
      <c r="OFE119" s="60"/>
      <c r="OFF119" s="60"/>
      <c r="OFG119" s="60"/>
      <c r="OFH119" s="14"/>
      <c r="OFI119" s="53"/>
      <c r="OFK119" s="115"/>
      <c r="OFL119" s="50"/>
      <c r="OFM119" s="57"/>
      <c r="OFN119" s="50"/>
      <c r="OFO119" s="57"/>
      <c r="OFP119" s="50"/>
      <c r="OFQ119" s="88"/>
      <c r="OFR119" s="60"/>
      <c r="OFS119" s="60"/>
      <c r="OFT119" s="60"/>
      <c r="OFU119" s="60"/>
      <c r="OFV119" s="60"/>
      <c r="OFW119" s="60"/>
      <c r="OFX119" s="14"/>
      <c r="OFY119" s="53"/>
      <c r="OGA119" s="115"/>
      <c r="OGB119" s="50"/>
      <c r="OGC119" s="57"/>
      <c r="OGD119" s="50"/>
      <c r="OGE119" s="57"/>
      <c r="OGF119" s="50"/>
      <c r="OGG119" s="88"/>
      <c r="OGH119" s="60"/>
      <c r="OGI119" s="60"/>
      <c r="OGJ119" s="60"/>
      <c r="OGK119" s="60"/>
      <c r="OGL119" s="60"/>
      <c r="OGM119" s="60"/>
      <c r="OGN119" s="14"/>
      <c r="OGO119" s="53"/>
      <c r="OGQ119" s="115"/>
      <c r="OGR119" s="50"/>
      <c r="OGS119" s="57"/>
      <c r="OGT119" s="50"/>
      <c r="OGU119" s="57"/>
      <c r="OGV119" s="50"/>
      <c r="OGW119" s="88"/>
      <c r="OGX119" s="60"/>
      <c r="OGY119" s="60"/>
      <c r="OGZ119" s="60"/>
      <c r="OHA119" s="60"/>
      <c r="OHB119" s="60"/>
      <c r="OHC119" s="60"/>
      <c r="OHD119" s="14"/>
      <c r="OHE119" s="53"/>
      <c r="OHG119" s="115"/>
      <c r="OHH119" s="50"/>
      <c r="OHI119" s="57"/>
      <c r="OHJ119" s="50"/>
      <c r="OHK119" s="57"/>
      <c r="OHL119" s="50"/>
      <c r="OHM119" s="88"/>
      <c r="OHN119" s="60"/>
      <c r="OHO119" s="60"/>
      <c r="OHP119" s="60"/>
      <c r="OHQ119" s="60"/>
      <c r="OHR119" s="60"/>
      <c r="OHS119" s="60"/>
      <c r="OHT119" s="14"/>
      <c r="OHU119" s="53"/>
      <c r="OHW119" s="115"/>
      <c r="OHX119" s="50"/>
      <c r="OHY119" s="57"/>
      <c r="OHZ119" s="50"/>
      <c r="OIA119" s="57"/>
      <c r="OIB119" s="50"/>
      <c r="OIC119" s="88"/>
      <c r="OID119" s="60"/>
      <c r="OIE119" s="60"/>
      <c r="OIF119" s="60"/>
      <c r="OIG119" s="60"/>
      <c r="OIH119" s="60"/>
      <c r="OII119" s="60"/>
      <c r="OIJ119" s="14"/>
      <c r="OIK119" s="53"/>
      <c r="OIM119" s="115"/>
      <c r="OIN119" s="50"/>
      <c r="OIO119" s="57"/>
      <c r="OIP119" s="50"/>
      <c r="OIQ119" s="57"/>
      <c r="OIR119" s="50"/>
      <c r="OIS119" s="88"/>
      <c r="OIT119" s="60"/>
      <c r="OIU119" s="60"/>
      <c r="OIV119" s="60"/>
      <c r="OIW119" s="60"/>
      <c r="OIX119" s="60"/>
      <c r="OIY119" s="60"/>
      <c r="OIZ119" s="14"/>
      <c r="OJA119" s="53"/>
      <c r="OJC119" s="115"/>
      <c r="OJD119" s="50"/>
      <c r="OJE119" s="57"/>
      <c r="OJF119" s="50"/>
      <c r="OJG119" s="57"/>
      <c r="OJH119" s="50"/>
      <c r="OJI119" s="88"/>
      <c r="OJJ119" s="60"/>
      <c r="OJK119" s="60"/>
      <c r="OJL119" s="60"/>
      <c r="OJM119" s="60"/>
      <c r="OJN119" s="60"/>
      <c r="OJO119" s="60"/>
      <c r="OJP119" s="14"/>
      <c r="OJQ119" s="53"/>
      <c r="OJS119" s="115"/>
      <c r="OJT119" s="50"/>
      <c r="OJU119" s="57"/>
      <c r="OJV119" s="50"/>
      <c r="OJW119" s="57"/>
      <c r="OJX119" s="50"/>
      <c r="OJY119" s="88"/>
      <c r="OJZ119" s="60"/>
      <c r="OKA119" s="60"/>
      <c r="OKB119" s="60"/>
      <c r="OKC119" s="60"/>
      <c r="OKD119" s="60"/>
      <c r="OKE119" s="60"/>
      <c r="OKF119" s="14"/>
      <c r="OKG119" s="53"/>
      <c r="OKI119" s="115"/>
      <c r="OKJ119" s="50"/>
      <c r="OKK119" s="57"/>
      <c r="OKL119" s="50"/>
      <c r="OKM119" s="57"/>
      <c r="OKN119" s="50"/>
      <c r="OKO119" s="88"/>
      <c r="OKP119" s="60"/>
      <c r="OKQ119" s="60"/>
      <c r="OKR119" s="60"/>
      <c r="OKS119" s="60"/>
      <c r="OKT119" s="60"/>
      <c r="OKU119" s="60"/>
      <c r="OKV119" s="14"/>
      <c r="OKW119" s="53"/>
      <c r="OKY119" s="115"/>
      <c r="OKZ119" s="50"/>
      <c r="OLA119" s="57"/>
      <c r="OLB119" s="50"/>
      <c r="OLC119" s="57"/>
      <c r="OLD119" s="50"/>
      <c r="OLE119" s="88"/>
      <c r="OLF119" s="60"/>
      <c r="OLG119" s="60"/>
      <c r="OLH119" s="60"/>
      <c r="OLI119" s="60"/>
      <c r="OLJ119" s="60"/>
      <c r="OLK119" s="60"/>
      <c r="OLL119" s="14"/>
      <c r="OLM119" s="53"/>
      <c r="OLO119" s="115"/>
      <c r="OLP119" s="50"/>
      <c r="OLQ119" s="57"/>
      <c r="OLR119" s="50"/>
      <c r="OLS119" s="57"/>
      <c r="OLT119" s="50"/>
      <c r="OLU119" s="88"/>
      <c r="OLV119" s="60"/>
      <c r="OLW119" s="60"/>
      <c r="OLX119" s="60"/>
      <c r="OLY119" s="60"/>
      <c r="OLZ119" s="60"/>
      <c r="OMA119" s="60"/>
      <c r="OMB119" s="14"/>
      <c r="OMC119" s="53"/>
      <c r="OME119" s="115"/>
      <c r="OMF119" s="50"/>
      <c r="OMG119" s="57"/>
      <c r="OMH119" s="50"/>
      <c r="OMI119" s="57"/>
      <c r="OMJ119" s="50"/>
      <c r="OMK119" s="88"/>
      <c r="OML119" s="60"/>
      <c r="OMM119" s="60"/>
      <c r="OMN119" s="60"/>
      <c r="OMO119" s="60"/>
      <c r="OMP119" s="60"/>
      <c r="OMQ119" s="60"/>
      <c r="OMR119" s="14"/>
      <c r="OMS119" s="53"/>
      <c r="OMU119" s="115"/>
      <c r="OMV119" s="50"/>
      <c r="OMW119" s="57"/>
      <c r="OMX119" s="50"/>
      <c r="OMY119" s="57"/>
      <c r="OMZ119" s="50"/>
      <c r="ONA119" s="88"/>
      <c r="ONB119" s="60"/>
      <c r="ONC119" s="60"/>
      <c r="OND119" s="60"/>
      <c r="ONE119" s="60"/>
      <c r="ONF119" s="60"/>
      <c r="ONG119" s="60"/>
      <c r="ONH119" s="14"/>
      <c r="ONI119" s="53"/>
      <c r="ONK119" s="115"/>
      <c r="ONL119" s="50"/>
      <c r="ONM119" s="57"/>
      <c r="ONN119" s="50"/>
      <c r="ONO119" s="57"/>
      <c r="ONP119" s="50"/>
      <c r="ONQ119" s="88"/>
      <c r="ONR119" s="60"/>
      <c r="ONS119" s="60"/>
      <c r="ONT119" s="60"/>
      <c r="ONU119" s="60"/>
      <c r="ONV119" s="60"/>
      <c r="ONW119" s="60"/>
      <c r="ONX119" s="14"/>
      <c r="ONY119" s="53"/>
      <c r="OOA119" s="115"/>
      <c r="OOB119" s="50"/>
      <c r="OOC119" s="57"/>
      <c r="OOD119" s="50"/>
      <c r="OOE119" s="57"/>
      <c r="OOF119" s="50"/>
      <c r="OOG119" s="88"/>
      <c r="OOH119" s="60"/>
      <c r="OOI119" s="60"/>
      <c r="OOJ119" s="60"/>
      <c r="OOK119" s="60"/>
      <c r="OOL119" s="60"/>
      <c r="OOM119" s="60"/>
      <c r="OON119" s="14"/>
      <c r="OOO119" s="53"/>
      <c r="OOQ119" s="115"/>
      <c r="OOR119" s="50"/>
      <c r="OOS119" s="57"/>
      <c r="OOT119" s="50"/>
      <c r="OOU119" s="57"/>
      <c r="OOV119" s="50"/>
      <c r="OOW119" s="88"/>
      <c r="OOX119" s="60"/>
      <c r="OOY119" s="60"/>
      <c r="OOZ119" s="60"/>
      <c r="OPA119" s="60"/>
      <c r="OPB119" s="60"/>
      <c r="OPC119" s="60"/>
      <c r="OPD119" s="14"/>
      <c r="OPE119" s="53"/>
      <c r="OPG119" s="115"/>
      <c r="OPH119" s="50"/>
      <c r="OPI119" s="57"/>
      <c r="OPJ119" s="50"/>
      <c r="OPK119" s="57"/>
      <c r="OPL119" s="50"/>
      <c r="OPM119" s="88"/>
      <c r="OPN119" s="60"/>
      <c r="OPO119" s="60"/>
      <c r="OPP119" s="60"/>
      <c r="OPQ119" s="60"/>
      <c r="OPR119" s="60"/>
      <c r="OPS119" s="60"/>
      <c r="OPT119" s="14"/>
      <c r="OPU119" s="53"/>
      <c r="OPW119" s="115"/>
      <c r="OPX119" s="50"/>
      <c r="OPY119" s="57"/>
      <c r="OPZ119" s="50"/>
      <c r="OQA119" s="57"/>
      <c r="OQB119" s="50"/>
      <c r="OQC119" s="88"/>
      <c r="OQD119" s="60"/>
      <c r="OQE119" s="60"/>
      <c r="OQF119" s="60"/>
      <c r="OQG119" s="60"/>
      <c r="OQH119" s="60"/>
      <c r="OQI119" s="60"/>
      <c r="OQJ119" s="14"/>
      <c r="OQK119" s="53"/>
      <c r="OQM119" s="115"/>
      <c r="OQN119" s="50"/>
      <c r="OQO119" s="57"/>
      <c r="OQP119" s="50"/>
      <c r="OQQ119" s="57"/>
      <c r="OQR119" s="50"/>
      <c r="OQS119" s="88"/>
      <c r="OQT119" s="60"/>
      <c r="OQU119" s="60"/>
      <c r="OQV119" s="60"/>
      <c r="OQW119" s="60"/>
      <c r="OQX119" s="60"/>
      <c r="OQY119" s="60"/>
      <c r="OQZ119" s="14"/>
      <c r="ORA119" s="53"/>
      <c r="ORC119" s="115"/>
      <c r="ORD119" s="50"/>
      <c r="ORE119" s="57"/>
      <c r="ORF119" s="50"/>
      <c r="ORG119" s="57"/>
      <c r="ORH119" s="50"/>
      <c r="ORI119" s="88"/>
      <c r="ORJ119" s="60"/>
      <c r="ORK119" s="60"/>
      <c r="ORL119" s="60"/>
      <c r="ORM119" s="60"/>
      <c r="ORN119" s="60"/>
      <c r="ORO119" s="60"/>
      <c r="ORP119" s="14"/>
      <c r="ORQ119" s="53"/>
      <c r="ORS119" s="115"/>
      <c r="ORT119" s="50"/>
      <c r="ORU119" s="57"/>
      <c r="ORV119" s="50"/>
      <c r="ORW119" s="57"/>
      <c r="ORX119" s="50"/>
      <c r="ORY119" s="88"/>
      <c r="ORZ119" s="60"/>
      <c r="OSA119" s="60"/>
      <c r="OSB119" s="60"/>
      <c r="OSC119" s="60"/>
      <c r="OSD119" s="60"/>
      <c r="OSE119" s="60"/>
      <c r="OSF119" s="14"/>
      <c r="OSG119" s="53"/>
      <c r="OSI119" s="115"/>
      <c r="OSJ119" s="50"/>
      <c r="OSK119" s="57"/>
      <c r="OSL119" s="50"/>
      <c r="OSM119" s="57"/>
      <c r="OSN119" s="50"/>
      <c r="OSO119" s="88"/>
      <c r="OSP119" s="60"/>
      <c r="OSQ119" s="60"/>
      <c r="OSR119" s="60"/>
      <c r="OSS119" s="60"/>
      <c r="OST119" s="60"/>
      <c r="OSU119" s="60"/>
      <c r="OSV119" s="14"/>
      <c r="OSW119" s="53"/>
      <c r="OSY119" s="115"/>
      <c r="OSZ119" s="50"/>
      <c r="OTA119" s="57"/>
      <c r="OTB119" s="50"/>
      <c r="OTC119" s="57"/>
      <c r="OTD119" s="50"/>
      <c r="OTE119" s="88"/>
      <c r="OTF119" s="60"/>
      <c r="OTG119" s="60"/>
      <c r="OTH119" s="60"/>
      <c r="OTI119" s="60"/>
      <c r="OTJ119" s="60"/>
      <c r="OTK119" s="60"/>
      <c r="OTL119" s="14"/>
      <c r="OTM119" s="53"/>
      <c r="OTO119" s="115"/>
      <c r="OTP119" s="50"/>
      <c r="OTQ119" s="57"/>
      <c r="OTR119" s="50"/>
      <c r="OTS119" s="57"/>
      <c r="OTT119" s="50"/>
      <c r="OTU119" s="88"/>
      <c r="OTV119" s="60"/>
      <c r="OTW119" s="60"/>
      <c r="OTX119" s="60"/>
      <c r="OTY119" s="60"/>
      <c r="OTZ119" s="60"/>
      <c r="OUA119" s="60"/>
      <c r="OUB119" s="14"/>
      <c r="OUC119" s="53"/>
      <c r="OUE119" s="115"/>
      <c r="OUF119" s="50"/>
      <c r="OUG119" s="57"/>
      <c r="OUH119" s="50"/>
      <c r="OUI119" s="57"/>
      <c r="OUJ119" s="50"/>
      <c r="OUK119" s="88"/>
      <c r="OUL119" s="60"/>
      <c r="OUM119" s="60"/>
      <c r="OUN119" s="60"/>
      <c r="OUO119" s="60"/>
      <c r="OUP119" s="60"/>
      <c r="OUQ119" s="60"/>
      <c r="OUR119" s="14"/>
      <c r="OUS119" s="53"/>
      <c r="OUU119" s="115"/>
      <c r="OUV119" s="50"/>
      <c r="OUW119" s="57"/>
      <c r="OUX119" s="50"/>
      <c r="OUY119" s="57"/>
      <c r="OUZ119" s="50"/>
      <c r="OVA119" s="88"/>
      <c r="OVB119" s="60"/>
      <c r="OVC119" s="60"/>
      <c r="OVD119" s="60"/>
      <c r="OVE119" s="60"/>
      <c r="OVF119" s="60"/>
      <c r="OVG119" s="60"/>
      <c r="OVH119" s="14"/>
      <c r="OVI119" s="53"/>
      <c r="OVK119" s="115"/>
      <c r="OVL119" s="50"/>
      <c r="OVM119" s="57"/>
      <c r="OVN119" s="50"/>
      <c r="OVO119" s="57"/>
      <c r="OVP119" s="50"/>
      <c r="OVQ119" s="88"/>
      <c r="OVR119" s="60"/>
      <c r="OVS119" s="60"/>
      <c r="OVT119" s="60"/>
      <c r="OVU119" s="60"/>
      <c r="OVV119" s="60"/>
      <c r="OVW119" s="60"/>
      <c r="OVX119" s="14"/>
      <c r="OVY119" s="53"/>
      <c r="OWA119" s="115"/>
      <c r="OWB119" s="50"/>
      <c r="OWC119" s="57"/>
      <c r="OWD119" s="50"/>
      <c r="OWE119" s="57"/>
      <c r="OWF119" s="50"/>
      <c r="OWG119" s="88"/>
      <c r="OWH119" s="60"/>
      <c r="OWI119" s="60"/>
      <c r="OWJ119" s="60"/>
      <c r="OWK119" s="60"/>
      <c r="OWL119" s="60"/>
      <c r="OWM119" s="60"/>
      <c r="OWN119" s="14"/>
      <c r="OWO119" s="53"/>
      <c r="OWQ119" s="115"/>
      <c r="OWR119" s="50"/>
      <c r="OWS119" s="57"/>
      <c r="OWT119" s="50"/>
      <c r="OWU119" s="57"/>
      <c r="OWV119" s="50"/>
      <c r="OWW119" s="88"/>
      <c r="OWX119" s="60"/>
      <c r="OWY119" s="60"/>
      <c r="OWZ119" s="60"/>
      <c r="OXA119" s="60"/>
      <c r="OXB119" s="60"/>
      <c r="OXC119" s="60"/>
      <c r="OXD119" s="14"/>
      <c r="OXE119" s="53"/>
      <c r="OXG119" s="115"/>
      <c r="OXH119" s="50"/>
      <c r="OXI119" s="57"/>
      <c r="OXJ119" s="50"/>
      <c r="OXK119" s="57"/>
      <c r="OXL119" s="50"/>
      <c r="OXM119" s="88"/>
      <c r="OXN119" s="60"/>
      <c r="OXO119" s="60"/>
      <c r="OXP119" s="60"/>
      <c r="OXQ119" s="60"/>
      <c r="OXR119" s="60"/>
      <c r="OXS119" s="60"/>
      <c r="OXT119" s="14"/>
      <c r="OXU119" s="53"/>
      <c r="OXW119" s="115"/>
      <c r="OXX119" s="50"/>
      <c r="OXY119" s="57"/>
      <c r="OXZ119" s="50"/>
      <c r="OYA119" s="57"/>
      <c r="OYB119" s="50"/>
      <c r="OYC119" s="88"/>
      <c r="OYD119" s="60"/>
      <c r="OYE119" s="60"/>
      <c r="OYF119" s="60"/>
      <c r="OYG119" s="60"/>
      <c r="OYH119" s="60"/>
      <c r="OYI119" s="60"/>
      <c r="OYJ119" s="14"/>
      <c r="OYK119" s="53"/>
      <c r="OYM119" s="115"/>
      <c r="OYN119" s="50"/>
      <c r="OYO119" s="57"/>
      <c r="OYP119" s="50"/>
      <c r="OYQ119" s="57"/>
      <c r="OYR119" s="50"/>
      <c r="OYS119" s="88"/>
      <c r="OYT119" s="60"/>
      <c r="OYU119" s="60"/>
      <c r="OYV119" s="60"/>
      <c r="OYW119" s="60"/>
      <c r="OYX119" s="60"/>
      <c r="OYY119" s="60"/>
      <c r="OYZ119" s="14"/>
      <c r="OZA119" s="53"/>
      <c r="OZC119" s="115"/>
      <c r="OZD119" s="50"/>
      <c r="OZE119" s="57"/>
      <c r="OZF119" s="50"/>
      <c r="OZG119" s="57"/>
      <c r="OZH119" s="50"/>
      <c r="OZI119" s="88"/>
      <c r="OZJ119" s="60"/>
      <c r="OZK119" s="60"/>
      <c r="OZL119" s="60"/>
      <c r="OZM119" s="60"/>
      <c r="OZN119" s="60"/>
      <c r="OZO119" s="60"/>
      <c r="OZP119" s="14"/>
      <c r="OZQ119" s="53"/>
      <c r="OZS119" s="115"/>
      <c r="OZT119" s="50"/>
      <c r="OZU119" s="57"/>
      <c r="OZV119" s="50"/>
      <c r="OZW119" s="57"/>
      <c r="OZX119" s="50"/>
      <c r="OZY119" s="88"/>
      <c r="OZZ119" s="60"/>
      <c r="PAA119" s="60"/>
      <c r="PAB119" s="60"/>
      <c r="PAC119" s="60"/>
      <c r="PAD119" s="60"/>
      <c r="PAE119" s="60"/>
      <c r="PAF119" s="14"/>
      <c r="PAG119" s="53"/>
      <c r="PAI119" s="115"/>
      <c r="PAJ119" s="50"/>
      <c r="PAK119" s="57"/>
      <c r="PAL119" s="50"/>
      <c r="PAM119" s="57"/>
      <c r="PAN119" s="50"/>
      <c r="PAO119" s="88"/>
      <c r="PAP119" s="60"/>
      <c r="PAQ119" s="60"/>
      <c r="PAR119" s="60"/>
      <c r="PAS119" s="60"/>
      <c r="PAT119" s="60"/>
      <c r="PAU119" s="60"/>
      <c r="PAV119" s="14"/>
      <c r="PAW119" s="53"/>
      <c r="PAY119" s="115"/>
      <c r="PAZ119" s="50"/>
      <c r="PBA119" s="57"/>
      <c r="PBB119" s="50"/>
      <c r="PBC119" s="57"/>
      <c r="PBD119" s="50"/>
      <c r="PBE119" s="88"/>
      <c r="PBF119" s="60"/>
      <c r="PBG119" s="60"/>
      <c r="PBH119" s="60"/>
      <c r="PBI119" s="60"/>
      <c r="PBJ119" s="60"/>
      <c r="PBK119" s="60"/>
      <c r="PBL119" s="14"/>
      <c r="PBM119" s="53"/>
      <c r="PBO119" s="115"/>
      <c r="PBP119" s="50"/>
      <c r="PBQ119" s="57"/>
      <c r="PBR119" s="50"/>
      <c r="PBS119" s="57"/>
      <c r="PBT119" s="50"/>
      <c r="PBU119" s="88"/>
      <c r="PBV119" s="60"/>
      <c r="PBW119" s="60"/>
      <c r="PBX119" s="60"/>
      <c r="PBY119" s="60"/>
      <c r="PBZ119" s="60"/>
      <c r="PCA119" s="60"/>
      <c r="PCB119" s="14"/>
      <c r="PCC119" s="53"/>
      <c r="PCE119" s="115"/>
      <c r="PCF119" s="50"/>
      <c r="PCG119" s="57"/>
      <c r="PCH119" s="50"/>
      <c r="PCI119" s="57"/>
      <c r="PCJ119" s="50"/>
      <c r="PCK119" s="88"/>
      <c r="PCL119" s="60"/>
      <c r="PCM119" s="60"/>
      <c r="PCN119" s="60"/>
      <c r="PCO119" s="60"/>
      <c r="PCP119" s="60"/>
      <c r="PCQ119" s="60"/>
      <c r="PCR119" s="14"/>
      <c r="PCS119" s="53"/>
      <c r="PCU119" s="115"/>
      <c r="PCV119" s="50"/>
      <c r="PCW119" s="57"/>
      <c r="PCX119" s="50"/>
      <c r="PCY119" s="57"/>
      <c r="PCZ119" s="50"/>
      <c r="PDA119" s="88"/>
      <c r="PDB119" s="60"/>
      <c r="PDC119" s="60"/>
      <c r="PDD119" s="60"/>
      <c r="PDE119" s="60"/>
      <c r="PDF119" s="60"/>
      <c r="PDG119" s="60"/>
      <c r="PDH119" s="14"/>
      <c r="PDI119" s="53"/>
      <c r="PDK119" s="115"/>
      <c r="PDL119" s="50"/>
      <c r="PDM119" s="57"/>
      <c r="PDN119" s="50"/>
      <c r="PDO119" s="57"/>
      <c r="PDP119" s="50"/>
      <c r="PDQ119" s="88"/>
      <c r="PDR119" s="60"/>
      <c r="PDS119" s="60"/>
      <c r="PDT119" s="60"/>
      <c r="PDU119" s="60"/>
      <c r="PDV119" s="60"/>
      <c r="PDW119" s="60"/>
      <c r="PDX119" s="14"/>
      <c r="PDY119" s="53"/>
      <c r="PEA119" s="115"/>
      <c r="PEB119" s="50"/>
      <c r="PEC119" s="57"/>
      <c r="PED119" s="50"/>
      <c r="PEE119" s="57"/>
      <c r="PEF119" s="50"/>
      <c r="PEG119" s="88"/>
      <c r="PEH119" s="60"/>
      <c r="PEI119" s="60"/>
      <c r="PEJ119" s="60"/>
      <c r="PEK119" s="60"/>
      <c r="PEL119" s="60"/>
      <c r="PEM119" s="60"/>
      <c r="PEN119" s="14"/>
      <c r="PEO119" s="53"/>
      <c r="PEQ119" s="115"/>
      <c r="PER119" s="50"/>
      <c r="PES119" s="57"/>
      <c r="PET119" s="50"/>
      <c r="PEU119" s="57"/>
      <c r="PEV119" s="50"/>
      <c r="PEW119" s="88"/>
      <c r="PEX119" s="60"/>
      <c r="PEY119" s="60"/>
      <c r="PEZ119" s="60"/>
      <c r="PFA119" s="60"/>
      <c r="PFB119" s="60"/>
      <c r="PFC119" s="60"/>
      <c r="PFD119" s="14"/>
      <c r="PFE119" s="53"/>
      <c r="PFG119" s="115"/>
      <c r="PFH119" s="50"/>
      <c r="PFI119" s="57"/>
      <c r="PFJ119" s="50"/>
      <c r="PFK119" s="57"/>
      <c r="PFL119" s="50"/>
      <c r="PFM119" s="88"/>
      <c r="PFN119" s="60"/>
      <c r="PFO119" s="60"/>
      <c r="PFP119" s="60"/>
      <c r="PFQ119" s="60"/>
      <c r="PFR119" s="60"/>
      <c r="PFS119" s="60"/>
      <c r="PFT119" s="14"/>
      <c r="PFU119" s="53"/>
      <c r="PFW119" s="115"/>
      <c r="PFX119" s="50"/>
      <c r="PFY119" s="57"/>
      <c r="PFZ119" s="50"/>
      <c r="PGA119" s="57"/>
      <c r="PGB119" s="50"/>
      <c r="PGC119" s="88"/>
      <c r="PGD119" s="60"/>
      <c r="PGE119" s="60"/>
      <c r="PGF119" s="60"/>
      <c r="PGG119" s="60"/>
      <c r="PGH119" s="60"/>
      <c r="PGI119" s="60"/>
      <c r="PGJ119" s="14"/>
      <c r="PGK119" s="53"/>
      <c r="PGM119" s="115"/>
      <c r="PGN119" s="50"/>
      <c r="PGO119" s="57"/>
      <c r="PGP119" s="50"/>
      <c r="PGQ119" s="57"/>
      <c r="PGR119" s="50"/>
      <c r="PGS119" s="88"/>
      <c r="PGT119" s="60"/>
      <c r="PGU119" s="60"/>
      <c r="PGV119" s="60"/>
      <c r="PGW119" s="60"/>
      <c r="PGX119" s="60"/>
      <c r="PGY119" s="60"/>
      <c r="PGZ119" s="14"/>
      <c r="PHA119" s="53"/>
      <c r="PHC119" s="115"/>
      <c r="PHD119" s="50"/>
      <c r="PHE119" s="57"/>
      <c r="PHF119" s="50"/>
      <c r="PHG119" s="57"/>
      <c r="PHH119" s="50"/>
      <c r="PHI119" s="88"/>
      <c r="PHJ119" s="60"/>
      <c r="PHK119" s="60"/>
      <c r="PHL119" s="60"/>
      <c r="PHM119" s="60"/>
      <c r="PHN119" s="60"/>
      <c r="PHO119" s="60"/>
      <c r="PHP119" s="14"/>
      <c r="PHQ119" s="53"/>
      <c r="PHS119" s="115"/>
      <c r="PHT119" s="50"/>
      <c r="PHU119" s="57"/>
      <c r="PHV119" s="50"/>
      <c r="PHW119" s="57"/>
      <c r="PHX119" s="50"/>
      <c r="PHY119" s="88"/>
      <c r="PHZ119" s="60"/>
      <c r="PIA119" s="60"/>
      <c r="PIB119" s="60"/>
      <c r="PIC119" s="60"/>
      <c r="PID119" s="60"/>
      <c r="PIE119" s="60"/>
      <c r="PIF119" s="14"/>
      <c r="PIG119" s="53"/>
      <c r="PII119" s="115"/>
      <c r="PIJ119" s="50"/>
      <c r="PIK119" s="57"/>
      <c r="PIL119" s="50"/>
      <c r="PIM119" s="57"/>
      <c r="PIN119" s="50"/>
      <c r="PIO119" s="88"/>
      <c r="PIP119" s="60"/>
      <c r="PIQ119" s="60"/>
      <c r="PIR119" s="60"/>
      <c r="PIS119" s="60"/>
      <c r="PIT119" s="60"/>
      <c r="PIU119" s="60"/>
      <c r="PIV119" s="14"/>
      <c r="PIW119" s="53"/>
      <c r="PIY119" s="115"/>
      <c r="PIZ119" s="50"/>
      <c r="PJA119" s="57"/>
      <c r="PJB119" s="50"/>
      <c r="PJC119" s="57"/>
      <c r="PJD119" s="50"/>
      <c r="PJE119" s="88"/>
      <c r="PJF119" s="60"/>
      <c r="PJG119" s="60"/>
      <c r="PJH119" s="60"/>
      <c r="PJI119" s="60"/>
      <c r="PJJ119" s="60"/>
      <c r="PJK119" s="60"/>
      <c r="PJL119" s="14"/>
      <c r="PJM119" s="53"/>
      <c r="PJO119" s="115"/>
      <c r="PJP119" s="50"/>
      <c r="PJQ119" s="57"/>
      <c r="PJR119" s="50"/>
      <c r="PJS119" s="57"/>
      <c r="PJT119" s="50"/>
      <c r="PJU119" s="88"/>
      <c r="PJV119" s="60"/>
      <c r="PJW119" s="60"/>
      <c r="PJX119" s="60"/>
      <c r="PJY119" s="60"/>
      <c r="PJZ119" s="60"/>
      <c r="PKA119" s="60"/>
      <c r="PKB119" s="14"/>
      <c r="PKC119" s="53"/>
      <c r="PKE119" s="115"/>
      <c r="PKF119" s="50"/>
      <c r="PKG119" s="57"/>
      <c r="PKH119" s="50"/>
      <c r="PKI119" s="57"/>
      <c r="PKJ119" s="50"/>
      <c r="PKK119" s="88"/>
      <c r="PKL119" s="60"/>
      <c r="PKM119" s="60"/>
      <c r="PKN119" s="60"/>
      <c r="PKO119" s="60"/>
      <c r="PKP119" s="60"/>
      <c r="PKQ119" s="60"/>
      <c r="PKR119" s="14"/>
      <c r="PKS119" s="53"/>
      <c r="PKU119" s="115"/>
      <c r="PKV119" s="50"/>
      <c r="PKW119" s="57"/>
      <c r="PKX119" s="50"/>
      <c r="PKY119" s="57"/>
      <c r="PKZ119" s="50"/>
      <c r="PLA119" s="88"/>
      <c r="PLB119" s="60"/>
      <c r="PLC119" s="60"/>
      <c r="PLD119" s="60"/>
      <c r="PLE119" s="60"/>
      <c r="PLF119" s="60"/>
      <c r="PLG119" s="60"/>
      <c r="PLH119" s="14"/>
      <c r="PLI119" s="53"/>
      <c r="PLK119" s="115"/>
      <c r="PLL119" s="50"/>
      <c r="PLM119" s="57"/>
      <c r="PLN119" s="50"/>
      <c r="PLO119" s="57"/>
      <c r="PLP119" s="50"/>
      <c r="PLQ119" s="88"/>
      <c r="PLR119" s="60"/>
      <c r="PLS119" s="60"/>
      <c r="PLT119" s="60"/>
      <c r="PLU119" s="60"/>
      <c r="PLV119" s="60"/>
      <c r="PLW119" s="60"/>
      <c r="PLX119" s="14"/>
      <c r="PLY119" s="53"/>
      <c r="PMA119" s="115"/>
      <c r="PMB119" s="50"/>
      <c r="PMC119" s="57"/>
      <c r="PMD119" s="50"/>
      <c r="PME119" s="57"/>
      <c r="PMF119" s="50"/>
      <c r="PMG119" s="88"/>
      <c r="PMH119" s="60"/>
      <c r="PMI119" s="60"/>
      <c r="PMJ119" s="60"/>
      <c r="PMK119" s="60"/>
      <c r="PML119" s="60"/>
      <c r="PMM119" s="60"/>
      <c r="PMN119" s="14"/>
      <c r="PMO119" s="53"/>
      <c r="PMQ119" s="115"/>
      <c r="PMR119" s="50"/>
      <c r="PMS119" s="57"/>
      <c r="PMT119" s="50"/>
      <c r="PMU119" s="57"/>
      <c r="PMV119" s="50"/>
      <c r="PMW119" s="88"/>
      <c r="PMX119" s="60"/>
      <c r="PMY119" s="60"/>
      <c r="PMZ119" s="60"/>
      <c r="PNA119" s="60"/>
      <c r="PNB119" s="60"/>
      <c r="PNC119" s="60"/>
      <c r="PND119" s="14"/>
      <c r="PNE119" s="53"/>
      <c r="PNG119" s="115"/>
      <c r="PNH119" s="50"/>
      <c r="PNI119" s="57"/>
      <c r="PNJ119" s="50"/>
      <c r="PNK119" s="57"/>
      <c r="PNL119" s="50"/>
      <c r="PNM119" s="88"/>
      <c r="PNN119" s="60"/>
      <c r="PNO119" s="60"/>
      <c r="PNP119" s="60"/>
      <c r="PNQ119" s="60"/>
      <c r="PNR119" s="60"/>
      <c r="PNS119" s="60"/>
      <c r="PNT119" s="14"/>
      <c r="PNU119" s="53"/>
      <c r="PNW119" s="115"/>
      <c r="PNX119" s="50"/>
      <c r="PNY119" s="57"/>
      <c r="PNZ119" s="50"/>
      <c r="POA119" s="57"/>
      <c r="POB119" s="50"/>
      <c r="POC119" s="88"/>
      <c r="POD119" s="60"/>
      <c r="POE119" s="60"/>
      <c r="POF119" s="60"/>
      <c r="POG119" s="60"/>
      <c r="POH119" s="60"/>
      <c r="POI119" s="60"/>
      <c r="POJ119" s="14"/>
      <c r="POK119" s="53"/>
      <c r="POM119" s="115"/>
      <c r="PON119" s="50"/>
      <c r="POO119" s="57"/>
      <c r="POP119" s="50"/>
      <c r="POQ119" s="57"/>
      <c r="POR119" s="50"/>
      <c r="POS119" s="88"/>
      <c r="POT119" s="60"/>
      <c r="POU119" s="60"/>
      <c r="POV119" s="60"/>
      <c r="POW119" s="60"/>
      <c r="POX119" s="60"/>
      <c r="POY119" s="60"/>
      <c r="POZ119" s="14"/>
      <c r="PPA119" s="53"/>
      <c r="PPC119" s="115"/>
      <c r="PPD119" s="50"/>
      <c r="PPE119" s="57"/>
      <c r="PPF119" s="50"/>
      <c r="PPG119" s="57"/>
      <c r="PPH119" s="50"/>
      <c r="PPI119" s="88"/>
      <c r="PPJ119" s="60"/>
      <c r="PPK119" s="60"/>
      <c r="PPL119" s="60"/>
      <c r="PPM119" s="60"/>
      <c r="PPN119" s="60"/>
      <c r="PPO119" s="60"/>
      <c r="PPP119" s="14"/>
      <c r="PPQ119" s="53"/>
      <c r="PPS119" s="115"/>
      <c r="PPT119" s="50"/>
      <c r="PPU119" s="57"/>
      <c r="PPV119" s="50"/>
      <c r="PPW119" s="57"/>
      <c r="PPX119" s="50"/>
      <c r="PPY119" s="88"/>
      <c r="PPZ119" s="60"/>
      <c r="PQA119" s="60"/>
      <c r="PQB119" s="60"/>
      <c r="PQC119" s="60"/>
      <c r="PQD119" s="60"/>
      <c r="PQE119" s="60"/>
      <c r="PQF119" s="14"/>
      <c r="PQG119" s="53"/>
      <c r="PQI119" s="115"/>
      <c r="PQJ119" s="50"/>
      <c r="PQK119" s="57"/>
      <c r="PQL119" s="50"/>
      <c r="PQM119" s="57"/>
      <c r="PQN119" s="50"/>
      <c r="PQO119" s="88"/>
      <c r="PQP119" s="60"/>
      <c r="PQQ119" s="60"/>
      <c r="PQR119" s="60"/>
      <c r="PQS119" s="60"/>
      <c r="PQT119" s="60"/>
      <c r="PQU119" s="60"/>
      <c r="PQV119" s="14"/>
      <c r="PQW119" s="53"/>
      <c r="PQY119" s="115"/>
      <c r="PQZ119" s="50"/>
      <c r="PRA119" s="57"/>
      <c r="PRB119" s="50"/>
      <c r="PRC119" s="57"/>
      <c r="PRD119" s="50"/>
      <c r="PRE119" s="88"/>
      <c r="PRF119" s="60"/>
      <c r="PRG119" s="60"/>
      <c r="PRH119" s="60"/>
      <c r="PRI119" s="60"/>
      <c r="PRJ119" s="60"/>
      <c r="PRK119" s="60"/>
      <c r="PRL119" s="14"/>
      <c r="PRM119" s="53"/>
      <c r="PRO119" s="115"/>
      <c r="PRP119" s="50"/>
      <c r="PRQ119" s="57"/>
      <c r="PRR119" s="50"/>
      <c r="PRS119" s="57"/>
      <c r="PRT119" s="50"/>
      <c r="PRU119" s="88"/>
      <c r="PRV119" s="60"/>
      <c r="PRW119" s="60"/>
      <c r="PRX119" s="60"/>
      <c r="PRY119" s="60"/>
      <c r="PRZ119" s="60"/>
      <c r="PSA119" s="60"/>
      <c r="PSB119" s="14"/>
      <c r="PSC119" s="53"/>
      <c r="PSE119" s="115"/>
      <c r="PSF119" s="50"/>
      <c r="PSG119" s="57"/>
      <c r="PSH119" s="50"/>
      <c r="PSI119" s="57"/>
      <c r="PSJ119" s="50"/>
      <c r="PSK119" s="88"/>
      <c r="PSL119" s="60"/>
      <c r="PSM119" s="60"/>
      <c r="PSN119" s="60"/>
      <c r="PSO119" s="60"/>
      <c r="PSP119" s="60"/>
      <c r="PSQ119" s="60"/>
      <c r="PSR119" s="14"/>
      <c r="PSS119" s="53"/>
      <c r="PSU119" s="115"/>
      <c r="PSV119" s="50"/>
      <c r="PSW119" s="57"/>
      <c r="PSX119" s="50"/>
      <c r="PSY119" s="57"/>
      <c r="PSZ119" s="50"/>
      <c r="PTA119" s="88"/>
      <c r="PTB119" s="60"/>
      <c r="PTC119" s="60"/>
      <c r="PTD119" s="60"/>
      <c r="PTE119" s="60"/>
      <c r="PTF119" s="60"/>
      <c r="PTG119" s="60"/>
      <c r="PTH119" s="14"/>
      <c r="PTI119" s="53"/>
      <c r="PTK119" s="115"/>
      <c r="PTL119" s="50"/>
      <c r="PTM119" s="57"/>
      <c r="PTN119" s="50"/>
      <c r="PTO119" s="57"/>
      <c r="PTP119" s="50"/>
      <c r="PTQ119" s="88"/>
      <c r="PTR119" s="60"/>
      <c r="PTS119" s="60"/>
      <c r="PTT119" s="60"/>
      <c r="PTU119" s="60"/>
      <c r="PTV119" s="60"/>
      <c r="PTW119" s="60"/>
      <c r="PTX119" s="14"/>
      <c r="PTY119" s="53"/>
      <c r="PUA119" s="115"/>
      <c r="PUB119" s="50"/>
      <c r="PUC119" s="57"/>
      <c r="PUD119" s="50"/>
      <c r="PUE119" s="57"/>
      <c r="PUF119" s="50"/>
      <c r="PUG119" s="88"/>
      <c r="PUH119" s="60"/>
      <c r="PUI119" s="60"/>
      <c r="PUJ119" s="60"/>
      <c r="PUK119" s="60"/>
      <c r="PUL119" s="60"/>
      <c r="PUM119" s="60"/>
      <c r="PUN119" s="14"/>
      <c r="PUO119" s="53"/>
      <c r="PUQ119" s="115"/>
      <c r="PUR119" s="50"/>
      <c r="PUS119" s="57"/>
      <c r="PUT119" s="50"/>
      <c r="PUU119" s="57"/>
      <c r="PUV119" s="50"/>
      <c r="PUW119" s="88"/>
      <c r="PUX119" s="60"/>
      <c r="PUY119" s="60"/>
      <c r="PUZ119" s="60"/>
      <c r="PVA119" s="60"/>
      <c r="PVB119" s="60"/>
      <c r="PVC119" s="60"/>
      <c r="PVD119" s="14"/>
      <c r="PVE119" s="53"/>
      <c r="PVG119" s="115"/>
      <c r="PVH119" s="50"/>
      <c r="PVI119" s="57"/>
      <c r="PVJ119" s="50"/>
      <c r="PVK119" s="57"/>
      <c r="PVL119" s="50"/>
      <c r="PVM119" s="88"/>
      <c r="PVN119" s="60"/>
      <c r="PVO119" s="60"/>
      <c r="PVP119" s="60"/>
      <c r="PVQ119" s="60"/>
      <c r="PVR119" s="60"/>
      <c r="PVS119" s="60"/>
      <c r="PVT119" s="14"/>
      <c r="PVU119" s="53"/>
      <c r="PVW119" s="115"/>
      <c r="PVX119" s="50"/>
      <c r="PVY119" s="57"/>
      <c r="PVZ119" s="50"/>
      <c r="PWA119" s="57"/>
      <c r="PWB119" s="50"/>
      <c r="PWC119" s="88"/>
      <c r="PWD119" s="60"/>
      <c r="PWE119" s="60"/>
      <c r="PWF119" s="60"/>
      <c r="PWG119" s="60"/>
      <c r="PWH119" s="60"/>
      <c r="PWI119" s="60"/>
      <c r="PWJ119" s="14"/>
      <c r="PWK119" s="53"/>
      <c r="PWM119" s="115"/>
      <c r="PWN119" s="50"/>
      <c r="PWO119" s="57"/>
      <c r="PWP119" s="50"/>
      <c r="PWQ119" s="57"/>
      <c r="PWR119" s="50"/>
      <c r="PWS119" s="88"/>
      <c r="PWT119" s="60"/>
      <c r="PWU119" s="60"/>
      <c r="PWV119" s="60"/>
      <c r="PWW119" s="60"/>
      <c r="PWX119" s="60"/>
      <c r="PWY119" s="60"/>
      <c r="PWZ119" s="14"/>
      <c r="PXA119" s="53"/>
      <c r="PXC119" s="115"/>
      <c r="PXD119" s="50"/>
      <c r="PXE119" s="57"/>
      <c r="PXF119" s="50"/>
      <c r="PXG119" s="57"/>
      <c r="PXH119" s="50"/>
      <c r="PXI119" s="88"/>
      <c r="PXJ119" s="60"/>
      <c r="PXK119" s="60"/>
      <c r="PXL119" s="60"/>
      <c r="PXM119" s="60"/>
      <c r="PXN119" s="60"/>
      <c r="PXO119" s="60"/>
      <c r="PXP119" s="14"/>
      <c r="PXQ119" s="53"/>
      <c r="PXS119" s="115"/>
      <c r="PXT119" s="50"/>
      <c r="PXU119" s="57"/>
      <c r="PXV119" s="50"/>
      <c r="PXW119" s="57"/>
      <c r="PXX119" s="50"/>
      <c r="PXY119" s="88"/>
      <c r="PXZ119" s="60"/>
      <c r="PYA119" s="60"/>
      <c r="PYB119" s="60"/>
      <c r="PYC119" s="60"/>
      <c r="PYD119" s="60"/>
      <c r="PYE119" s="60"/>
      <c r="PYF119" s="14"/>
      <c r="PYG119" s="53"/>
      <c r="PYI119" s="115"/>
      <c r="PYJ119" s="50"/>
      <c r="PYK119" s="57"/>
      <c r="PYL119" s="50"/>
      <c r="PYM119" s="57"/>
      <c r="PYN119" s="50"/>
      <c r="PYO119" s="88"/>
      <c r="PYP119" s="60"/>
      <c r="PYQ119" s="60"/>
      <c r="PYR119" s="60"/>
      <c r="PYS119" s="60"/>
      <c r="PYT119" s="60"/>
      <c r="PYU119" s="60"/>
      <c r="PYV119" s="14"/>
      <c r="PYW119" s="53"/>
      <c r="PYY119" s="115"/>
      <c r="PYZ119" s="50"/>
      <c r="PZA119" s="57"/>
      <c r="PZB119" s="50"/>
      <c r="PZC119" s="57"/>
      <c r="PZD119" s="50"/>
      <c r="PZE119" s="88"/>
      <c r="PZF119" s="60"/>
      <c r="PZG119" s="60"/>
      <c r="PZH119" s="60"/>
      <c r="PZI119" s="60"/>
      <c r="PZJ119" s="60"/>
      <c r="PZK119" s="60"/>
      <c r="PZL119" s="14"/>
      <c r="PZM119" s="53"/>
      <c r="PZO119" s="115"/>
      <c r="PZP119" s="50"/>
      <c r="PZQ119" s="57"/>
      <c r="PZR119" s="50"/>
      <c r="PZS119" s="57"/>
      <c r="PZT119" s="50"/>
      <c r="PZU119" s="88"/>
      <c r="PZV119" s="60"/>
      <c r="PZW119" s="60"/>
      <c r="PZX119" s="60"/>
      <c r="PZY119" s="60"/>
      <c r="PZZ119" s="60"/>
      <c r="QAA119" s="60"/>
      <c r="QAB119" s="14"/>
      <c r="QAC119" s="53"/>
      <c r="QAE119" s="115"/>
      <c r="QAF119" s="50"/>
      <c r="QAG119" s="57"/>
      <c r="QAH119" s="50"/>
      <c r="QAI119" s="57"/>
      <c r="QAJ119" s="50"/>
      <c r="QAK119" s="88"/>
      <c r="QAL119" s="60"/>
      <c r="QAM119" s="60"/>
      <c r="QAN119" s="60"/>
      <c r="QAO119" s="60"/>
      <c r="QAP119" s="60"/>
      <c r="QAQ119" s="60"/>
      <c r="QAR119" s="14"/>
      <c r="QAS119" s="53"/>
      <c r="QAU119" s="115"/>
      <c r="QAV119" s="50"/>
      <c r="QAW119" s="57"/>
      <c r="QAX119" s="50"/>
      <c r="QAY119" s="57"/>
      <c r="QAZ119" s="50"/>
      <c r="QBA119" s="88"/>
      <c r="QBB119" s="60"/>
      <c r="QBC119" s="60"/>
      <c r="QBD119" s="60"/>
      <c r="QBE119" s="60"/>
      <c r="QBF119" s="60"/>
      <c r="QBG119" s="60"/>
      <c r="QBH119" s="14"/>
      <c r="QBI119" s="53"/>
      <c r="QBK119" s="115"/>
      <c r="QBL119" s="50"/>
      <c r="QBM119" s="57"/>
      <c r="QBN119" s="50"/>
      <c r="QBO119" s="57"/>
      <c r="QBP119" s="50"/>
      <c r="QBQ119" s="88"/>
      <c r="QBR119" s="60"/>
      <c r="QBS119" s="60"/>
      <c r="QBT119" s="60"/>
      <c r="QBU119" s="60"/>
      <c r="QBV119" s="60"/>
      <c r="QBW119" s="60"/>
      <c r="QBX119" s="14"/>
      <c r="QBY119" s="53"/>
      <c r="QCA119" s="115"/>
      <c r="QCB119" s="50"/>
      <c r="QCC119" s="57"/>
      <c r="QCD119" s="50"/>
      <c r="QCE119" s="57"/>
      <c r="QCF119" s="50"/>
      <c r="QCG119" s="88"/>
      <c r="QCH119" s="60"/>
      <c r="QCI119" s="60"/>
      <c r="QCJ119" s="60"/>
      <c r="QCK119" s="60"/>
      <c r="QCL119" s="60"/>
      <c r="QCM119" s="60"/>
      <c r="QCN119" s="14"/>
      <c r="QCO119" s="53"/>
      <c r="QCQ119" s="115"/>
      <c r="QCR119" s="50"/>
      <c r="QCS119" s="57"/>
      <c r="QCT119" s="50"/>
      <c r="QCU119" s="57"/>
      <c r="QCV119" s="50"/>
      <c r="QCW119" s="88"/>
      <c r="QCX119" s="60"/>
      <c r="QCY119" s="60"/>
      <c r="QCZ119" s="60"/>
      <c r="QDA119" s="60"/>
      <c r="QDB119" s="60"/>
      <c r="QDC119" s="60"/>
      <c r="QDD119" s="14"/>
      <c r="QDE119" s="53"/>
      <c r="QDG119" s="115"/>
      <c r="QDH119" s="50"/>
      <c r="QDI119" s="57"/>
      <c r="QDJ119" s="50"/>
      <c r="QDK119" s="57"/>
      <c r="QDL119" s="50"/>
      <c r="QDM119" s="88"/>
      <c r="QDN119" s="60"/>
      <c r="QDO119" s="60"/>
      <c r="QDP119" s="60"/>
      <c r="QDQ119" s="60"/>
      <c r="QDR119" s="60"/>
      <c r="QDS119" s="60"/>
      <c r="QDT119" s="14"/>
      <c r="QDU119" s="53"/>
      <c r="QDW119" s="115"/>
      <c r="QDX119" s="50"/>
      <c r="QDY119" s="57"/>
      <c r="QDZ119" s="50"/>
      <c r="QEA119" s="57"/>
      <c r="QEB119" s="50"/>
      <c r="QEC119" s="88"/>
      <c r="QED119" s="60"/>
      <c r="QEE119" s="60"/>
      <c r="QEF119" s="60"/>
      <c r="QEG119" s="60"/>
      <c r="QEH119" s="60"/>
      <c r="QEI119" s="60"/>
      <c r="QEJ119" s="14"/>
      <c r="QEK119" s="53"/>
      <c r="QEM119" s="115"/>
      <c r="QEN119" s="50"/>
      <c r="QEO119" s="57"/>
      <c r="QEP119" s="50"/>
      <c r="QEQ119" s="57"/>
      <c r="QER119" s="50"/>
      <c r="QES119" s="88"/>
      <c r="QET119" s="60"/>
      <c r="QEU119" s="60"/>
      <c r="QEV119" s="60"/>
      <c r="QEW119" s="60"/>
      <c r="QEX119" s="60"/>
      <c r="QEY119" s="60"/>
      <c r="QEZ119" s="14"/>
      <c r="QFA119" s="53"/>
      <c r="QFC119" s="115"/>
      <c r="QFD119" s="50"/>
      <c r="QFE119" s="57"/>
      <c r="QFF119" s="50"/>
      <c r="QFG119" s="57"/>
      <c r="QFH119" s="50"/>
      <c r="QFI119" s="88"/>
      <c r="QFJ119" s="60"/>
      <c r="QFK119" s="60"/>
      <c r="QFL119" s="60"/>
      <c r="QFM119" s="60"/>
      <c r="QFN119" s="60"/>
      <c r="QFO119" s="60"/>
      <c r="QFP119" s="14"/>
      <c r="QFQ119" s="53"/>
      <c r="QFS119" s="115"/>
      <c r="QFT119" s="50"/>
      <c r="QFU119" s="57"/>
      <c r="QFV119" s="50"/>
      <c r="QFW119" s="57"/>
      <c r="QFX119" s="50"/>
      <c r="QFY119" s="88"/>
      <c r="QFZ119" s="60"/>
      <c r="QGA119" s="60"/>
      <c r="QGB119" s="60"/>
      <c r="QGC119" s="60"/>
      <c r="QGD119" s="60"/>
      <c r="QGE119" s="60"/>
      <c r="QGF119" s="14"/>
      <c r="QGG119" s="53"/>
      <c r="QGI119" s="115"/>
      <c r="QGJ119" s="50"/>
      <c r="QGK119" s="57"/>
      <c r="QGL119" s="50"/>
      <c r="QGM119" s="57"/>
      <c r="QGN119" s="50"/>
      <c r="QGO119" s="88"/>
      <c r="QGP119" s="60"/>
      <c r="QGQ119" s="60"/>
      <c r="QGR119" s="60"/>
      <c r="QGS119" s="60"/>
      <c r="QGT119" s="60"/>
      <c r="QGU119" s="60"/>
      <c r="QGV119" s="14"/>
      <c r="QGW119" s="53"/>
      <c r="QGY119" s="115"/>
      <c r="QGZ119" s="50"/>
      <c r="QHA119" s="57"/>
      <c r="QHB119" s="50"/>
      <c r="QHC119" s="57"/>
      <c r="QHD119" s="50"/>
      <c r="QHE119" s="88"/>
      <c r="QHF119" s="60"/>
      <c r="QHG119" s="60"/>
      <c r="QHH119" s="60"/>
      <c r="QHI119" s="60"/>
      <c r="QHJ119" s="60"/>
      <c r="QHK119" s="60"/>
      <c r="QHL119" s="14"/>
      <c r="QHM119" s="53"/>
      <c r="QHO119" s="115"/>
      <c r="QHP119" s="50"/>
      <c r="QHQ119" s="57"/>
      <c r="QHR119" s="50"/>
      <c r="QHS119" s="57"/>
      <c r="QHT119" s="50"/>
      <c r="QHU119" s="88"/>
      <c r="QHV119" s="60"/>
      <c r="QHW119" s="60"/>
      <c r="QHX119" s="60"/>
      <c r="QHY119" s="60"/>
      <c r="QHZ119" s="60"/>
      <c r="QIA119" s="60"/>
      <c r="QIB119" s="14"/>
      <c r="QIC119" s="53"/>
      <c r="QIE119" s="115"/>
      <c r="QIF119" s="50"/>
      <c r="QIG119" s="57"/>
      <c r="QIH119" s="50"/>
      <c r="QII119" s="57"/>
      <c r="QIJ119" s="50"/>
      <c r="QIK119" s="88"/>
      <c r="QIL119" s="60"/>
      <c r="QIM119" s="60"/>
      <c r="QIN119" s="60"/>
      <c r="QIO119" s="60"/>
      <c r="QIP119" s="60"/>
      <c r="QIQ119" s="60"/>
      <c r="QIR119" s="14"/>
      <c r="QIS119" s="53"/>
      <c r="QIU119" s="115"/>
      <c r="QIV119" s="50"/>
      <c r="QIW119" s="57"/>
      <c r="QIX119" s="50"/>
      <c r="QIY119" s="57"/>
      <c r="QIZ119" s="50"/>
      <c r="QJA119" s="88"/>
      <c r="QJB119" s="60"/>
      <c r="QJC119" s="60"/>
      <c r="QJD119" s="60"/>
      <c r="QJE119" s="60"/>
      <c r="QJF119" s="60"/>
      <c r="QJG119" s="60"/>
      <c r="QJH119" s="14"/>
      <c r="QJI119" s="53"/>
      <c r="QJK119" s="115"/>
      <c r="QJL119" s="50"/>
      <c r="QJM119" s="57"/>
      <c r="QJN119" s="50"/>
      <c r="QJO119" s="57"/>
      <c r="QJP119" s="50"/>
      <c r="QJQ119" s="88"/>
      <c r="QJR119" s="60"/>
      <c r="QJS119" s="60"/>
      <c r="QJT119" s="60"/>
      <c r="QJU119" s="60"/>
      <c r="QJV119" s="60"/>
      <c r="QJW119" s="60"/>
      <c r="QJX119" s="14"/>
      <c r="QJY119" s="53"/>
      <c r="QKA119" s="115"/>
      <c r="QKB119" s="50"/>
      <c r="QKC119" s="57"/>
      <c r="QKD119" s="50"/>
      <c r="QKE119" s="57"/>
      <c r="QKF119" s="50"/>
      <c r="QKG119" s="88"/>
      <c r="QKH119" s="60"/>
      <c r="QKI119" s="60"/>
      <c r="QKJ119" s="60"/>
      <c r="QKK119" s="60"/>
      <c r="QKL119" s="60"/>
      <c r="QKM119" s="60"/>
      <c r="QKN119" s="14"/>
      <c r="QKO119" s="53"/>
      <c r="QKQ119" s="115"/>
      <c r="QKR119" s="50"/>
      <c r="QKS119" s="57"/>
      <c r="QKT119" s="50"/>
      <c r="QKU119" s="57"/>
      <c r="QKV119" s="50"/>
      <c r="QKW119" s="88"/>
      <c r="QKX119" s="60"/>
      <c r="QKY119" s="60"/>
      <c r="QKZ119" s="60"/>
      <c r="QLA119" s="60"/>
      <c r="QLB119" s="60"/>
      <c r="QLC119" s="60"/>
      <c r="QLD119" s="14"/>
      <c r="QLE119" s="53"/>
      <c r="QLG119" s="115"/>
      <c r="QLH119" s="50"/>
      <c r="QLI119" s="57"/>
      <c r="QLJ119" s="50"/>
      <c r="QLK119" s="57"/>
      <c r="QLL119" s="50"/>
      <c r="QLM119" s="88"/>
      <c r="QLN119" s="60"/>
      <c r="QLO119" s="60"/>
      <c r="QLP119" s="60"/>
      <c r="QLQ119" s="60"/>
      <c r="QLR119" s="60"/>
      <c r="QLS119" s="60"/>
      <c r="QLT119" s="14"/>
      <c r="QLU119" s="53"/>
      <c r="QLW119" s="115"/>
      <c r="QLX119" s="50"/>
      <c r="QLY119" s="57"/>
      <c r="QLZ119" s="50"/>
      <c r="QMA119" s="57"/>
      <c r="QMB119" s="50"/>
      <c r="QMC119" s="88"/>
      <c r="QMD119" s="60"/>
      <c r="QME119" s="60"/>
      <c r="QMF119" s="60"/>
      <c r="QMG119" s="60"/>
      <c r="QMH119" s="60"/>
      <c r="QMI119" s="60"/>
      <c r="QMJ119" s="14"/>
      <c r="QMK119" s="53"/>
      <c r="QMM119" s="115"/>
      <c r="QMN119" s="50"/>
      <c r="QMO119" s="57"/>
      <c r="QMP119" s="50"/>
      <c r="QMQ119" s="57"/>
      <c r="QMR119" s="50"/>
      <c r="QMS119" s="88"/>
      <c r="QMT119" s="60"/>
      <c r="QMU119" s="60"/>
      <c r="QMV119" s="60"/>
      <c r="QMW119" s="60"/>
      <c r="QMX119" s="60"/>
      <c r="QMY119" s="60"/>
      <c r="QMZ119" s="14"/>
      <c r="QNA119" s="53"/>
      <c r="QNC119" s="115"/>
      <c r="QND119" s="50"/>
      <c r="QNE119" s="57"/>
      <c r="QNF119" s="50"/>
      <c r="QNG119" s="57"/>
      <c r="QNH119" s="50"/>
      <c r="QNI119" s="88"/>
      <c r="QNJ119" s="60"/>
      <c r="QNK119" s="60"/>
      <c r="QNL119" s="60"/>
      <c r="QNM119" s="60"/>
      <c r="QNN119" s="60"/>
      <c r="QNO119" s="60"/>
      <c r="QNP119" s="14"/>
      <c r="QNQ119" s="53"/>
      <c r="QNS119" s="115"/>
      <c r="QNT119" s="50"/>
      <c r="QNU119" s="57"/>
      <c r="QNV119" s="50"/>
      <c r="QNW119" s="57"/>
      <c r="QNX119" s="50"/>
      <c r="QNY119" s="88"/>
      <c r="QNZ119" s="60"/>
      <c r="QOA119" s="60"/>
      <c r="QOB119" s="60"/>
      <c r="QOC119" s="60"/>
      <c r="QOD119" s="60"/>
      <c r="QOE119" s="60"/>
      <c r="QOF119" s="14"/>
      <c r="QOG119" s="53"/>
      <c r="QOI119" s="115"/>
      <c r="QOJ119" s="50"/>
      <c r="QOK119" s="57"/>
      <c r="QOL119" s="50"/>
      <c r="QOM119" s="57"/>
      <c r="QON119" s="50"/>
      <c r="QOO119" s="88"/>
      <c r="QOP119" s="60"/>
      <c r="QOQ119" s="60"/>
      <c r="QOR119" s="60"/>
      <c r="QOS119" s="60"/>
      <c r="QOT119" s="60"/>
      <c r="QOU119" s="60"/>
      <c r="QOV119" s="14"/>
      <c r="QOW119" s="53"/>
      <c r="QOY119" s="115"/>
      <c r="QOZ119" s="50"/>
      <c r="QPA119" s="57"/>
      <c r="QPB119" s="50"/>
      <c r="QPC119" s="57"/>
      <c r="QPD119" s="50"/>
      <c r="QPE119" s="88"/>
      <c r="QPF119" s="60"/>
      <c r="QPG119" s="60"/>
      <c r="QPH119" s="60"/>
      <c r="QPI119" s="60"/>
      <c r="QPJ119" s="60"/>
      <c r="QPK119" s="60"/>
      <c r="QPL119" s="14"/>
      <c r="QPM119" s="53"/>
      <c r="QPO119" s="115"/>
      <c r="QPP119" s="50"/>
      <c r="QPQ119" s="57"/>
      <c r="QPR119" s="50"/>
      <c r="QPS119" s="57"/>
      <c r="QPT119" s="50"/>
      <c r="QPU119" s="88"/>
      <c r="QPV119" s="60"/>
      <c r="QPW119" s="60"/>
      <c r="QPX119" s="60"/>
      <c r="QPY119" s="60"/>
      <c r="QPZ119" s="60"/>
      <c r="QQA119" s="60"/>
      <c r="QQB119" s="14"/>
      <c r="QQC119" s="53"/>
      <c r="QQE119" s="115"/>
      <c r="QQF119" s="50"/>
      <c r="QQG119" s="57"/>
      <c r="QQH119" s="50"/>
      <c r="QQI119" s="57"/>
      <c r="QQJ119" s="50"/>
      <c r="QQK119" s="88"/>
      <c r="QQL119" s="60"/>
      <c r="QQM119" s="60"/>
      <c r="QQN119" s="60"/>
      <c r="QQO119" s="60"/>
      <c r="QQP119" s="60"/>
      <c r="QQQ119" s="60"/>
      <c r="QQR119" s="14"/>
      <c r="QQS119" s="53"/>
      <c r="QQU119" s="115"/>
      <c r="QQV119" s="50"/>
      <c r="QQW119" s="57"/>
      <c r="QQX119" s="50"/>
      <c r="QQY119" s="57"/>
      <c r="QQZ119" s="50"/>
      <c r="QRA119" s="88"/>
      <c r="QRB119" s="60"/>
      <c r="QRC119" s="60"/>
      <c r="QRD119" s="60"/>
      <c r="QRE119" s="60"/>
      <c r="QRF119" s="60"/>
      <c r="QRG119" s="60"/>
      <c r="QRH119" s="14"/>
      <c r="QRI119" s="53"/>
      <c r="QRK119" s="115"/>
      <c r="QRL119" s="50"/>
      <c r="QRM119" s="57"/>
      <c r="QRN119" s="50"/>
      <c r="QRO119" s="57"/>
      <c r="QRP119" s="50"/>
      <c r="QRQ119" s="88"/>
      <c r="QRR119" s="60"/>
      <c r="QRS119" s="60"/>
      <c r="QRT119" s="60"/>
      <c r="QRU119" s="60"/>
      <c r="QRV119" s="60"/>
      <c r="QRW119" s="60"/>
      <c r="QRX119" s="14"/>
      <c r="QRY119" s="53"/>
      <c r="QSA119" s="115"/>
      <c r="QSB119" s="50"/>
      <c r="QSC119" s="57"/>
      <c r="QSD119" s="50"/>
      <c r="QSE119" s="57"/>
      <c r="QSF119" s="50"/>
      <c r="QSG119" s="88"/>
      <c r="QSH119" s="60"/>
      <c r="QSI119" s="60"/>
      <c r="QSJ119" s="60"/>
      <c r="QSK119" s="60"/>
      <c r="QSL119" s="60"/>
      <c r="QSM119" s="60"/>
      <c r="QSN119" s="14"/>
      <c r="QSO119" s="53"/>
      <c r="QSQ119" s="115"/>
      <c r="QSR119" s="50"/>
      <c r="QSS119" s="57"/>
      <c r="QST119" s="50"/>
      <c r="QSU119" s="57"/>
      <c r="QSV119" s="50"/>
      <c r="QSW119" s="88"/>
      <c r="QSX119" s="60"/>
      <c r="QSY119" s="60"/>
      <c r="QSZ119" s="60"/>
      <c r="QTA119" s="60"/>
      <c r="QTB119" s="60"/>
      <c r="QTC119" s="60"/>
      <c r="QTD119" s="14"/>
      <c r="QTE119" s="53"/>
      <c r="QTG119" s="115"/>
      <c r="QTH119" s="50"/>
      <c r="QTI119" s="57"/>
      <c r="QTJ119" s="50"/>
      <c r="QTK119" s="57"/>
      <c r="QTL119" s="50"/>
      <c r="QTM119" s="88"/>
      <c r="QTN119" s="60"/>
      <c r="QTO119" s="60"/>
      <c r="QTP119" s="60"/>
      <c r="QTQ119" s="60"/>
      <c r="QTR119" s="60"/>
      <c r="QTS119" s="60"/>
      <c r="QTT119" s="14"/>
      <c r="QTU119" s="53"/>
      <c r="QTW119" s="115"/>
      <c r="QTX119" s="50"/>
      <c r="QTY119" s="57"/>
      <c r="QTZ119" s="50"/>
      <c r="QUA119" s="57"/>
      <c r="QUB119" s="50"/>
      <c r="QUC119" s="88"/>
      <c r="QUD119" s="60"/>
      <c r="QUE119" s="60"/>
      <c r="QUF119" s="60"/>
      <c r="QUG119" s="60"/>
      <c r="QUH119" s="60"/>
      <c r="QUI119" s="60"/>
      <c r="QUJ119" s="14"/>
      <c r="QUK119" s="53"/>
      <c r="QUM119" s="115"/>
      <c r="QUN119" s="50"/>
      <c r="QUO119" s="57"/>
      <c r="QUP119" s="50"/>
      <c r="QUQ119" s="57"/>
      <c r="QUR119" s="50"/>
      <c r="QUS119" s="88"/>
      <c r="QUT119" s="60"/>
      <c r="QUU119" s="60"/>
      <c r="QUV119" s="60"/>
      <c r="QUW119" s="60"/>
      <c r="QUX119" s="60"/>
      <c r="QUY119" s="60"/>
      <c r="QUZ119" s="14"/>
      <c r="QVA119" s="53"/>
      <c r="QVC119" s="115"/>
      <c r="QVD119" s="50"/>
      <c r="QVE119" s="57"/>
      <c r="QVF119" s="50"/>
      <c r="QVG119" s="57"/>
      <c r="QVH119" s="50"/>
      <c r="QVI119" s="88"/>
      <c r="QVJ119" s="60"/>
      <c r="QVK119" s="60"/>
      <c r="QVL119" s="60"/>
      <c r="QVM119" s="60"/>
      <c r="QVN119" s="60"/>
      <c r="QVO119" s="60"/>
      <c r="QVP119" s="14"/>
      <c r="QVQ119" s="53"/>
      <c r="QVS119" s="115"/>
      <c r="QVT119" s="50"/>
      <c r="QVU119" s="57"/>
      <c r="QVV119" s="50"/>
      <c r="QVW119" s="57"/>
      <c r="QVX119" s="50"/>
      <c r="QVY119" s="88"/>
      <c r="QVZ119" s="60"/>
      <c r="QWA119" s="60"/>
      <c r="QWB119" s="60"/>
      <c r="QWC119" s="60"/>
      <c r="QWD119" s="60"/>
      <c r="QWE119" s="60"/>
      <c r="QWF119" s="14"/>
      <c r="QWG119" s="53"/>
      <c r="QWI119" s="115"/>
      <c r="QWJ119" s="50"/>
      <c r="QWK119" s="57"/>
      <c r="QWL119" s="50"/>
      <c r="QWM119" s="57"/>
      <c r="QWN119" s="50"/>
      <c r="QWO119" s="88"/>
      <c r="QWP119" s="60"/>
      <c r="QWQ119" s="60"/>
      <c r="QWR119" s="60"/>
      <c r="QWS119" s="60"/>
      <c r="QWT119" s="60"/>
      <c r="QWU119" s="60"/>
      <c r="QWV119" s="14"/>
      <c r="QWW119" s="53"/>
      <c r="QWY119" s="115"/>
      <c r="QWZ119" s="50"/>
      <c r="QXA119" s="57"/>
      <c r="QXB119" s="50"/>
      <c r="QXC119" s="57"/>
      <c r="QXD119" s="50"/>
      <c r="QXE119" s="88"/>
      <c r="QXF119" s="60"/>
      <c r="QXG119" s="60"/>
      <c r="QXH119" s="60"/>
      <c r="QXI119" s="60"/>
      <c r="QXJ119" s="60"/>
      <c r="QXK119" s="60"/>
      <c r="QXL119" s="14"/>
      <c r="QXM119" s="53"/>
      <c r="QXO119" s="115"/>
      <c r="QXP119" s="50"/>
      <c r="QXQ119" s="57"/>
      <c r="QXR119" s="50"/>
      <c r="QXS119" s="57"/>
      <c r="QXT119" s="50"/>
      <c r="QXU119" s="88"/>
      <c r="QXV119" s="60"/>
      <c r="QXW119" s="60"/>
      <c r="QXX119" s="60"/>
      <c r="QXY119" s="60"/>
      <c r="QXZ119" s="60"/>
      <c r="QYA119" s="60"/>
      <c r="QYB119" s="14"/>
      <c r="QYC119" s="53"/>
      <c r="QYE119" s="115"/>
      <c r="QYF119" s="50"/>
      <c r="QYG119" s="57"/>
      <c r="QYH119" s="50"/>
      <c r="QYI119" s="57"/>
      <c r="QYJ119" s="50"/>
      <c r="QYK119" s="88"/>
      <c r="QYL119" s="60"/>
      <c r="QYM119" s="60"/>
      <c r="QYN119" s="60"/>
      <c r="QYO119" s="60"/>
      <c r="QYP119" s="60"/>
      <c r="QYQ119" s="60"/>
      <c r="QYR119" s="14"/>
      <c r="QYS119" s="53"/>
      <c r="QYU119" s="115"/>
      <c r="QYV119" s="50"/>
      <c r="QYW119" s="57"/>
      <c r="QYX119" s="50"/>
      <c r="QYY119" s="57"/>
      <c r="QYZ119" s="50"/>
      <c r="QZA119" s="88"/>
      <c r="QZB119" s="60"/>
      <c r="QZC119" s="60"/>
      <c r="QZD119" s="60"/>
      <c r="QZE119" s="60"/>
      <c r="QZF119" s="60"/>
      <c r="QZG119" s="60"/>
      <c r="QZH119" s="14"/>
      <c r="QZI119" s="53"/>
      <c r="QZK119" s="115"/>
      <c r="QZL119" s="50"/>
      <c r="QZM119" s="57"/>
      <c r="QZN119" s="50"/>
      <c r="QZO119" s="57"/>
      <c r="QZP119" s="50"/>
      <c r="QZQ119" s="88"/>
      <c r="QZR119" s="60"/>
      <c r="QZS119" s="60"/>
      <c r="QZT119" s="60"/>
      <c r="QZU119" s="60"/>
      <c r="QZV119" s="60"/>
      <c r="QZW119" s="60"/>
      <c r="QZX119" s="14"/>
      <c r="QZY119" s="53"/>
      <c r="RAA119" s="115"/>
      <c r="RAB119" s="50"/>
      <c r="RAC119" s="57"/>
      <c r="RAD119" s="50"/>
      <c r="RAE119" s="57"/>
      <c r="RAF119" s="50"/>
      <c r="RAG119" s="88"/>
      <c r="RAH119" s="60"/>
      <c r="RAI119" s="60"/>
      <c r="RAJ119" s="60"/>
      <c r="RAK119" s="60"/>
      <c r="RAL119" s="60"/>
      <c r="RAM119" s="60"/>
      <c r="RAN119" s="14"/>
      <c r="RAO119" s="53"/>
      <c r="RAQ119" s="115"/>
      <c r="RAR119" s="50"/>
      <c r="RAS119" s="57"/>
      <c r="RAT119" s="50"/>
      <c r="RAU119" s="57"/>
      <c r="RAV119" s="50"/>
      <c r="RAW119" s="88"/>
      <c r="RAX119" s="60"/>
      <c r="RAY119" s="60"/>
      <c r="RAZ119" s="60"/>
      <c r="RBA119" s="60"/>
      <c r="RBB119" s="60"/>
      <c r="RBC119" s="60"/>
      <c r="RBD119" s="14"/>
      <c r="RBE119" s="53"/>
      <c r="RBG119" s="115"/>
      <c r="RBH119" s="50"/>
      <c r="RBI119" s="57"/>
      <c r="RBJ119" s="50"/>
      <c r="RBK119" s="57"/>
      <c r="RBL119" s="50"/>
      <c r="RBM119" s="88"/>
      <c r="RBN119" s="60"/>
      <c r="RBO119" s="60"/>
      <c r="RBP119" s="60"/>
      <c r="RBQ119" s="60"/>
      <c r="RBR119" s="60"/>
      <c r="RBS119" s="60"/>
      <c r="RBT119" s="14"/>
      <c r="RBU119" s="53"/>
      <c r="RBW119" s="115"/>
      <c r="RBX119" s="50"/>
      <c r="RBY119" s="57"/>
      <c r="RBZ119" s="50"/>
      <c r="RCA119" s="57"/>
      <c r="RCB119" s="50"/>
      <c r="RCC119" s="88"/>
      <c r="RCD119" s="60"/>
      <c r="RCE119" s="60"/>
      <c r="RCF119" s="60"/>
      <c r="RCG119" s="60"/>
      <c r="RCH119" s="60"/>
      <c r="RCI119" s="60"/>
      <c r="RCJ119" s="14"/>
      <c r="RCK119" s="53"/>
      <c r="RCM119" s="115"/>
      <c r="RCN119" s="50"/>
      <c r="RCO119" s="57"/>
      <c r="RCP119" s="50"/>
      <c r="RCQ119" s="57"/>
      <c r="RCR119" s="50"/>
      <c r="RCS119" s="88"/>
      <c r="RCT119" s="60"/>
      <c r="RCU119" s="60"/>
      <c r="RCV119" s="60"/>
      <c r="RCW119" s="60"/>
      <c r="RCX119" s="60"/>
      <c r="RCY119" s="60"/>
      <c r="RCZ119" s="14"/>
      <c r="RDA119" s="53"/>
      <c r="RDC119" s="115"/>
      <c r="RDD119" s="50"/>
      <c r="RDE119" s="57"/>
      <c r="RDF119" s="50"/>
      <c r="RDG119" s="57"/>
      <c r="RDH119" s="50"/>
      <c r="RDI119" s="88"/>
      <c r="RDJ119" s="60"/>
      <c r="RDK119" s="60"/>
      <c r="RDL119" s="60"/>
      <c r="RDM119" s="60"/>
      <c r="RDN119" s="60"/>
      <c r="RDO119" s="60"/>
      <c r="RDP119" s="14"/>
      <c r="RDQ119" s="53"/>
      <c r="RDS119" s="115"/>
      <c r="RDT119" s="50"/>
      <c r="RDU119" s="57"/>
      <c r="RDV119" s="50"/>
      <c r="RDW119" s="57"/>
      <c r="RDX119" s="50"/>
      <c r="RDY119" s="88"/>
      <c r="RDZ119" s="60"/>
      <c r="REA119" s="60"/>
      <c r="REB119" s="60"/>
      <c r="REC119" s="60"/>
      <c r="RED119" s="60"/>
      <c r="REE119" s="60"/>
      <c r="REF119" s="14"/>
      <c r="REG119" s="53"/>
      <c r="REI119" s="115"/>
      <c r="REJ119" s="50"/>
      <c r="REK119" s="57"/>
      <c r="REL119" s="50"/>
      <c r="REM119" s="57"/>
      <c r="REN119" s="50"/>
      <c r="REO119" s="88"/>
      <c r="REP119" s="60"/>
      <c r="REQ119" s="60"/>
      <c r="RER119" s="60"/>
      <c r="RES119" s="60"/>
      <c r="RET119" s="60"/>
      <c r="REU119" s="60"/>
      <c r="REV119" s="14"/>
      <c r="REW119" s="53"/>
      <c r="REY119" s="115"/>
      <c r="REZ119" s="50"/>
      <c r="RFA119" s="57"/>
      <c r="RFB119" s="50"/>
      <c r="RFC119" s="57"/>
      <c r="RFD119" s="50"/>
      <c r="RFE119" s="88"/>
      <c r="RFF119" s="60"/>
      <c r="RFG119" s="60"/>
      <c r="RFH119" s="60"/>
      <c r="RFI119" s="60"/>
      <c r="RFJ119" s="60"/>
      <c r="RFK119" s="60"/>
      <c r="RFL119" s="14"/>
      <c r="RFM119" s="53"/>
      <c r="RFO119" s="115"/>
      <c r="RFP119" s="50"/>
      <c r="RFQ119" s="57"/>
      <c r="RFR119" s="50"/>
      <c r="RFS119" s="57"/>
      <c r="RFT119" s="50"/>
      <c r="RFU119" s="88"/>
      <c r="RFV119" s="60"/>
      <c r="RFW119" s="60"/>
      <c r="RFX119" s="60"/>
      <c r="RFY119" s="60"/>
      <c r="RFZ119" s="60"/>
      <c r="RGA119" s="60"/>
      <c r="RGB119" s="14"/>
      <c r="RGC119" s="53"/>
      <c r="RGE119" s="115"/>
      <c r="RGF119" s="50"/>
      <c r="RGG119" s="57"/>
      <c r="RGH119" s="50"/>
      <c r="RGI119" s="57"/>
      <c r="RGJ119" s="50"/>
      <c r="RGK119" s="88"/>
      <c r="RGL119" s="60"/>
      <c r="RGM119" s="60"/>
      <c r="RGN119" s="60"/>
      <c r="RGO119" s="60"/>
      <c r="RGP119" s="60"/>
      <c r="RGQ119" s="60"/>
      <c r="RGR119" s="14"/>
      <c r="RGS119" s="53"/>
      <c r="RGU119" s="115"/>
      <c r="RGV119" s="50"/>
      <c r="RGW119" s="57"/>
      <c r="RGX119" s="50"/>
      <c r="RGY119" s="57"/>
      <c r="RGZ119" s="50"/>
      <c r="RHA119" s="88"/>
      <c r="RHB119" s="60"/>
      <c r="RHC119" s="60"/>
      <c r="RHD119" s="60"/>
      <c r="RHE119" s="60"/>
      <c r="RHF119" s="60"/>
      <c r="RHG119" s="60"/>
      <c r="RHH119" s="14"/>
      <c r="RHI119" s="53"/>
      <c r="RHK119" s="115"/>
      <c r="RHL119" s="50"/>
      <c r="RHM119" s="57"/>
      <c r="RHN119" s="50"/>
      <c r="RHO119" s="57"/>
      <c r="RHP119" s="50"/>
      <c r="RHQ119" s="88"/>
      <c r="RHR119" s="60"/>
      <c r="RHS119" s="60"/>
      <c r="RHT119" s="60"/>
      <c r="RHU119" s="60"/>
      <c r="RHV119" s="60"/>
      <c r="RHW119" s="60"/>
      <c r="RHX119" s="14"/>
      <c r="RHY119" s="53"/>
      <c r="RIA119" s="115"/>
      <c r="RIB119" s="50"/>
      <c r="RIC119" s="57"/>
      <c r="RID119" s="50"/>
      <c r="RIE119" s="57"/>
      <c r="RIF119" s="50"/>
      <c r="RIG119" s="88"/>
      <c r="RIH119" s="60"/>
      <c r="RII119" s="60"/>
      <c r="RIJ119" s="60"/>
      <c r="RIK119" s="60"/>
      <c r="RIL119" s="60"/>
      <c r="RIM119" s="60"/>
      <c r="RIN119" s="14"/>
      <c r="RIO119" s="53"/>
      <c r="RIQ119" s="115"/>
      <c r="RIR119" s="50"/>
      <c r="RIS119" s="57"/>
      <c r="RIT119" s="50"/>
      <c r="RIU119" s="57"/>
      <c r="RIV119" s="50"/>
      <c r="RIW119" s="88"/>
      <c r="RIX119" s="60"/>
      <c r="RIY119" s="60"/>
      <c r="RIZ119" s="60"/>
      <c r="RJA119" s="60"/>
      <c r="RJB119" s="60"/>
      <c r="RJC119" s="60"/>
      <c r="RJD119" s="14"/>
      <c r="RJE119" s="53"/>
      <c r="RJG119" s="115"/>
      <c r="RJH119" s="50"/>
      <c r="RJI119" s="57"/>
      <c r="RJJ119" s="50"/>
      <c r="RJK119" s="57"/>
      <c r="RJL119" s="50"/>
      <c r="RJM119" s="88"/>
      <c r="RJN119" s="60"/>
      <c r="RJO119" s="60"/>
      <c r="RJP119" s="60"/>
      <c r="RJQ119" s="60"/>
      <c r="RJR119" s="60"/>
      <c r="RJS119" s="60"/>
      <c r="RJT119" s="14"/>
      <c r="RJU119" s="53"/>
      <c r="RJW119" s="115"/>
      <c r="RJX119" s="50"/>
      <c r="RJY119" s="57"/>
      <c r="RJZ119" s="50"/>
      <c r="RKA119" s="57"/>
      <c r="RKB119" s="50"/>
      <c r="RKC119" s="88"/>
      <c r="RKD119" s="60"/>
      <c r="RKE119" s="60"/>
      <c r="RKF119" s="60"/>
      <c r="RKG119" s="60"/>
      <c r="RKH119" s="60"/>
      <c r="RKI119" s="60"/>
      <c r="RKJ119" s="14"/>
      <c r="RKK119" s="53"/>
      <c r="RKM119" s="115"/>
      <c r="RKN119" s="50"/>
      <c r="RKO119" s="57"/>
      <c r="RKP119" s="50"/>
      <c r="RKQ119" s="57"/>
      <c r="RKR119" s="50"/>
      <c r="RKS119" s="88"/>
      <c r="RKT119" s="60"/>
      <c r="RKU119" s="60"/>
      <c r="RKV119" s="60"/>
      <c r="RKW119" s="60"/>
      <c r="RKX119" s="60"/>
      <c r="RKY119" s="60"/>
      <c r="RKZ119" s="14"/>
      <c r="RLA119" s="53"/>
      <c r="RLC119" s="115"/>
      <c r="RLD119" s="50"/>
      <c r="RLE119" s="57"/>
      <c r="RLF119" s="50"/>
      <c r="RLG119" s="57"/>
      <c r="RLH119" s="50"/>
      <c r="RLI119" s="88"/>
      <c r="RLJ119" s="60"/>
      <c r="RLK119" s="60"/>
      <c r="RLL119" s="60"/>
      <c r="RLM119" s="60"/>
      <c r="RLN119" s="60"/>
      <c r="RLO119" s="60"/>
      <c r="RLP119" s="14"/>
      <c r="RLQ119" s="53"/>
      <c r="RLS119" s="115"/>
      <c r="RLT119" s="50"/>
      <c r="RLU119" s="57"/>
      <c r="RLV119" s="50"/>
      <c r="RLW119" s="57"/>
      <c r="RLX119" s="50"/>
      <c r="RLY119" s="88"/>
      <c r="RLZ119" s="60"/>
      <c r="RMA119" s="60"/>
      <c r="RMB119" s="60"/>
      <c r="RMC119" s="60"/>
      <c r="RMD119" s="60"/>
      <c r="RME119" s="60"/>
      <c r="RMF119" s="14"/>
      <c r="RMG119" s="53"/>
      <c r="RMI119" s="115"/>
      <c r="RMJ119" s="50"/>
      <c r="RMK119" s="57"/>
      <c r="RML119" s="50"/>
      <c r="RMM119" s="57"/>
      <c r="RMN119" s="50"/>
      <c r="RMO119" s="88"/>
      <c r="RMP119" s="60"/>
      <c r="RMQ119" s="60"/>
      <c r="RMR119" s="60"/>
      <c r="RMS119" s="60"/>
      <c r="RMT119" s="60"/>
      <c r="RMU119" s="60"/>
      <c r="RMV119" s="14"/>
      <c r="RMW119" s="53"/>
      <c r="RMY119" s="115"/>
      <c r="RMZ119" s="50"/>
      <c r="RNA119" s="57"/>
      <c r="RNB119" s="50"/>
      <c r="RNC119" s="57"/>
      <c r="RND119" s="50"/>
      <c r="RNE119" s="88"/>
      <c r="RNF119" s="60"/>
      <c r="RNG119" s="60"/>
      <c r="RNH119" s="60"/>
      <c r="RNI119" s="60"/>
      <c r="RNJ119" s="60"/>
      <c r="RNK119" s="60"/>
      <c r="RNL119" s="14"/>
      <c r="RNM119" s="53"/>
      <c r="RNO119" s="115"/>
      <c r="RNP119" s="50"/>
      <c r="RNQ119" s="57"/>
      <c r="RNR119" s="50"/>
      <c r="RNS119" s="57"/>
      <c r="RNT119" s="50"/>
      <c r="RNU119" s="88"/>
      <c r="RNV119" s="60"/>
      <c r="RNW119" s="60"/>
      <c r="RNX119" s="60"/>
      <c r="RNY119" s="60"/>
      <c r="RNZ119" s="60"/>
      <c r="ROA119" s="60"/>
      <c r="ROB119" s="14"/>
      <c r="ROC119" s="53"/>
      <c r="ROE119" s="115"/>
      <c r="ROF119" s="50"/>
      <c r="ROG119" s="57"/>
      <c r="ROH119" s="50"/>
      <c r="ROI119" s="57"/>
      <c r="ROJ119" s="50"/>
      <c r="ROK119" s="88"/>
      <c r="ROL119" s="60"/>
      <c r="ROM119" s="60"/>
      <c r="RON119" s="60"/>
      <c r="ROO119" s="60"/>
      <c r="ROP119" s="60"/>
      <c r="ROQ119" s="60"/>
      <c r="ROR119" s="14"/>
      <c r="ROS119" s="53"/>
      <c r="ROU119" s="115"/>
      <c r="ROV119" s="50"/>
      <c r="ROW119" s="57"/>
      <c r="ROX119" s="50"/>
      <c r="ROY119" s="57"/>
      <c r="ROZ119" s="50"/>
      <c r="RPA119" s="88"/>
      <c r="RPB119" s="60"/>
      <c r="RPC119" s="60"/>
      <c r="RPD119" s="60"/>
      <c r="RPE119" s="60"/>
      <c r="RPF119" s="60"/>
      <c r="RPG119" s="60"/>
      <c r="RPH119" s="14"/>
      <c r="RPI119" s="53"/>
      <c r="RPK119" s="115"/>
      <c r="RPL119" s="50"/>
      <c r="RPM119" s="57"/>
      <c r="RPN119" s="50"/>
      <c r="RPO119" s="57"/>
      <c r="RPP119" s="50"/>
      <c r="RPQ119" s="88"/>
      <c r="RPR119" s="60"/>
      <c r="RPS119" s="60"/>
      <c r="RPT119" s="60"/>
      <c r="RPU119" s="60"/>
      <c r="RPV119" s="60"/>
      <c r="RPW119" s="60"/>
      <c r="RPX119" s="14"/>
      <c r="RPY119" s="53"/>
      <c r="RQA119" s="115"/>
      <c r="RQB119" s="50"/>
      <c r="RQC119" s="57"/>
      <c r="RQD119" s="50"/>
      <c r="RQE119" s="57"/>
      <c r="RQF119" s="50"/>
      <c r="RQG119" s="88"/>
      <c r="RQH119" s="60"/>
      <c r="RQI119" s="60"/>
      <c r="RQJ119" s="60"/>
      <c r="RQK119" s="60"/>
      <c r="RQL119" s="60"/>
      <c r="RQM119" s="60"/>
      <c r="RQN119" s="14"/>
      <c r="RQO119" s="53"/>
      <c r="RQQ119" s="115"/>
      <c r="RQR119" s="50"/>
      <c r="RQS119" s="57"/>
      <c r="RQT119" s="50"/>
      <c r="RQU119" s="57"/>
      <c r="RQV119" s="50"/>
      <c r="RQW119" s="88"/>
      <c r="RQX119" s="60"/>
      <c r="RQY119" s="60"/>
      <c r="RQZ119" s="60"/>
      <c r="RRA119" s="60"/>
      <c r="RRB119" s="60"/>
      <c r="RRC119" s="60"/>
      <c r="RRD119" s="14"/>
      <c r="RRE119" s="53"/>
      <c r="RRG119" s="115"/>
      <c r="RRH119" s="50"/>
      <c r="RRI119" s="57"/>
      <c r="RRJ119" s="50"/>
      <c r="RRK119" s="57"/>
      <c r="RRL119" s="50"/>
      <c r="RRM119" s="88"/>
      <c r="RRN119" s="60"/>
      <c r="RRO119" s="60"/>
      <c r="RRP119" s="60"/>
      <c r="RRQ119" s="60"/>
      <c r="RRR119" s="60"/>
      <c r="RRS119" s="60"/>
      <c r="RRT119" s="14"/>
      <c r="RRU119" s="53"/>
      <c r="RRW119" s="115"/>
      <c r="RRX119" s="50"/>
      <c r="RRY119" s="57"/>
      <c r="RRZ119" s="50"/>
      <c r="RSA119" s="57"/>
      <c r="RSB119" s="50"/>
      <c r="RSC119" s="88"/>
      <c r="RSD119" s="60"/>
      <c r="RSE119" s="60"/>
      <c r="RSF119" s="60"/>
      <c r="RSG119" s="60"/>
      <c r="RSH119" s="60"/>
      <c r="RSI119" s="60"/>
      <c r="RSJ119" s="14"/>
      <c r="RSK119" s="53"/>
      <c r="RSM119" s="115"/>
      <c r="RSN119" s="50"/>
      <c r="RSO119" s="57"/>
      <c r="RSP119" s="50"/>
      <c r="RSQ119" s="57"/>
      <c r="RSR119" s="50"/>
      <c r="RSS119" s="88"/>
      <c r="RST119" s="60"/>
      <c r="RSU119" s="60"/>
      <c r="RSV119" s="60"/>
      <c r="RSW119" s="60"/>
      <c r="RSX119" s="60"/>
      <c r="RSY119" s="60"/>
      <c r="RSZ119" s="14"/>
      <c r="RTA119" s="53"/>
      <c r="RTC119" s="115"/>
      <c r="RTD119" s="50"/>
      <c r="RTE119" s="57"/>
      <c r="RTF119" s="50"/>
      <c r="RTG119" s="57"/>
      <c r="RTH119" s="50"/>
      <c r="RTI119" s="88"/>
      <c r="RTJ119" s="60"/>
      <c r="RTK119" s="60"/>
      <c r="RTL119" s="60"/>
      <c r="RTM119" s="60"/>
      <c r="RTN119" s="60"/>
      <c r="RTO119" s="60"/>
      <c r="RTP119" s="14"/>
      <c r="RTQ119" s="53"/>
      <c r="RTS119" s="115"/>
      <c r="RTT119" s="50"/>
      <c r="RTU119" s="57"/>
      <c r="RTV119" s="50"/>
      <c r="RTW119" s="57"/>
      <c r="RTX119" s="50"/>
      <c r="RTY119" s="88"/>
      <c r="RTZ119" s="60"/>
      <c r="RUA119" s="60"/>
      <c r="RUB119" s="60"/>
      <c r="RUC119" s="60"/>
      <c r="RUD119" s="60"/>
      <c r="RUE119" s="60"/>
      <c r="RUF119" s="14"/>
      <c r="RUG119" s="53"/>
      <c r="RUI119" s="115"/>
      <c r="RUJ119" s="50"/>
      <c r="RUK119" s="57"/>
      <c r="RUL119" s="50"/>
      <c r="RUM119" s="57"/>
      <c r="RUN119" s="50"/>
      <c r="RUO119" s="88"/>
      <c r="RUP119" s="60"/>
      <c r="RUQ119" s="60"/>
      <c r="RUR119" s="60"/>
      <c r="RUS119" s="60"/>
      <c r="RUT119" s="60"/>
      <c r="RUU119" s="60"/>
      <c r="RUV119" s="14"/>
      <c r="RUW119" s="53"/>
      <c r="RUY119" s="115"/>
      <c r="RUZ119" s="50"/>
      <c r="RVA119" s="57"/>
      <c r="RVB119" s="50"/>
      <c r="RVC119" s="57"/>
      <c r="RVD119" s="50"/>
      <c r="RVE119" s="88"/>
      <c r="RVF119" s="60"/>
      <c r="RVG119" s="60"/>
      <c r="RVH119" s="60"/>
      <c r="RVI119" s="60"/>
      <c r="RVJ119" s="60"/>
      <c r="RVK119" s="60"/>
      <c r="RVL119" s="14"/>
      <c r="RVM119" s="53"/>
      <c r="RVO119" s="115"/>
      <c r="RVP119" s="50"/>
      <c r="RVQ119" s="57"/>
      <c r="RVR119" s="50"/>
      <c r="RVS119" s="57"/>
      <c r="RVT119" s="50"/>
      <c r="RVU119" s="88"/>
      <c r="RVV119" s="60"/>
      <c r="RVW119" s="60"/>
      <c r="RVX119" s="60"/>
      <c r="RVY119" s="60"/>
      <c r="RVZ119" s="60"/>
      <c r="RWA119" s="60"/>
      <c r="RWB119" s="14"/>
      <c r="RWC119" s="53"/>
      <c r="RWE119" s="115"/>
      <c r="RWF119" s="50"/>
      <c r="RWG119" s="57"/>
      <c r="RWH119" s="50"/>
      <c r="RWI119" s="57"/>
      <c r="RWJ119" s="50"/>
      <c r="RWK119" s="88"/>
      <c r="RWL119" s="60"/>
      <c r="RWM119" s="60"/>
      <c r="RWN119" s="60"/>
      <c r="RWO119" s="60"/>
      <c r="RWP119" s="60"/>
      <c r="RWQ119" s="60"/>
      <c r="RWR119" s="14"/>
      <c r="RWS119" s="53"/>
      <c r="RWU119" s="115"/>
      <c r="RWV119" s="50"/>
      <c r="RWW119" s="57"/>
      <c r="RWX119" s="50"/>
      <c r="RWY119" s="57"/>
      <c r="RWZ119" s="50"/>
      <c r="RXA119" s="88"/>
      <c r="RXB119" s="60"/>
      <c r="RXC119" s="60"/>
      <c r="RXD119" s="60"/>
      <c r="RXE119" s="60"/>
      <c r="RXF119" s="60"/>
      <c r="RXG119" s="60"/>
      <c r="RXH119" s="14"/>
      <c r="RXI119" s="53"/>
      <c r="RXK119" s="115"/>
      <c r="RXL119" s="50"/>
      <c r="RXM119" s="57"/>
      <c r="RXN119" s="50"/>
      <c r="RXO119" s="57"/>
      <c r="RXP119" s="50"/>
      <c r="RXQ119" s="88"/>
      <c r="RXR119" s="60"/>
      <c r="RXS119" s="60"/>
      <c r="RXT119" s="60"/>
      <c r="RXU119" s="60"/>
      <c r="RXV119" s="60"/>
      <c r="RXW119" s="60"/>
      <c r="RXX119" s="14"/>
      <c r="RXY119" s="53"/>
      <c r="RYA119" s="115"/>
      <c r="RYB119" s="50"/>
      <c r="RYC119" s="57"/>
      <c r="RYD119" s="50"/>
      <c r="RYE119" s="57"/>
      <c r="RYF119" s="50"/>
      <c r="RYG119" s="88"/>
      <c r="RYH119" s="60"/>
      <c r="RYI119" s="60"/>
      <c r="RYJ119" s="60"/>
      <c r="RYK119" s="60"/>
      <c r="RYL119" s="60"/>
      <c r="RYM119" s="60"/>
      <c r="RYN119" s="14"/>
      <c r="RYO119" s="53"/>
      <c r="RYQ119" s="115"/>
      <c r="RYR119" s="50"/>
      <c r="RYS119" s="57"/>
      <c r="RYT119" s="50"/>
      <c r="RYU119" s="57"/>
      <c r="RYV119" s="50"/>
      <c r="RYW119" s="88"/>
      <c r="RYX119" s="60"/>
      <c r="RYY119" s="60"/>
      <c r="RYZ119" s="60"/>
      <c r="RZA119" s="60"/>
      <c r="RZB119" s="60"/>
      <c r="RZC119" s="60"/>
      <c r="RZD119" s="14"/>
      <c r="RZE119" s="53"/>
      <c r="RZG119" s="115"/>
      <c r="RZH119" s="50"/>
      <c r="RZI119" s="57"/>
      <c r="RZJ119" s="50"/>
      <c r="RZK119" s="57"/>
      <c r="RZL119" s="50"/>
      <c r="RZM119" s="88"/>
      <c r="RZN119" s="60"/>
      <c r="RZO119" s="60"/>
      <c r="RZP119" s="60"/>
      <c r="RZQ119" s="60"/>
      <c r="RZR119" s="60"/>
      <c r="RZS119" s="60"/>
      <c r="RZT119" s="14"/>
      <c r="RZU119" s="53"/>
      <c r="RZW119" s="115"/>
      <c r="RZX119" s="50"/>
      <c r="RZY119" s="57"/>
      <c r="RZZ119" s="50"/>
      <c r="SAA119" s="57"/>
      <c r="SAB119" s="50"/>
      <c r="SAC119" s="88"/>
      <c r="SAD119" s="60"/>
      <c r="SAE119" s="60"/>
      <c r="SAF119" s="60"/>
      <c r="SAG119" s="60"/>
      <c r="SAH119" s="60"/>
      <c r="SAI119" s="60"/>
      <c r="SAJ119" s="14"/>
      <c r="SAK119" s="53"/>
      <c r="SAM119" s="115"/>
      <c r="SAN119" s="50"/>
      <c r="SAO119" s="57"/>
      <c r="SAP119" s="50"/>
      <c r="SAQ119" s="57"/>
      <c r="SAR119" s="50"/>
      <c r="SAS119" s="88"/>
      <c r="SAT119" s="60"/>
      <c r="SAU119" s="60"/>
      <c r="SAV119" s="60"/>
      <c r="SAW119" s="60"/>
      <c r="SAX119" s="60"/>
      <c r="SAY119" s="60"/>
      <c r="SAZ119" s="14"/>
      <c r="SBA119" s="53"/>
      <c r="SBC119" s="115"/>
      <c r="SBD119" s="50"/>
      <c r="SBE119" s="57"/>
      <c r="SBF119" s="50"/>
      <c r="SBG119" s="57"/>
      <c r="SBH119" s="50"/>
      <c r="SBI119" s="88"/>
      <c r="SBJ119" s="60"/>
      <c r="SBK119" s="60"/>
      <c r="SBL119" s="60"/>
      <c r="SBM119" s="60"/>
      <c r="SBN119" s="60"/>
      <c r="SBO119" s="60"/>
      <c r="SBP119" s="14"/>
      <c r="SBQ119" s="53"/>
      <c r="SBS119" s="115"/>
      <c r="SBT119" s="50"/>
      <c r="SBU119" s="57"/>
      <c r="SBV119" s="50"/>
      <c r="SBW119" s="57"/>
      <c r="SBX119" s="50"/>
      <c r="SBY119" s="88"/>
      <c r="SBZ119" s="60"/>
      <c r="SCA119" s="60"/>
      <c r="SCB119" s="60"/>
      <c r="SCC119" s="60"/>
      <c r="SCD119" s="60"/>
      <c r="SCE119" s="60"/>
      <c r="SCF119" s="14"/>
      <c r="SCG119" s="53"/>
      <c r="SCI119" s="115"/>
      <c r="SCJ119" s="50"/>
      <c r="SCK119" s="57"/>
      <c r="SCL119" s="50"/>
      <c r="SCM119" s="57"/>
      <c r="SCN119" s="50"/>
      <c r="SCO119" s="88"/>
      <c r="SCP119" s="60"/>
      <c r="SCQ119" s="60"/>
      <c r="SCR119" s="60"/>
      <c r="SCS119" s="60"/>
      <c r="SCT119" s="60"/>
      <c r="SCU119" s="60"/>
      <c r="SCV119" s="14"/>
      <c r="SCW119" s="53"/>
      <c r="SCY119" s="115"/>
      <c r="SCZ119" s="50"/>
      <c r="SDA119" s="57"/>
      <c r="SDB119" s="50"/>
      <c r="SDC119" s="57"/>
      <c r="SDD119" s="50"/>
      <c r="SDE119" s="88"/>
      <c r="SDF119" s="60"/>
      <c r="SDG119" s="60"/>
      <c r="SDH119" s="60"/>
      <c r="SDI119" s="60"/>
      <c r="SDJ119" s="60"/>
      <c r="SDK119" s="60"/>
      <c r="SDL119" s="14"/>
      <c r="SDM119" s="53"/>
      <c r="SDO119" s="115"/>
      <c r="SDP119" s="50"/>
      <c r="SDQ119" s="57"/>
      <c r="SDR119" s="50"/>
      <c r="SDS119" s="57"/>
      <c r="SDT119" s="50"/>
      <c r="SDU119" s="88"/>
      <c r="SDV119" s="60"/>
      <c r="SDW119" s="60"/>
      <c r="SDX119" s="60"/>
      <c r="SDY119" s="60"/>
      <c r="SDZ119" s="60"/>
      <c r="SEA119" s="60"/>
      <c r="SEB119" s="14"/>
      <c r="SEC119" s="53"/>
      <c r="SEE119" s="115"/>
      <c r="SEF119" s="50"/>
      <c r="SEG119" s="57"/>
      <c r="SEH119" s="50"/>
      <c r="SEI119" s="57"/>
      <c r="SEJ119" s="50"/>
      <c r="SEK119" s="88"/>
      <c r="SEL119" s="60"/>
      <c r="SEM119" s="60"/>
      <c r="SEN119" s="60"/>
      <c r="SEO119" s="60"/>
      <c r="SEP119" s="60"/>
      <c r="SEQ119" s="60"/>
      <c r="SER119" s="14"/>
      <c r="SES119" s="53"/>
      <c r="SEU119" s="115"/>
      <c r="SEV119" s="50"/>
      <c r="SEW119" s="57"/>
      <c r="SEX119" s="50"/>
      <c r="SEY119" s="57"/>
      <c r="SEZ119" s="50"/>
      <c r="SFA119" s="88"/>
      <c r="SFB119" s="60"/>
      <c r="SFC119" s="60"/>
      <c r="SFD119" s="60"/>
      <c r="SFE119" s="60"/>
      <c r="SFF119" s="60"/>
      <c r="SFG119" s="60"/>
      <c r="SFH119" s="14"/>
      <c r="SFI119" s="53"/>
      <c r="SFK119" s="115"/>
      <c r="SFL119" s="50"/>
      <c r="SFM119" s="57"/>
      <c r="SFN119" s="50"/>
      <c r="SFO119" s="57"/>
      <c r="SFP119" s="50"/>
      <c r="SFQ119" s="88"/>
      <c r="SFR119" s="60"/>
      <c r="SFS119" s="60"/>
      <c r="SFT119" s="60"/>
      <c r="SFU119" s="60"/>
      <c r="SFV119" s="60"/>
      <c r="SFW119" s="60"/>
      <c r="SFX119" s="14"/>
      <c r="SFY119" s="53"/>
      <c r="SGA119" s="115"/>
      <c r="SGB119" s="50"/>
      <c r="SGC119" s="57"/>
      <c r="SGD119" s="50"/>
      <c r="SGE119" s="57"/>
      <c r="SGF119" s="50"/>
      <c r="SGG119" s="88"/>
      <c r="SGH119" s="60"/>
      <c r="SGI119" s="60"/>
      <c r="SGJ119" s="60"/>
      <c r="SGK119" s="60"/>
      <c r="SGL119" s="60"/>
      <c r="SGM119" s="60"/>
      <c r="SGN119" s="14"/>
      <c r="SGO119" s="53"/>
      <c r="SGQ119" s="115"/>
      <c r="SGR119" s="50"/>
      <c r="SGS119" s="57"/>
      <c r="SGT119" s="50"/>
      <c r="SGU119" s="57"/>
      <c r="SGV119" s="50"/>
      <c r="SGW119" s="88"/>
      <c r="SGX119" s="60"/>
      <c r="SGY119" s="60"/>
      <c r="SGZ119" s="60"/>
      <c r="SHA119" s="60"/>
      <c r="SHB119" s="60"/>
      <c r="SHC119" s="60"/>
      <c r="SHD119" s="14"/>
      <c r="SHE119" s="53"/>
      <c r="SHG119" s="115"/>
      <c r="SHH119" s="50"/>
      <c r="SHI119" s="57"/>
      <c r="SHJ119" s="50"/>
      <c r="SHK119" s="57"/>
      <c r="SHL119" s="50"/>
      <c r="SHM119" s="88"/>
      <c r="SHN119" s="60"/>
      <c r="SHO119" s="60"/>
      <c r="SHP119" s="60"/>
      <c r="SHQ119" s="60"/>
      <c r="SHR119" s="60"/>
      <c r="SHS119" s="60"/>
      <c r="SHT119" s="14"/>
      <c r="SHU119" s="53"/>
      <c r="SHW119" s="115"/>
      <c r="SHX119" s="50"/>
      <c r="SHY119" s="57"/>
      <c r="SHZ119" s="50"/>
      <c r="SIA119" s="57"/>
      <c r="SIB119" s="50"/>
      <c r="SIC119" s="88"/>
      <c r="SID119" s="60"/>
      <c r="SIE119" s="60"/>
      <c r="SIF119" s="60"/>
      <c r="SIG119" s="60"/>
      <c r="SIH119" s="60"/>
      <c r="SII119" s="60"/>
      <c r="SIJ119" s="14"/>
      <c r="SIK119" s="53"/>
      <c r="SIM119" s="115"/>
      <c r="SIN119" s="50"/>
      <c r="SIO119" s="57"/>
      <c r="SIP119" s="50"/>
      <c r="SIQ119" s="57"/>
      <c r="SIR119" s="50"/>
      <c r="SIS119" s="88"/>
      <c r="SIT119" s="60"/>
      <c r="SIU119" s="60"/>
      <c r="SIV119" s="60"/>
      <c r="SIW119" s="60"/>
      <c r="SIX119" s="60"/>
      <c r="SIY119" s="60"/>
      <c r="SIZ119" s="14"/>
      <c r="SJA119" s="53"/>
      <c r="SJC119" s="115"/>
      <c r="SJD119" s="50"/>
      <c r="SJE119" s="57"/>
      <c r="SJF119" s="50"/>
      <c r="SJG119" s="57"/>
      <c r="SJH119" s="50"/>
      <c r="SJI119" s="88"/>
      <c r="SJJ119" s="60"/>
      <c r="SJK119" s="60"/>
      <c r="SJL119" s="60"/>
      <c r="SJM119" s="60"/>
      <c r="SJN119" s="60"/>
      <c r="SJO119" s="60"/>
      <c r="SJP119" s="14"/>
      <c r="SJQ119" s="53"/>
      <c r="SJS119" s="115"/>
      <c r="SJT119" s="50"/>
      <c r="SJU119" s="57"/>
      <c r="SJV119" s="50"/>
      <c r="SJW119" s="57"/>
      <c r="SJX119" s="50"/>
      <c r="SJY119" s="88"/>
      <c r="SJZ119" s="60"/>
      <c r="SKA119" s="60"/>
      <c r="SKB119" s="60"/>
      <c r="SKC119" s="60"/>
      <c r="SKD119" s="60"/>
      <c r="SKE119" s="60"/>
      <c r="SKF119" s="14"/>
      <c r="SKG119" s="53"/>
      <c r="SKI119" s="115"/>
      <c r="SKJ119" s="50"/>
      <c r="SKK119" s="57"/>
      <c r="SKL119" s="50"/>
      <c r="SKM119" s="57"/>
      <c r="SKN119" s="50"/>
      <c r="SKO119" s="88"/>
      <c r="SKP119" s="60"/>
      <c r="SKQ119" s="60"/>
      <c r="SKR119" s="60"/>
      <c r="SKS119" s="60"/>
      <c r="SKT119" s="60"/>
      <c r="SKU119" s="60"/>
      <c r="SKV119" s="14"/>
      <c r="SKW119" s="53"/>
      <c r="SKY119" s="115"/>
      <c r="SKZ119" s="50"/>
      <c r="SLA119" s="57"/>
      <c r="SLB119" s="50"/>
      <c r="SLC119" s="57"/>
      <c r="SLD119" s="50"/>
      <c r="SLE119" s="88"/>
      <c r="SLF119" s="60"/>
      <c r="SLG119" s="60"/>
      <c r="SLH119" s="60"/>
      <c r="SLI119" s="60"/>
      <c r="SLJ119" s="60"/>
      <c r="SLK119" s="60"/>
      <c r="SLL119" s="14"/>
      <c r="SLM119" s="53"/>
      <c r="SLO119" s="115"/>
      <c r="SLP119" s="50"/>
      <c r="SLQ119" s="57"/>
      <c r="SLR119" s="50"/>
      <c r="SLS119" s="57"/>
      <c r="SLT119" s="50"/>
      <c r="SLU119" s="88"/>
      <c r="SLV119" s="60"/>
      <c r="SLW119" s="60"/>
      <c r="SLX119" s="60"/>
      <c r="SLY119" s="60"/>
      <c r="SLZ119" s="60"/>
      <c r="SMA119" s="60"/>
      <c r="SMB119" s="14"/>
      <c r="SMC119" s="53"/>
      <c r="SME119" s="115"/>
      <c r="SMF119" s="50"/>
      <c r="SMG119" s="57"/>
      <c r="SMH119" s="50"/>
      <c r="SMI119" s="57"/>
      <c r="SMJ119" s="50"/>
      <c r="SMK119" s="88"/>
      <c r="SML119" s="60"/>
      <c r="SMM119" s="60"/>
      <c r="SMN119" s="60"/>
      <c r="SMO119" s="60"/>
      <c r="SMP119" s="60"/>
      <c r="SMQ119" s="60"/>
      <c r="SMR119" s="14"/>
      <c r="SMS119" s="53"/>
      <c r="SMU119" s="115"/>
      <c r="SMV119" s="50"/>
      <c r="SMW119" s="57"/>
      <c r="SMX119" s="50"/>
      <c r="SMY119" s="57"/>
      <c r="SMZ119" s="50"/>
      <c r="SNA119" s="88"/>
      <c r="SNB119" s="60"/>
      <c r="SNC119" s="60"/>
      <c r="SND119" s="60"/>
      <c r="SNE119" s="60"/>
      <c r="SNF119" s="60"/>
      <c r="SNG119" s="60"/>
      <c r="SNH119" s="14"/>
      <c r="SNI119" s="53"/>
      <c r="SNK119" s="115"/>
      <c r="SNL119" s="50"/>
      <c r="SNM119" s="57"/>
      <c r="SNN119" s="50"/>
      <c r="SNO119" s="57"/>
      <c r="SNP119" s="50"/>
      <c r="SNQ119" s="88"/>
      <c r="SNR119" s="60"/>
      <c r="SNS119" s="60"/>
      <c r="SNT119" s="60"/>
      <c r="SNU119" s="60"/>
      <c r="SNV119" s="60"/>
      <c r="SNW119" s="60"/>
      <c r="SNX119" s="14"/>
      <c r="SNY119" s="53"/>
      <c r="SOA119" s="115"/>
      <c r="SOB119" s="50"/>
      <c r="SOC119" s="57"/>
      <c r="SOD119" s="50"/>
      <c r="SOE119" s="57"/>
      <c r="SOF119" s="50"/>
      <c r="SOG119" s="88"/>
      <c r="SOH119" s="60"/>
      <c r="SOI119" s="60"/>
      <c r="SOJ119" s="60"/>
      <c r="SOK119" s="60"/>
      <c r="SOL119" s="60"/>
      <c r="SOM119" s="60"/>
      <c r="SON119" s="14"/>
      <c r="SOO119" s="53"/>
      <c r="SOQ119" s="115"/>
      <c r="SOR119" s="50"/>
      <c r="SOS119" s="57"/>
      <c r="SOT119" s="50"/>
      <c r="SOU119" s="57"/>
      <c r="SOV119" s="50"/>
      <c r="SOW119" s="88"/>
      <c r="SOX119" s="60"/>
      <c r="SOY119" s="60"/>
      <c r="SOZ119" s="60"/>
      <c r="SPA119" s="60"/>
      <c r="SPB119" s="60"/>
      <c r="SPC119" s="60"/>
      <c r="SPD119" s="14"/>
      <c r="SPE119" s="53"/>
      <c r="SPG119" s="115"/>
      <c r="SPH119" s="50"/>
      <c r="SPI119" s="57"/>
      <c r="SPJ119" s="50"/>
      <c r="SPK119" s="57"/>
      <c r="SPL119" s="50"/>
      <c r="SPM119" s="88"/>
      <c r="SPN119" s="60"/>
      <c r="SPO119" s="60"/>
      <c r="SPP119" s="60"/>
      <c r="SPQ119" s="60"/>
      <c r="SPR119" s="60"/>
      <c r="SPS119" s="60"/>
      <c r="SPT119" s="14"/>
      <c r="SPU119" s="53"/>
      <c r="SPW119" s="115"/>
      <c r="SPX119" s="50"/>
      <c r="SPY119" s="57"/>
      <c r="SPZ119" s="50"/>
      <c r="SQA119" s="57"/>
      <c r="SQB119" s="50"/>
      <c r="SQC119" s="88"/>
      <c r="SQD119" s="60"/>
      <c r="SQE119" s="60"/>
      <c r="SQF119" s="60"/>
      <c r="SQG119" s="60"/>
      <c r="SQH119" s="60"/>
      <c r="SQI119" s="60"/>
      <c r="SQJ119" s="14"/>
      <c r="SQK119" s="53"/>
      <c r="SQM119" s="115"/>
      <c r="SQN119" s="50"/>
      <c r="SQO119" s="57"/>
      <c r="SQP119" s="50"/>
      <c r="SQQ119" s="57"/>
      <c r="SQR119" s="50"/>
      <c r="SQS119" s="88"/>
      <c r="SQT119" s="60"/>
      <c r="SQU119" s="60"/>
      <c r="SQV119" s="60"/>
      <c r="SQW119" s="60"/>
      <c r="SQX119" s="60"/>
      <c r="SQY119" s="60"/>
      <c r="SQZ119" s="14"/>
      <c r="SRA119" s="53"/>
      <c r="SRC119" s="115"/>
      <c r="SRD119" s="50"/>
      <c r="SRE119" s="57"/>
      <c r="SRF119" s="50"/>
      <c r="SRG119" s="57"/>
      <c r="SRH119" s="50"/>
      <c r="SRI119" s="88"/>
      <c r="SRJ119" s="60"/>
      <c r="SRK119" s="60"/>
      <c r="SRL119" s="60"/>
      <c r="SRM119" s="60"/>
      <c r="SRN119" s="60"/>
      <c r="SRO119" s="60"/>
      <c r="SRP119" s="14"/>
      <c r="SRQ119" s="53"/>
      <c r="SRS119" s="115"/>
      <c r="SRT119" s="50"/>
      <c r="SRU119" s="57"/>
      <c r="SRV119" s="50"/>
      <c r="SRW119" s="57"/>
      <c r="SRX119" s="50"/>
      <c r="SRY119" s="88"/>
      <c r="SRZ119" s="60"/>
      <c r="SSA119" s="60"/>
      <c r="SSB119" s="60"/>
      <c r="SSC119" s="60"/>
      <c r="SSD119" s="60"/>
      <c r="SSE119" s="60"/>
      <c r="SSF119" s="14"/>
      <c r="SSG119" s="53"/>
      <c r="SSI119" s="115"/>
      <c r="SSJ119" s="50"/>
      <c r="SSK119" s="57"/>
      <c r="SSL119" s="50"/>
      <c r="SSM119" s="57"/>
      <c r="SSN119" s="50"/>
      <c r="SSO119" s="88"/>
      <c r="SSP119" s="60"/>
      <c r="SSQ119" s="60"/>
      <c r="SSR119" s="60"/>
      <c r="SSS119" s="60"/>
      <c r="SST119" s="60"/>
      <c r="SSU119" s="60"/>
      <c r="SSV119" s="14"/>
      <c r="SSW119" s="53"/>
      <c r="SSY119" s="115"/>
      <c r="SSZ119" s="50"/>
      <c r="STA119" s="57"/>
      <c r="STB119" s="50"/>
      <c r="STC119" s="57"/>
      <c r="STD119" s="50"/>
      <c r="STE119" s="88"/>
      <c r="STF119" s="60"/>
      <c r="STG119" s="60"/>
      <c r="STH119" s="60"/>
      <c r="STI119" s="60"/>
      <c r="STJ119" s="60"/>
      <c r="STK119" s="60"/>
      <c r="STL119" s="14"/>
      <c r="STM119" s="53"/>
      <c r="STO119" s="115"/>
      <c r="STP119" s="50"/>
      <c r="STQ119" s="57"/>
      <c r="STR119" s="50"/>
      <c r="STS119" s="57"/>
      <c r="STT119" s="50"/>
      <c r="STU119" s="88"/>
      <c r="STV119" s="60"/>
      <c r="STW119" s="60"/>
      <c r="STX119" s="60"/>
      <c r="STY119" s="60"/>
      <c r="STZ119" s="60"/>
      <c r="SUA119" s="60"/>
      <c r="SUB119" s="14"/>
      <c r="SUC119" s="53"/>
      <c r="SUE119" s="115"/>
      <c r="SUF119" s="50"/>
      <c r="SUG119" s="57"/>
      <c r="SUH119" s="50"/>
      <c r="SUI119" s="57"/>
      <c r="SUJ119" s="50"/>
      <c r="SUK119" s="88"/>
      <c r="SUL119" s="60"/>
      <c r="SUM119" s="60"/>
      <c r="SUN119" s="60"/>
      <c r="SUO119" s="60"/>
      <c r="SUP119" s="60"/>
      <c r="SUQ119" s="60"/>
      <c r="SUR119" s="14"/>
      <c r="SUS119" s="53"/>
      <c r="SUU119" s="115"/>
      <c r="SUV119" s="50"/>
      <c r="SUW119" s="57"/>
      <c r="SUX119" s="50"/>
      <c r="SUY119" s="57"/>
      <c r="SUZ119" s="50"/>
      <c r="SVA119" s="88"/>
      <c r="SVB119" s="60"/>
      <c r="SVC119" s="60"/>
      <c r="SVD119" s="60"/>
      <c r="SVE119" s="60"/>
      <c r="SVF119" s="60"/>
      <c r="SVG119" s="60"/>
      <c r="SVH119" s="14"/>
      <c r="SVI119" s="53"/>
      <c r="SVK119" s="115"/>
      <c r="SVL119" s="50"/>
      <c r="SVM119" s="57"/>
      <c r="SVN119" s="50"/>
      <c r="SVO119" s="57"/>
      <c r="SVP119" s="50"/>
      <c r="SVQ119" s="88"/>
      <c r="SVR119" s="60"/>
      <c r="SVS119" s="60"/>
      <c r="SVT119" s="60"/>
      <c r="SVU119" s="60"/>
      <c r="SVV119" s="60"/>
      <c r="SVW119" s="60"/>
      <c r="SVX119" s="14"/>
      <c r="SVY119" s="53"/>
      <c r="SWA119" s="115"/>
      <c r="SWB119" s="50"/>
      <c r="SWC119" s="57"/>
      <c r="SWD119" s="50"/>
      <c r="SWE119" s="57"/>
      <c r="SWF119" s="50"/>
      <c r="SWG119" s="88"/>
      <c r="SWH119" s="60"/>
      <c r="SWI119" s="60"/>
      <c r="SWJ119" s="60"/>
      <c r="SWK119" s="60"/>
      <c r="SWL119" s="60"/>
      <c r="SWM119" s="60"/>
      <c r="SWN119" s="14"/>
      <c r="SWO119" s="53"/>
      <c r="SWQ119" s="115"/>
      <c r="SWR119" s="50"/>
      <c r="SWS119" s="57"/>
      <c r="SWT119" s="50"/>
      <c r="SWU119" s="57"/>
      <c r="SWV119" s="50"/>
      <c r="SWW119" s="88"/>
      <c r="SWX119" s="60"/>
      <c r="SWY119" s="60"/>
      <c r="SWZ119" s="60"/>
      <c r="SXA119" s="60"/>
      <c r="SXB119" s="60"/>
      <c r="SXC119" s="60"/>
      <c r="SXD119" s="14"/>
      <c r="SXE119" s="53"/>
      <c r="SXG119" s="115"/>
      <c r="SXH119" s="50"/>
      <c r="SXI119" s="57"/>
      <c r="SXJ119" s="50"/>
      <c r="SXK119" s="57"/>
      <c r="SXL119" s="50"/>
      <c r="SXM119" s="88"/>
      <c r="SXN119" s="60"/>
      <c r="SXO119" s="60"/>
      <c r="SXP119" s="60"/>
      <c r="SXQ119" s="60"/>
      <c r="SXR119" s="60"/>
      <c r="SXS119" s="60"/>
      <c r="SXT119" s="14"/>
      <c r="SXU119" s="53"/>
      <c r="SXW119" s="115"/>
      <c r="SXX119" s="50"/>
      <c r="SXY119" s="57"/>
      <c r="SXZ119" s="50"/>
      <c r="SYA119" s="57"/>
      <c r="SYB119" s="50"/>
      <c r="SYC119" s="88"/>
      <c r="SYD119" s="60"/>
      <c r="SYE119" s="60"/>
      <c r="SYF119" s="60"/>
      <c r="SYG119" s="60"/>
      <c r="SYH119" s="60"/>
      <c r="SYI119" s="60"/>
      <c r="SYJ119" s="14"/>
      <c r="SYK119" s="53"/>
      <c r="SYM119" s="115"/>
      <c r="SYN119" s="50"/>
      <c r="SYO119" s="57"/>
      <c r="SYP119" s="50"/>
      <c r="SYQ119" s="57"/>
      <c r="SYR119" s="50"/>
      <c r="SYS119" s="88"/>
      <c r="SYT119" s="60"/>
      <c r="SYU119" s="60"/>
      <c r="SYV119" s="60"/>
      <c r="SYW119" s="60"/>
      <c r="SYX119" s="60"/>
      <c r="SYY119" s="60"/>
      <c r="SYZ119" s="14"/>
      <c r="SZA119" s="53"/>
      <c r="SZC119" s="115"/>
      <c r="SZD119" s="50"/>
      <c r="SZE119" s="57"/>
      <c r="SZF119" s="50"/>
      <c r="SZG119" s="57"/>
      <c r="SZH119" s="50"/>
      <c r="SZI119" s="88"/>
      <c r="SZJ119" s="60"/>
      <c r="SZK119" s="60"/>
      <c r="SZL119" s="60"/>
      <c r="SZM119" s="60"/>
      <c r="SZN119" s="60"/>
      <c r="SZO119" s="60"/>
      <c r="SZP119" s="14"/>
      <c r="SZQ119" s="53"/>
      <c r="SZS119" s="115"/>
      <c r="SZT119" s="50"/>
      <c r="SZU119" s="57"/>
      <c r="SZV119" s="50"/>
      <c r="SZW119" s="57"/>
      <c r="SZX119" s="50"/>
      <c r="SZY119" s="88"/>
      <c r="SZZ119" s="60"/>
      <c r="TAA119" s="60"/>
      <c r="TAB119" s="60"/>
      <c r="TAC119" s="60"/>
      <c r="TAD119" s="60"/>
      <c r="TAE119" s="60"/>
      <c r="TAF119" s="14"/>
      <c r="TAG119" s="53"/>
      <c r="TAI119" s="115"/>
      <c r="TAJ119" s="50"/>
      <c r="TAK119" s="57"/>
      <c r="TAL119" s="50"/>
      <c r="TAM119" s="57"/>
      <c r="TAN119" s="50"/>
      <c r="TAO119" s="88"/>
      <c r="TAP119" s="60"/>
      <c r="TAQ119" s="60"/>
      <c r="TAR119" s="60"/>
      <c r="TAS119" s="60"/>
      <c r="TAT119" s="60"/>
      <c r="TAU119" s="60"/>
      <c r="TAV119" s="14"/>
      <c r="TAW119" s="53"/>
      <c r="TAY119" s="115"/>
      <c r="TAZ119" s="50"/>
      <c r="TBA119" s="57"/>
      <c r="TBB119" s="50"/>
      <c r="TBC119" s="57"/>
      <c r="TBD119" s="50"/>
      <c r="TBE119" s="88"/>
      <c r="TBF119" s="60"/>
      <c r="TBG119" s="60"/>
      <c r="TBH119" s="60"/>
      <c r="TBI119" s="60"/>
      <c r="TBJ119" s="60"/>
      <c r="TBK119" s="60"/>
      <c r="TBL119" s="14"/>
      <c r="TBM119" s="53"/>
      <c r="TBO119" s="115"/>
      <c r="TBP119" s="50"/>
      <c r="TBQ119" s="57"/>
      <c r="TBR119" s="50"/>
      <c r="TBS119" s="57"/>
      <c r="TBT119" s="50"/>
      <c r="TBU119" s="88"/>
      <c r="TBV119" s="60"/>
      <c r="TBW119" s="60"/>
      <c r="TBX119" s="60"/>
      <c r="TBY119" s="60"/>
      <c r="TBZ119" s="60"/>
      <c r="TCA119" s="60"/>
      <c r="TCB119" s="14"/>
      <c r="TCC119" s="53"/>
      <c r="TCE119" s="115"/>
      <c r="TCF119" s="50"/>
      <c r="TCG119" s="57"/>
      <c r="TCH119" s="50"/>
      <c r="TCI119" s="57"/>
      <c r="TCJ119" s="50"/>
      <c r="TCK119" s="88"/>
      <c r="TCL119" s="60"/>
      <c r="TCM119" s="60"/>
      <c r="TCN119" s="60"/>
      <c r="TCO119" s="60"/>
      <c r="TCP119" s="60"/>
      <c r="TCQ119" s="60"/>
      <c r="TCR119" s="14"/>
      <c r="TCS119" s="53"/>
      <c r="TCU119" s="115"/>
      <c r="TCV119" s="50"/>
      <c r="TCW119" s="57"/>
      <c r="TCX119" s="50"/>
      <c r="TCY119" s="57"/>
      <c r="TCZ119" s="50"/>
      <c r="TDA119" s="88"/>
      <c r="TDB119" s="60"/>
      <c r="TDC119" s="60"/>
      <c r="TDD119" s="60"/>
      <c r="TDE119" s="60"/>
      <c r="TDF119" s="60"/>
      <c r="TDG119" s="60"/>
      <c r="TDH119" s="14"/>
      <c r="TDI119" s="53"/>
      <c r="TDK119" s="115"/>
      <c r="TDL119" s="50"/>
      <c r="TDM119" s="57"/>
      <c r="TDN119" s="50"/>
      <c r="TDO119" s="57"/>
      <c r="TDP119" s="50"/>
      <c r="TDQ119" s="88"/>
      <c r="TDR119" s="60"/>
      <c r="TDS119" s="60"/>
      <c r="TDT119" s="60"/>
      <c r="TDU119" s="60"/>
      <c r="TDV119" s="60"/>
      <c r="TDW119" s="60"/>
      <c r="TDX119" s="14"/>
      <c r="TDY119" s="53"/>
      <c r="TEA119" s="115"/>
      <c r="TEB119" s="50"/>
      <c r="TEC119" s="57"/>
      <c r="TED119" s="50"/>
      <c r="TEE119" s="57"/>
      <c r="TEF119" s="50"/>
      <c r="TEG119" s="88"/>
      <c r="TEH119" s="60"/>
      <c r="TEI119" s="60"/>
      <c r="TEJ119" s="60"/>
      <c r="TEK119" s="60"/>
      <c r="TEL119" s="60"/>
      <c r="TEM119" s="60"/>
      <c r="TEN119" s="14"/>
      <c r="TEO119" s="53"/>
      <c r="TEQ119" s="115"/>
      <c r="TER119" s="50"/>
      <c r="TES119" s="57"/>
      <c r="TET119" s="50"/>
      <c r="TEU119" s="57"/>
      <c r="TEV119" s="50"/>
      <c r="TEW119" s="88"/>
      <c r="TEX119" s="60"/>
      <c r="TEY119" s="60"/>
      <c r="TEZ119" s="60"/>
      <c r="TFA119" s="60"/>
      <c r="TFB119" s="60"/>
      <c r="TFC119" s="60"/>
      <c r="TFD119" s="14"/>
      <c r="TFE119" s="53"/>
      <c r="TFG119" s="115"/>
      <c r="TFH119" s="50"/>
      <c r="TFI119" s="57"/>
      <c r="TFJ119" s="50"/>
      <c r="TFK119" s="57"/>
      <c r="TFL119" s="50"/>
      <c r="TFM119" s="88"/>
      <c r="TFN119" s="60"/>
      <c r="TFO119" s="60"/>
      <c r="TFP119" s="60"/>
      <c r="TFQ119" s="60"/>
      <c r="TFR119" s="60"/>
      <c r="TFS119" s="60"/>
      <c r="TFT119" s="14"/>
      <c r="TFU119" s="53"/>
      <c r="TFW119" s="115"/>
      <c r="TFX119" s="50"/>
      <c r="TFY119" s="57"/>
      <c r="TFZ119" s="50"/>
      <c r="TGA119" s="57"/>
      <c r="TGB119" s="50"/>
      <c r="TGC119" s="88"/>
      <c r="TGD119" s="60"/>
      <c r="TGE119" s="60"/>
      <c r="TGF119" s="60"/>
      <c r="TGG119" s="60"/>
      <c r="TGH119" s="60"/>
      <c r="TGI119" s="60"/>
      <c r="TGJ119" s="14"/>
      <c r="TGK119" s="53"/>
      <c r="TGM119" s="115"/>
      <c r="TGN119" s="50"/>
      <c r="TGO119" s="57"/>
      <c r="TGP119" s="50"/>
      <c r="TGQ119" s="57"/>
      <c r="TGR119" s="50"/>
      <c r="TGS119" s="88"/>
      <c r="TGT119" s="60"/>
      <c r="TGU119" s="60"/>
      <c r="TGV119" s="60"/>
      <c r="TGW119" s="60"/>
      <c r="TGX119" s="60"/>
      <c r="TGY119" s="60"/>
      <c r="TGZ119" s="14"/>
      <c r="THA119" s="53"/>
      <c r="THC119" s="115"/>
      <c r="THD119" s="50"/>
      <c r="THE119" s="57"/>
      <c r="THF119" s="50"/>
      <c r="THG119" s="57"/>
      <c r="THH119" s="50"/>
      <c r="THI119" s="88"/>
      <c r="THJ119" s="60"/>
      <c r="THK119" s="60"/>
      <c r="THL119" s="60"/>
      <c r="THM119" s="60"/>
      <c r="THN119" s="60"/>
      <c r="THO119" s="60"/>
      <c r="THP119" s="14"/>
      <c r="THQ119" s="53"/>
      <c r="THS119" s="115"/>
      <c r="THT119" s="50"/>
      <c r="THU119" s="57"/>
      <c r="THV119" s="50"/>
      <c r="THW119" s="57"/>
      <c r="THX119" s="50"/>
      <c r="THY119" s="88"/>
      <c r="THZ119" s="60"/>
      <c r="TIA119" s="60"/>
      <c r="TIB119" s="60"/>
      <c r="TIC119" s="60"/>
      <c r="TID119" s="60"/>
      <c r="TIE119" s="60"/>
      <c r="TIF119" s="14"/>
      <c r="TIG119" s="53"/>
      <c r="TII119" s="115"/>
      <c r="TIJ119" s="50"/>
      <c r="TIK119" s="57"/>
      <c r="TIL119" s="50"/>
      <c r="TIM119" s="57"/>
      <c r="TIN119" s="50"/>
      <c r="TIO119" s="88"/>
      <c r="TIP119" s="60"/>
      <c r="TIQ119" s="60"/>
      <c r="TIR119" s="60"/>
      <c r="TIS119" s="60"/>
      <c r="TIT119" s="60"/>
      <c r="TIU119" s="60"/>
      <c r="TIV119" s="14"/>
      <c r="TIW119" s="53"/>
      <c r="TIY119" s="115"/>
      <c r="TIZ119" s="50"/>
      <c r="TJA119" s="57"/>
      <c r="TJB119" s="50"/>
      <c r="TJC119" s="57"/>
      <c r="TJD119" s="50"/>
      <c r="TJE119" s="88"/>
      <c r="TJF119" s="60"/>
      <c r="TJG119" s="60"/>
      <c r="TJH119" s="60"/>
      <c r="TJI119" s="60"/>
      <c r="TJJ119" s="60"/>
      <c r="TJK119" s="60"/>
      <c r="TJL119" s="14"/>
      <c r="TJM119" s="53"/>
      <c r="TJO119" s="115"/>
      <c r="TJP119" s="50"/>
      <c r="TJQ119" s="57"/>
      <c r="TJR119" s="50"/>
      <c r="TJS119" s="57"/>
      <c r="TJT119" s="50"/>
      <c r="TJU119" s="88"/>
      <c r="TJV119" s="60"/>
      <c r="TJW119" s="60"/>
      <c r="TJX119" s="60"/>
      <c r="TJY119" s="60"/>
      <c r="TJZ119" s="60"/>
      <c r="TKA119" s="60"/>
      <c r="TKB119" s="14"/>
      <c r="TKC119" s="53"/>
      <c r="TKE119" s="115"/>
      <c r="TKF119" s="50"/>
      <c r="TKG119" s="57"/>
      <c r="TKH119" s="50"/>
      <c r="TKI119" s="57"/>
      <c r="TKJ119" s="50"/>
      <c r="TKK119" s="88"/>
      <c r="TKL119" s="60"/>
      <c r="TKM119" s="60"/>
      <c r="TKN119" s="60"/>
      <c r="TKO119" s="60"/>
      <c r="TKP119" s="60"/>
      <c r="TKQ119" s="60"/>
      <c r="TKR119" s="14"/>
      <c r="TKS119" s="53"/>
      <c r="TKU119" s="115"/>
      <c r="TKV119" s="50"/>
      <c r="TKW119" s="57"/>
      <c r="TKX119" s="50"/>
      <c r="TKY119" s="57"/>
      <c r="TKZ119" s="50"/>
      <c r="TLA119" s="88"/>
      <c r="TLB119" s="60"/>
      <c r="TLC119" s="60"/>
      <c r="TLD119" s="60"/>
      <c r="TLE119" s="60"/>
      <c r="TLF119" s="60"/>
      <c r="TLG119" s="60"/>
      <c r="TLH119" s="14"/>
      <c r="TLI119" s="53"/>
      <c r="TLK119" s="115"/>
      <c r="TLL119" s="50"/>
      <c r="TLM119" s="57"/>
      <c r="TLN119" s="50"/>
      <c r="TLO119" s="57"/>
      <c r="TLP119" s="50"/>
      <c r="TLQ119" s="88"/>
      <c r="TLR119" s="60"/>
      <c r="TLS119" s="60"/>
      <c r="TLT119" s="60"/>
      <c r="TLU119" s="60"/>
      <c r="TLV119" s="60"/>
      <c r="TLW119" s="60"/>
      <c r="TLX119" s="14"/>
      <c r="TLY119" s="53"/>
      <c r="TMA119" s="115"/>
      <c r="TMB119" s="50"/>
      <c r="TMC119" s="57"/>
      <c r="TMD119" s="50"/>
      <c r="TME119" s="57"/>
      <c r="TMF119" s="50"/>
      <c r="TMG119" s="88"/>
      <c r="TMH119" s="60"/>
      <c r="TMI119" s="60"/>
      <c r="TMJ119" s="60"/>
      <c r="TMK119" s="60"/>
      <c r="TML119" s="60"/>
      <c r="TMM119" s="60"/>
      <c r="TMN119" s="14"/>
      <c r="TMO119" s="53"/>
      <c r="TMQ119" s="115"/>
      <c r="TMR119" s="50"/>
      <c r="TMS119" s="57"/>
      <c r="TMT119" s="50"/>
      <c r="TMU119" s="57"/>
      <c r="TMV119" s="50"/>
      <c r="TMW119" s="88"/>
      <c r="TMX119" s="60"/>
      <c r="TMY119" s="60"/>
      <c r="TMZ119" s="60"/>
      <c r="TNA119" s="60"/>
      <c r="TNB119" s="60"/>
      <c r="TNC119" s="60"/>
      <c r="TND119" s="14"/>
      <c r="TNE119" s="53"/>
      <c r="TNG119" s="115"/>
      <c r="TNH119" s="50"/>
      <c r="TNI119" s="57"/>
      <c r="TNJ119" s="50"/>
      <c r="TNK119" s="57"/>
      <c r="TNL119" s="50"/>
      <c r="TNM119" s="88"/>
      <c r="TNN119" s="60"/>
      <c r="TNO119" s="60"/>
      <c r="TNP119" s="60"/>
      <c r="TNQ119" s="60"/>
      <c r="TNR119" s="60"/>
      <c r="TNS119" s="60"/>
      <c r="TNT119" s="14"/>
      <c r="TNU119" s="53"/>
      <c r="TNW119" s="115"/>
      <c r="TNX119" s="50"/>
      <c r="TNY119" s="57"/>
      <c r="TNZ119" s="50"/>
      <c r="TOA119" s="57"/>
      <c r="TOB119" s="50"/>
      <c r="TOC119" s="88"/>
      <c r="TOD119" s="60"/>
      <c r="TOE119" s="60"/>
      <c r="TOF119" s="60"/>
      <c r="TOG119" s="60"/>
      <c r="TOH119" s="60"/>
      <c r="TOI119" s="60"/>
      <c r="TOJ119" s="14"/>
      <c r="TOK119" s="53"/>
      <c r="TOM119" s="115"/>
      <c r="TON119" s="50"/>
      <c r="TOO119" s="57"/>
      <c r="TOP119" s="50"/>
      <c r="TOQ119" s="57"/>
      <c r="TOR119" s="50"/>
      <c r="TOS119" s="88"/>
      <c r="TOT119" s="60"/>
      <c r="TOU119" s="60"/>
      <c r="TOV119" s="60"/>
      <c r="TOW119" s="60"/>
      <c r="TOX119" s="60"/>
      <c r="TOY119" s="60"/>
      <c r="TOZ119" s="14"/>
      <c r="TPA119" s="53"/>
      <c r="TPC119" s="115"/>
      <c r="TPD119" s="50"/>
      <c r="TPE119" s="57"/>
      <c r="TPF119" s="50"/>
      <c r="TPG119" s="57"/>
      <c r="TPH119" s="50"/>
      <c r="TPI119" s="88"/>
      <c r="TPJ119" s="60"/>
      <c r="TPK119" s="60"/>
      <c r="TPL119" s="60"/>
      <c r="TPM119" s="60"/>
      <c r="TPN119" s="60"/>
      <c r="TPO119" s="60"/>
      <c r="TPP119" s="14"/>
      <c r="TPQ119" s="53"/>
      <c r="TPS119" s="115"/>
      <c r="TPT119" s="50"/>
      <c r="TPU119" s="57"/>
      <c r="TPV119" s="50"/>
      <c r="TPW119" s="57"/>
      <c r="TPX119" s="50"/>
      <c r="TPY119" s="88"/>
      <c r="TPZ119" s="60"/>
      <c r="TQA119" s="60"/>
      <c r="TQB119" s="60"/>
      <c r="TQC119" s="60"/>
      <c r="TQD119" s="60"/>
      <c r="TQE119" s="60"/>
      <c r="TQF119" s="14"/>
      <c r="TQG119" s="53"/>
      <c r="TQI119" s="115"/>
      <c r="TQJ119" s="50"/>
      <c r="TQK119" s="57"/>
      <c r="TQL119" s="50"/>
      <c r="TQM119" s="57"/>
      <c r="TQN119" s="50"/>
      <c r="TQO119" s="88"/>
      <c r="TQP119" s="60"/>
      <c r="TQQ119" s="60"/>
      <c r="TQR119" s="60"/>
      <c r="TQS119" s="60"/>
      <c r="TQT119" s="60"/>
      <c r="TQU119" s="60"/>
      <c r="TQV119" s="14"/>
      <c r="TQW119" s="53"/>
      <c r="TQY119" s="115"/>
      <c r="TQZ119" s="50"/>
      <c r="TRA119" s="57"/>
      <c r="TRB119" s="50"/>
      <c r="TRC119" s="57"/>
      <c r="TRD119" s="50"/>
      <c r="TRE119" s="88"/>
      <c r="TRF119" s="60"/>
      <c r="TRG119" s="60"/>
      <c r="TRH119" s="60"/>
      <c r="TRI119" s="60"/>
      <c r="TRJ119" s="60"/>
      <c r="TRK119" s="60"/>
      <c r="TRL119" s="14"/>
      <c r="TRM119" s="53"/>
      <c r="TRO119" s="115"/>
      <c r="TRP119" s="50"/>
      <c r="TRQ119" s="57"/>
      <c r="TRR119" s="50"/>
      <c r="TRS119" s="57"/>
      <c r="TRT119" s="50"/>
      <c r="TRU119" s="88"/>
      <c r="TRV119" s="60"/>
      <c r="TRW119" s="60"/>
      <c r="TRX119" s="60"/>
      <c r="TRY119" s="60"/>
      <c r="TRZ119" s="60"/>
      <c r="TSA119" s="60"/>
      <c r="TSB119" s="14"/>
      <c r="TSC119" s="53"/>
      <c r="TSE119" s="115"/>
      <c r="TSF119" s="50"/>
      <c r="TSG119" s="57"/>
      <c r="TSH119" s="50"/>
      <c r="TSI119" s="57"/>
      <c r="TSJ119" s="50"/>
      <c r="TSK119" s="88"/>
      <c r="TSL119" s="60"/>
      <c r="TSM119" s="60"/>
      <c r="TSN119" s="60"/>
      <c r="TSO119" s="60"/>
      <c r="TSP119" s="60"/>
      <c r="TSQ119" s="60"/>
      <c r="TSR119" s="14"/>
      <c r="TSS119" s="53"/>
      <c r="TSU119" s="115"/>
      <c r="TSV119" s="50"/>
      <c r="TSW119" s="57"/>
      <c r="TSX119" s="50"/>
      <c r="TSY119" s="57"/>
      <c r="TSZ119" s="50"/>
      <c r="TTA119" s="88"/>
      <c r="TTB119" s="60"/>
      <c r="TTC119" s="60"/>
      <c r="TTD119" s="60"/>
      <c r="TTE119" s="60"/>
      <c r="TTF119" s="60"/>
      <c r="TTG119" s="60"/>
      <c r="TTH119" s="14"/>
      <c r="TTI119" s="53"/>
      <c r="TTK119" s="115"/>
      <c r="TTL119" s="50"/>
      <c r="TTM119" s="57"/>
      <c r="TTN119" s="50"/>
      <c r="TTO119" s="57"/>
      <c r="TTP119" s="50"/>
      <c r="TTQ119" s="88"/>
      <c r="TTR119" s="60"/>
      <c r="TTS119" s="60"/>
      <c r="TTT119" s="60"/>
      <c r="TTU119" s="60"/>
      <c r="TTV119" s="60"/>
      <c r="TTW119" s="60"/>
      <c r="TTX119" s="14"/>
      <c r="TTY119" s="53"/>
      <c r="TUA119" s="115"/>
      <c r="TUB119" s="50"/>
      <c r="TUC119" s="57"/>
      <c r="TUD119" s="50"/>
      <c r="TUE119" s="57"/>
      <c r="TUF119" s="50"/>
      <c r="TUG119" s="88"/>
      <c r="TUH119" s="60"/>
      <c r="TUI119" s="60"/>
      <c r="TUJ119" s="60"/>
      <c r="TUK119" s="60"/>
      <c r="TUL119" s="60"/>
      <c r="TUM119" s="60"/>
      <c r="TUN119" s="14"/>
      <c r="TUO119" s="53"/>
      <c r="TUQ119" s="115"/>
      <c r="TUR119" s="50"/>
      <c r="TUS119" s="57"/>
      <c r="TUT119" s="50"/>
      <c r="TUU119" s="57"/>
      <c r="TUV119" s="50"/>
      <c r="TUW119" s="88"/>
      <c r="TUX119" s="60"/>
      <c r="TUY119" s="60"/>
      <c r="TUZ119" s="60"/>
      <c r="TVA119" s="60"/>
      <c r="TVB119" s="60"/>
      <c r="TVC119" s="60"/>
      <c r="TVD119" s="14"/>
      <c r="TVE119" s="53"/>
      <c r="TVG119" s="115"/>
      <c r="TVH119" s="50"/>
      <c r="TVI119" s="57"/>
      <c r="TVJ119" s="50"/>
      <c r="TVK119" s="57"/>
      <c r="TVL119" s="50"/>
      <c r="TVM119" s="88"/>
      <c r="TVN119" s="60"/>
      <c r="TVO119" s="60"/>
      <c r="TVP119" s="60"/>
      <c r="TVQ119" s="60"/>
      <c r="TVR119" s="60"/>
      <c r="TVS119" s="60"/>
      <c r="TVT119" s="14"/>
      <c r="TVU119" s="53"/>
      <c r="TVW119" s="115"/>
      <c r="TVX119" s="50"/>
      <c r="TVY119" s="57"/>
      <c r="TVZ119" s="50"/>
      <c r="TWA119" s="57"/>
      <c r="TWB119" s="50"/>
      <c r="TWC119" s="88"/>
      <c r="TWD119" s="60"/>
      <c r="TWE119" s="60"/>
      <c r="TWF119" s="60"/>
      <c r="TWG119" s="60"/>
      <c r="TWH119" s="60"/>
      <c r="TWI119" s="60"/>
      <c r="TWJ119" s="14"/>
      <c r="TWK119" s="53"/>
      <c r="TWM119" s="115"/>
      <c r="TWN119" s="50"/>
      <c r="TWO119" s="57"/>
      <c r="TWP119" s="50"/>
      <c r="TWQ119" s="57"/>
      <c r="TWR119" s="50"/>
      <c r="TWS119" s="88"/>
      <c r="TWT119" s="60"/>
      <c r="TWU119" s="60"/>
      <c r="TWV119" s="60"/>
      <c r="TWW119" s="60"/>
      <c r="TWX119" s="60"/>
      <c r="TWY119" s="60"/>
      <c r="TWZ119" s="14"/>
      <c r="TXA119" s="53"/>
      <c r="TXC119" s="115"/>
      <c r="TXD119" s="50"/>
      <c r="TXE119" s="57"/>
      <c r="TXF119" s="50"/>
      <c r="TXG119" s="57"/>
      <c r="TXH119" s="50"/>
      <c r="TXI119" s="88"/>
      <c r="TXJ119" s="60"/>
      <c r="TXK119" s="60"/>
      <c r="TXL119" s="60"/>
      <c r="TXM119" s="60"/>
      <c r="TXN119" s="60"/>
      <c r="TXO119" s="60"/>
      <c r="TXP119" s="14"/>
      <c r="TXQ119" s="53"/>
      <c r="TXS119" s="115"/>
      <c r="TXT119" s="50"/>
      <c r="TXU119" s="57"/>
      <c r="TXV119" s="50"/>
      <c r="TXW119" s="57"/>
      <c r="TXX119" s="50"/>
      <c r="TXY119" s="88"/>
      <c r="TXZ119" s="60"/>
      <c r="TYA119" s="60"/>
      <c r="TYB119" s="60"/>
      <c r="TYC119" s="60"/>
      <c r="TYD119" s="60"/>
      <c r="TYE119" s="60"/>
      <c r="TYF119" s="14"/>
      <c r="TYG119" s="53"/>
      <c r="TYI119" s="115"/>
      <c r="TYJ119" s="50"/>
      <c r="TYK119" s="57"/>
      <c r="TYL119" s="50"/>
      <c r="TYM119" s="57"/>
      <c r="TYN119" s="50"/>
      <c r="TYO119" s="88"/>
      <c r="TYP119" s="60"/>
      <c r="TYQ119" s="60"/>
      <c r="TYR119" s="60"/>
      <c r="TYS119" s="60"/>
      <c r="TYT119" s="60"/>
      <c r="TYU119" s="60"/>
      <c r="TYV119" s="14"/>
      <c r="TYW119" s="53"/>
      <c r="TYY119" s="115"/>
      <c r="TYZ119" s="50"/>
      <c r="TZA119" s="57"/>
      <c r="TZB119" s="50"/>
      <c r="TZC119" s="57"/>
      <c r="TZD119" s="50"/>
      <c r="TZE119" s="88"/>
      <c r="TZF119" s="60"/>
      <c r="TZG119" s="60"/>
      <c r="TZH119" s="60"/>
      <c r="TZI119" s="60"/>
      <c r="TZJ119" s="60"/>
      <c r="TZK119" s="60"/>
      <c r="TZL119" s="14"/>
      <c r="TZM119" s="53"/>
      <c r="TZO119" s="115"/>
      <c r="TZP119" s="50"/>
      <c r="TZQ119" s="57"/>
      <c r="TZR119" s="50"/>
      <c r="TZS119" s="57"/>
      <c r="TZT119" s="50"/>
      <c r="TZU119" s="88"/>
      <c r="TZV119" s="60"/>
      <c r="TZW119" s="60"/>
      <c r="TZX119" s="60"/>
      <c r="TZY119" s="60"/>
      <c r="TZZ119" s="60"/>
      <c r="UAA119" s="60"/>
      <c r="UAB119" s="14"/>
      <c r="UAC119" s="53"/>
      <c r="UAE119" s="115"/>
      <c r="UAF119" s="50"/>
      <c r="UAG119" s="57"/>
      <c r="UAH119" s="50"/>
      <c r="UAI119" s="57"/>
      <c r="UAJ119" s="50"/>
      <c r="UAK119" s="88"/>
      <c r="UAL119" s="60"/>
      <c r="UAM119" s="60"/>
      <c r="UAN119" s="60"/>
      <c r="UAO119" s="60"/>
      <c r="UAP119" s="60"/>
      <c r="UAQ119" s="60"/>
      <c r="UAR119" s="14"/>
      <c r="UAS119" s="53"/>
      <c r="UAU119" s="115"/>
      <c r="UAV119" s="50"/>
      <c r="UAW119" s="57"/>
      <c r="UAX119" s="50"/>
      <c r="UAY119" s="57"/>
      <c r="UAZ119" s="50"/>
      <c r="UBA119" s="88"/>
      <c r="UBB119" s="60"/>
      <c r="UBC119" s="60"/>
      <c r="UBD119" s="60"/>
      <c r="UBE119" s="60"/>
      <c r="UBF119" s="60"/>
      <c r="UBG119" s="60"/>
      <c r="UBH119" s="14"/>
      <c r="UBI119" s="53"/>
      <c r="UBK119" s="115"/>
      <c r="UBL119" s="50"/>
      <c r="UBM119" s="57"/>
      <c r="UBN119" s="50"/>
      <c r="UBO119" s="57"/>
      <c r="UBP119" s="50"/>
      <c r="UBQ119" s="88"/>
      <c r="UBR119" s="60"/>
      <c r="UBS119" s="60"/>
      <c r="UBT119" s="60"/>
      <c r="UBU119" s="60"/>
      <c r="UBV119" s="60"/>
      <c r="UBW119" s="60"/>
      <c r="UBX119" s="14"/>
      <c r="UBY119" s="53"/>
      <c r="UCA119" s="115"/>
      <c r="UCB119" s="50"/>
      <c r="UCC119" s="57"/>
      <c r="UCD119" s="50"/>
      <c r="UCE119" s="57"/>
      <c r="UCF119" s="50"/>
      <c r="UCG119" s="88"/>
      <c r="UCH119" s="60"/>
      <c r="UCI119" s="60"/>
      <c r="UCJ119" s="60"/>
      <c r="UCK119" s="60"/>
      <c r="UCL119" s="60"/>
      <c r="UCM119" s="60"/>
      <c r="UCN119" s="14"/>
      <c r="UCO119" s="53"/>
      <c r="UCQ119" s="115"/>
      <c r="UCR119" s="50"/>
      <c r="UCS119" s="57"/>
      <c r="UCT119" s="50"/>
      <c r="UCU119" s="57"/>
      <c r="UCV119" s="50"/>
      <c r="UCW119" s="88"/>
      <c r="UCX119" s="60"/>
      <c r="UCY119" s="60"/>
      <c r="UCZ119" s="60"/>
      <c r="UDA119" s="60"/>
      <c r="UDB119" s="60"/>
      <c r="UDC119" s="60"/>
      <c r="UDD119" s="14"/>
      <c r="UDE119" s="53"/>
      <c r="UDG119" s="115"/>
      <c r="UDH119" s="50"/>
      <c r="UDI119" s="57"/>
      <c r="UDJ119" s="50"/>
      <c r="UDK119" s="57"/>
      <c r="UDL119" s="50"/>
      <c r="UDM119" s="88"/>
      <c r="UDN119" s="60"/>
      <c r="UDO119" s="60"/>
      <c r="UDP119" s="60"/>
      <c r="UDQ119" s="60"/>
      <c r="UDR119" s="60"/>
      <c r="UDS119" s="60"/>
      <c r="UDT119" s="14"/>
      <c r="UDU119" s="53"/>
      <c r="UDW119" s="115"/>
      <c r="UDX119" s="50"/>
      <c r="UDY119" s="57"/>
      <c r="UDZ119" s="50"/>
      <c r="UEA119" s="57"/>
      <c r="UEB119" s="50"/>
      <c r="UEC119" s="88"/>
      <c r="UED119" s="60"/>
      <c r="UEE119" s="60"/>
      <c r="UEF119" s="60"/>
      <c r="UEG119" s="60"/>
      <c r="UEH119" s="60"/>
      <c r="UEI119" s="60"/>
      <c r="UEJ119" s="14"/>
      <c r="UEK119" s="53"/>
      <c r="UEM119" s="115"/>
      <c r="UEN119" s="50"/>
      <c r="UEO119" s="57"/>
      <c r="UEP119" s="50"/>
      <c r="UEQ119" s="57"/>
      <c r="UER119" s="50"/>
      <c r="UES119" s="88"/>
      <c r="UET119" s="60"/>
      <c r="UEU119" s="60"/>
      <c r="UEV119" s="60"/>
      <c r="UEW119" s="60"/>
      <c r="UEX119" s="60"/>
      <c r="UEY119" s="60"/>
      <c r="UEZ119" s="14"/>
      <c r="UFA119" s="53"/>
      <c r="UFC119" s="115"/>
      <c r="UFD119" s="50"/>
      <c r="UFE119" s="57"/>
      <c r="UFF119" s="50"/>
      <c r="UFG119" s="57"/>
      <c r="UFH119" s="50"/>
      <c r="UFI119" s="88"/>
      <c r="UFJ119" s="60"/>
      <c r="UFK119" s="60"/>
      <c r="UFL119" s="60"/>
      <c r="UFM119" s="60"/>
      <c r="UFN119" s="60"/>
      <c r="UFO119" s="60"/>
      <c r="UFP119" s="14"/>
      <c r="UFQ119" s="53"/>
      <c r="UFS119" s="115"/>
      <c r="UFT119" s="50"/>
      <c r="UFU119" s="57"/>
      <c r="UFV119" s="50"/>
      <c r="UFW119" s="57"/>
      <c r="UFX119" s="50"/>
      <c r="UFY119" s="88"/>
      <c r="UFZ119" s="60"/>
      <c r="UGA119" s="60"/>
      <c r="UGB119" s="60"/>
      <c r="UGC119" s="60"/>
      <c r="UGD119" s="60"/>
      <c r="UGE119" s="60"/>
      <c r="UGF119" s="14"/>
      <c r="UGG119" s="53"/>
      <c r="UGI119" s="115"/>
      <c r="UGJ119" s="50"/>
      <c r="UGK119" s="57"/>
      <c r="UGL119" s="50"/>
      <c r="UGM119" s="57"/>
      <c r="UGN119" s="50"/>
      <c r="UGO119" s="88"/>
      <c r="UGP119" s="60"/>
      <c r="UGQ119" s="60"/>
      <c r="UGR119" s="60"/>
      <c r="UGS119" s="60"/>
      <c r="UGT119" s="60"/>
      <c r="UGU119" s="60"/>
      <c r="UGV119" s="14"/>
      <c r="UGW119" s="53"/>
      <c r="UGY119" s="115"/>
      <c r="UGZ119" s="50"/>
      <c r="UHA119" s="57"/>
      <c r="UHB119" s="50"/>
      <c r="UHC119" s="57"/>
      <c r="UHD119" s="50"/>
      <c r="UHE119" s="88"/>
      <c r="UHF119" s="60"/>
      <c r="UHG119" s="60"/>
      <c r="UHH119" s="60"/>
      <c r="UHI119" s="60"/>
      <c r="UHJ119" s="60"/>
      <c r="UHK119" s="60"/>
      <c r="UHL119" s="14"/>
      <c r="UHM119" s="53"/>
      <c r="UHO119" s="115"/>
      <c r="UHP119" s="50"/>
      <c r="UHQ119" s="57"/>
      <c r="UHR119" s="50"/>
      <c r="UHS119" s="57"/>
      <c r="UHT119" s="50"/>
      <c r="UHU119" s="88"/>
      <c r="UHV119" s="60"/>
      <c r="UHW119" s="60"/>
      <c r="UHX119" s="60"/>
      <c r="UHY119" s="60"/>
      <c r="UHZ119" s="60"/>
      <c r="UIA119" s="60"/>
      <c r="UIB119" s="14"/>
      <c r="UIC119" s="53"/>
      <c r="UIE119" s="115"/>
      <c r="UIF119" s="50"/>
      <c r="UIG119" s="57"/>
      <c r="UIH119" s="50"/>
      <c r="UII119" s="57"/>
      <c r="UIJ119" s="50"/>
      <c r="UIK119" s="88"/>
      <c r="UIL119" s="60"/>
      <c r="UIM119" s="60"/>
      <c r="UIN119" s="60"/>
      <c r="UIO119" s="60"/>
      <c r="UIP119" s="60"/>
      <c r="UIQ119" s="60"/>
      <c r="UIR119" s="14"/>
      <c r="UIS119" s="53"/>
      <c r="UIU119" s="115"/>
      <c r="UIV119" s="50"/>
      <c r="UIW119" s="57"/>
      <c r="UIX119" s="50"/>
      <c r="UIY119" s="57"/>
      <c r="UIZ119" s="50"/>
      <c r="UJA119" s="88"/>
      <c r="UJB119" s="60"/>
      <c r="UJC119" s="60"/>
      <c r="UJD119" s="60"/>
      <c r="UJE119" s="60"/>
      <c r="UJF119" s="60"/>
      <c r="UJG119" s="60"/>
      <c r="UJH119" s="14"/>
      <c r="UJI119" s="53"/>
      <c r="UJK119" s="115"/>
      <c r="UJL119" s="50"/>
      <c r="UJM119" s="57"/>
      <c r="UJN119" s="50"/>
      <c r="UJO119" s="57"/>
      <c r="UJP119" s="50"/>
      <c r="UJQ119" s="88"/>
      <c r="UJR119" s="60"/>
      <c r="UJS119" s="60"/>
      <c r="UJT119" s="60"/>
      <c r="UJU119" s="60"/>
      <c r="UJV119" s="60"/>
      <c r="UJW119" s="60"/>
      <c r="UJX119" s="14"/>
      <c r="UJY119" s="53"/>
      <c r="UKA119" s="115"/>
      <c r="UKB119" s="50"/>
      <c r="UKC119" s="57"/>
      <c r="UKD119" s="50"/>
      <c r="UKE119" s="57"/>
      <c r="UKF119" s="50"/>
      <c r="UKG119" s="88"/>
      <c r="UKH119" s="60"/>
      <c r="UKI119" s="60"/>
      <c r="UKJ119" s="60"/>
      <c r="UKK119" s="60"/>
      <c r="UKL119" s="60"/>
      <c r="UKM119" s="60"/>
      <c r="UKN119" s="14"/>
      <c r="UKO119" s="53"/>
      <c r="UKQ119" s="115"/>
      <c r="UKR119" s="50"/>
      <c r="UKS119" s="57"/>
      <c r="UKT119" s="50"/>
      <c r="UKU119" s="57"/>
      <c r="UKV119" s="50"/>
      <c r="UKW119" s="88"/>
      <c r="UKX119" s="60"/>
      <c r="UKY119" s="60"/>
      <c r="UKZ119" s="60"/>
      <c r="ULA119" s="60"/>
      <c r="ULB119" s="60"/>
      <c r="ULC119" s="60"/>
      <c r="ULD119" s="14"/>
      <c r="ULE119" s="53"/>
      <c r="ULG119" s="115"/>
      <c r="ULH119" s="50"/>
      <c r="ULI119" s="57"/>
      <c r="ULJ119" s="50"/>
      <c r="ULK119" s="57"/>
      <c r="ULL119" s="50"/>
      <c r="ULM119" s="88"/>
      <c r="ULN119" s="60"/>
      <c r="ULO119" s="60"/>
      <c r="ULP119" s="60"/>
      <c r="ULQ119" s="60"/>
      <c r="ULR119" s="60"/>
      <c r="ULS119" s="60"/>
      <c r="ULT119" s="14"/>
      <c r="ULU119" s="53"/>
      <c r="ULW119" s="115"/>
      <c r="ULX119" s="50"/>
      <c r="ULY119" s="57"/>
      <c r="ULZ119" s="50"/>
      <c r="UMA119" s="57"/>
      <c r="UMB119" s="50"/>
      <c r="UMC119" s="88"/>
      <c r="UMD119" s="60"/>
      <c r="UME119" s="60"/>
      <c r="UMF119" s="60"/>
      <c r="UMG119" s="60"/>
      <c r="UMH119" s="60"/>
      <c r="UMI119" s="60"/>
      <c r="UMJ119" s="14"/>
      <c r="UMK119" s="53"/>
      <c r="UMM119" s="115"/>
      <c r="UMN119" s="50"/>
      <c r="UMO119" s="57"/>
      <c r="UMP119" s="50"/>
      <c r="UMQ119" s="57"/>
      <c r="UMR119" s="50"/>
      <c r="UMS119" s="88"/>
      <c r="UMT119" s="60"/>
      <c r="UMU119" s="60"/>
      <c r="UMV119" s="60"/>
      <c r="UMW119" s="60"/>
      <c r="UMX119" s="60"/>
      <c r="UMY119" s="60"/>
      <c r="UMZ119" s="14"/>
      <c r="UNA119" s="53"/>
      <c r="UNC119" s="115"/>
      <c r="UND119" s="50"/>
      <c r="UNE119" s="57"/>
      <c r="UNF119" s="50"/>
      <c r="UNG119" s="57"/>
      <c r="UNH119" s="50"/>
      <c r="UNI119" s="88"/>
      <c r="UNJ119" s="60"/>
      <c r="UNK119" s="60"/>
      <c r="UNL119" s="60"/>
      <c r="UNM119" s="60"/>
      <c r="UNN119" s="60"/>
      <c r="UNO119" s="60"/>
      <c r="UNP119" s="14"/>
      <c r="UNQ119" s="53"/>
      <c r="UNS119" s="115"/>
      <c r="UNT119" s="50"/>
      <c r="UNU119" s="57"/>
      <c r="UNV119" s="50"/>
      <c r="UNW119" s="57"/>
      <c r="UNX119" s="50"/>
      <c r="UNY119" s="88"/>
      <c r="UNZ119" s="60"/>
      <c r="UOA119" s="60"/>
      <c r="UOB119" s="60"/>
      <c r="UOC119" s="60"/>
      <c r="UOD119" s="60"/>
      <c r="UOE119" s="60"/>
      <c r="UOF119" s="14"/>
      <c r="UOG119" s="53"/>
      <c r="UOI119" s="115"/>
      <c r="UOJ119" s="50"/>
      <c r="UOK119" s="57"/>
      <c r="UOL119" s="50"/>
      <c r="UOM119" s="57"/>
      <c r="UON119" s="50"/>
      <c r="UOO119" s="88"/>
      <c r="UOP119" s="60"/>
      <c r="UOQ119" s="60"/>
      <c r="UOR119" s="60"/>
      <c r="UOS119" s="60"/>
      <c r="UOT119" s="60"/>
      <c r="UOU119" s="60"/>
      <c r="UOV119" s="14"/>
      <c r="UOW119" s="53"/>
      <c r="UOY119" s="115"/>
      <c r="UOZ119" s="50"/>
      <c r="UPA119" s="57"/>
      <c r="UPB119" s="50"/>
      <c r="UPC119" s="57"/>
      <c r="UPD119" s="50"/>
      <c r="UPE119" s="88"/>
      <c r="UPF119" s="60"/>
      <c r="UPG119" s="60"/>
      <c r="UPH119" s="60"/>
      <c r="UPI119" s="60"/>
      <c r="UPJ119" s="60"/>
      <c r="UPK119" s="60"/>
      <c r="UPL119" s="14"/>
      <c r="UPM119" s="53"/>
      <c r="UPO119" s="115"/>
      <c r="UPP119" s="50"/>
      <c r="UPQ119" s="57"/>
      <c r="UPR119" s="50"/>
      <c r="UPS119" s="57"/>
      <c r="UPT119" s="50"/>
      <c r="UPU119" s="88"/>
      <c r="UPV119" s="60"/>
      <c r="UPW119" s="60"/>
      <c r="UPX119" s="60"/>
      <c r="UPY119" s="60"/>
      <c r="UPZ119" s="60"/>
      <c r="UQA119" s="60"/>
      <c r="UQB119" s="14"/>
      <c r="UQC119" s="53"/>
      <c r="UQE119" s="115"/>
      <c r="UQF119" s="50"/>
      <c r="UQG119" s="57"/>
      <c r="UQH119" s="50"/>
      <c r="UQI119" s="57"/>
      <c r="UQJ119" s="50"/>
      <c r="UQK119" s="88"/>
      <c r="UQL119" s="60"/>
      <c r="UQM119" s="60"/>
      <c r="UQN119" s="60"/>
      <c r="UQO119" s="60"/>
      <c r="UQP119" s="60"/>
      <c r="UQQ119" s="60"/>
      <c r="UQR119" s="14"/>
      <c r="UQS119" s="53"/>
      <c r="UQU119" s="115"/>
      <c r="UQV119" s="50"/>
      <c r="UQW119" s="57"/>
      <c r="UQX119" s="50"/>
      <c r="UQY119" s="57"/>
      <c r="UQZ119" s="50"/>
      <c r="URA119" s="88"/>
      <c r="URB119" s="60"/>
      <c r="URC119" s="60"/>
      <c r="URD119" s="60"/>
      <c r="URE119" s="60"/>
      <c r="URF119" s="60"/>
      <c r="URG119" s="60"/>
      <c r="URH119" s="14"/>
      <c r="URI119" s="53"/>
      <c r="URK119" s="115"/>
      <c r="URL119" s="50"/>
      <c r="URM119" s="57"/>
      <c r="URN119" s="50"/>
      <c r="URO119" s="57"/>
      <c r="URP119" s="50"/>
      <c r="URQ119" s="88"/>
      <c r="URR119" s="60"/>
      <c r="URS119" s="60"/>
      <c r="URT119" s="60"/>
      <c r="URU119" s="60"/>
      <c r="URV119" s="60"/>
      <c r="URW119" s="60"/>
      <c r="URX119" s="14"/>
      <c r="URY119" s="53"/>
      <c r="USA119" s="115"/>
      <c r="USB119" s="50"/>
      <c r="USC119" s="57"/>
      <c r="USD119" s="50"/>
      <c r="USE119" s="57"/>
      <c r="USF119" s="50"/>
      <c r="USG119" s="88"/>
      <c r="USH119" s="60"/>
      <c r="USI119" s="60"/>
      <c r="USJ119" s="60"/>
      <c r="USK119" s="60"/>
      <c r="USL119" s="60"/>
      <c r="USM119" s="60"/>
      <c r="USN119" s="14"/>
      <c r="USO119" s="53"/>
      <c r="USQ119" s="115"/>
      <c r="USR119" s="50"/>
      <c r="USS119" s="57"/>
      <c r="UST119" s="50"/>
      <c r="USU119" s="57"/>
      <c r="USV119" s="50"/>
      <c r="USW119" s="88"/>
      <c r="USX119" s="60"/>
      <c r="USY119" s="60"/>
      <c r="USZ119" s="60"/>
      <c r="UTA119" s="60"/>
      <c r="UTB119" s="60"/>
      <c r="UTC119" s="60"/>
      <c r="UTD119" s="14"/>
      <c r="UTE119" s="53"/>
      <c r="UTG119" s="115"/>
      <c r="UTH119" s="50"/>
      <c r="UTI119" s="57"/>
      <c r="UTJ119" s="50"/>
      <c r="UTK119" s="57"/>
      <c r="UTL119" s="50"/>
      <c r="UTM119" s="88"/>
      <c r="UTN119" s="60"/>
      <c r="UTO119" s="60"/>
      <c r="UTP119" s="60"/>
      <c r="UTQ119" s="60"/>
      <c r="UTR119" s="60"/>
      <c r="UTS119" s="60"/>
      <c r="UTT119" s="14"/>
      <c r="UTU119" s="53"/>
      <c r="UTW119" s="115"/>
      <c r="UTX119" s="50"/>
      <c r="UTY119" s="57"/>
      <c r="UTZ119" s="50"/>
      <c r="UUA119" s="57"/>
      <c r="UUB119" s="50"/>
      <c r="UUC119" s="88"/>
      <c r="UUD119" s="60"/>
      <c r="UUE119" s="60"/>
      <c r="UUF119" s="60"/>
      <c r="UUG119" s="60"/>
      <c r="UUH119" s="60"/>
      <c r="UUI119" s="60"/>
      <c r="UUJ119" s="14"/>
      <c r="UUK119" s="53"/>
      <c r="UUM119" s="115"/>
      <c r="UUN119" s="50"/>
      <c r="UUO119" s="57"/>
      <c r="UUP119" s="50"/>
      <c r="UUQ119" s="57"/>
      <c r="UUR119" s="50"/>
      <c r="UUS119" s="88"/>
      <c r="UUT119" s="60"/>
      <c r="UUU119" s="60"/>
      <c r="UUV119" s="60"/>
      <c r="UUW119" s="60"/>
      <c r="UUX119" s="60"/>
      <c r="UUY119" s="60"/>
      <c r="UUZ119" s="14"/>
      <c r="UVA119" s="53"/>
      <c r="UVC119" s="115"/>
      <c r="UVD119" s="50"/>
      <c r="UVE119" s="57"/>
      <c r="UVF119" s="50"/>
      <c r="UVG119" s="57"/>
      <c r="UVH119" s="50"/>
      <c r="UVI119" s="88"/>
      <c r="UVJ119" s="60"/>
      <c r="UVK119" s="60"/>
      <c r="UVL119" s="60"/>
      <c r="UVM119" s="60"/>
      <c r="UVN119" s="60"/>
      <c r="UVO119" s="60"/>
      <c r="UVP119" s="14"/>
      <c r="UVQ119" s="53"/>
      <c r="UVS119" s="115"/>
      <c r="UVT119" s="50"/>
      <c r="UVU119" s="57"/>
      <c r="UVV119" s="50"/>
      <c r="UVW119" s="57"/>
      <c r="UVX119" s="50"/>
      <c r="UVY119" s="88"/>
      <c r="UVZ119" s="60"/>
      <c r="UWA119" s="60"/>
      <c r="UWB119" s="60"/>
      <c r="UWC119" s="60"/>
      <c r="UWD119" s="60"/>
      <c r="UWE119" s="60"/>
      <c r="UWF119" s="14"/>
      <c r="UWG119" s="53"/>
      <c r="UWI119" s="115"/>
      <c r="UWJ119" s="50"/>
      <c r="UWK119" s="57"/>
      <c r="UWL119" s="50"/>
      <c r="UWM119" s="57"/>
      <c r="UWN119" s="50"/>
      <c r="UWO119" s="88"/>
      <c r="UWP119" s="60"/>
      <c r="UWQ119" s="60"/>
      <c r="UWR119" s="60"/>
      <c r="UWS119" s="60"/>
      <c r="UWT119" s="60"/>
      <c r="UWU119" s="60"/>
      <c r="UWV119" s="14"/>
      <c r="UWW119" s="53"/>
      <c r="UWY119" s="115"/>
      <c r="UWZ119" s="50"/>
      <c r="UXA119" s="57"/>
      <c r="UXB119" s="50"/>
      <c r="UXC119" s="57"/>
      <c r="UXD119" s="50"/>
      <c r="UXE119" s="88"/>
      <c r="UXF119" s="60"/>
      <c r="UXG119" s="60"/>
      <c r="UXH119" s="60"/>
      <c r="UXI119" s="60"/>
      <c r="UXJ119" s="60"/>
      <c r="UXK119" s="60"/>
      <c r="UXL119" s="14"/>
      <c r="UXM119" s="53"/>
      <c r="UXO119" s="115"/>
      <c r="UXP119" s="50"/>
      <c r="UXQ119" s="57"/>
      <c r="UXR119" s="50"/>
      <c r="UXS119" s="57"/>
      <c r="UXT119" s="50"/>
      <c r="UXU119" s="88"/>
      <c r="UXV119" s="60"/>
      <c r="UXW119" s="60"/>
      <c r="UXX119" s="60"/>
      <c r="UXY119" s="60"/>
      <c r="UXZ119" s="60"/>
      <c r="UYA119" s="60"/>
      <c r="UYB119" s="14"/>
      <c r="UYC119" s="53"/>
      <c r="UYE119" s="115"/>
      <c r="UYF119" s="50"/>
      <c r="UYG119" s="57"/>
      <c r="UYH119" s="50"/>
      <c r="UYI119" s="57"/>
      <c r="UYJ119" s="50"/>
      <c r="UYK119" s="88"/>
      <c r="UYL119" s="60"/>
      <c r="UYM119" s="60"/>
      <c r="UYN119" s="60"/>
      <c r="UYO119" s="60"/>
      <c r="UYP119" s="60"/>
      <c r="UYQ119" s="60"/>
      <c r="UYR119" s="14"/>
      <c r="UYS119" s="53"/>
      <c r="UYU119" s="115"/>
      <c r="UYV119" s="50"/>
      <c r="UYW119" s="57"/>
      <c r="UYX119" s="50"/>
      <c r="UYY119" s="57"/>
      <c r="UYZ119" s="50"/>
      <c r="UZA119" s="88"/>
      <c r="UZB119" s="60"/>
      <c r="UZC119" s="60"/>
      <c r="UZD119" s="60"/>
      <c r="UZE119" s="60"/>
      <c r="UZF119" s="60"/>
      <c r="UZG119" s="60"/>
      <c r="UZH119" s="14"/>
      <c r="UZI119" s="53"/>
      <c r="UZK119" s="115"/>
      <c r="UZL119" s="50"/>
      <c r="UZM119" s="57"/>
      <c r="UZN119" s="50"/>
      <c r="UZO119" s="57"/>
      <c r="UZP119" s="50"/>
      <c r="UZQ119" s="88"/>
      <c r="UZR119" s="60"/>
      <c r="UZS119" s="60"/>
      <c r="UZT119" s="60"/>
      <c r="UZU119" s="60"/>
      <c r="UZV119" s="60"/>
      <c r="UZW119" s="60"/>
      <c r="UZX119" s="14"/>
      <c r="UZY119" s="53"/>
      <c r="VAA119" s="115"/>
      <c r="VAB119" s="50"/>
      <c r="VAC119" s="57"/>
      <c r="VAD119" s="50"/>
      <c r="VAE119" s="57"/>
      <c r="VAF119" s="50"/>
      <c r="VAG119" s="88"/>
      <c r="VAH119" s="60"/>
      <c r="VAI119" s="60"/>
      <c r="VAJ119" s="60"/>
      <c r="VAK119" s="60"/>
      <c r="VAL119" s="60"/>
      <c r="VAM119" s="60"/>
      <c r="VAN119" s="14"/>
      <c r="VAO119" s="53"/>
      <c r="VAQ119" s="115"/>
      <c r="VAR119" s="50"/>
      <c r="VAS119" s="57"/>
      <c r="VAT119" s="50"/>
      <c r="VAU119" s="57"/>
      <c r="VAV119" s="50"/>
      <c r="VAW119" s="88"/>
      <c r="VAX119" s="60"/>
      <c r="VAY119" s="60"/>
      <c r="VAZ119" s="60"/>
      <c r="VBA119" s="60"/>
      <c r="VBB119" s="60"/>
      <c r="VBC119" s="60"/>
      <c r="VBD119" s="14"/>
      <c r="VBE119" s="53"/>
      <c r="VBG119" s="115"/>
      <c r="VBH119" s="50"/>
      <c r="VBI119" s="57"/>
      <c r="VBJ119" s="50"/>
      <c r="VBK119" s="57"/>
      <c r="VBL119" s="50"/>
      <c r="VBM119" s="88"/>
      <c r="VBN119" s="60"/>
      <c r="VBO119" s="60"/>
      <c r="VBP119" s="60"/>
      <c r="VBQ119" s="60"/>
      <c r="VBR119" s="60"/>
      <c r="VBS119" s="60"/>
      <c r="VBT119" s="14"/>
      <c r="VBU119" s="53"/>
      <c r="VBW119" s="115"/>
      <c r="VBX119" s="50"/>
      <c r="VBY119" s="57"/>
      <c r="VBZ119" s="50"/>
      <c r="VCA119" s="57"/>
      <c r="VCB119" s="50"/>
      <c r="VCC119" s="88"/>
      <c r="VCD119" s="60"/>
      <c r="VCE119" s="60"/>
      <c r="VCF119" s="60"/>
      <c r="VCG119" s="60"/>
      <c r="VCH119" s="60"/>
      <c r="VCI119" s="60"/>
      <c r="VCJ119" s="14"/>
      <c r="VCK119" s="53"/>
      <c r="VCM119" s="115"/>
      <c r="VCN119" s="50"/>
      <c r="VCO119" s="57"/>
      <c r="VCP119" s="50"/>
      <c r="VCQ119" s="57"/>
      <c r="VCR119" s="50"/>
      <c r="VCS119" s="88"/>
      <c r="VCT119" s="60"/>
      <c r="VCU119" s="60"/>
      <c r="VCV119" s="60"/>
      <c r="VCW119" s="60"/>
      <c r="VCX119" s="60"/>
      <c r="VCY119" s="60"/>
      <c r="VCZ119" s="14"/>
      <c r="VDA119" s="53"/>
      <c r="VDC119" s="115"/>
      <c r="VDD119" s="50"/>
      <c r="VDE119" s="57"/>
      <c r="VDF119" s="50"/>
      <c r="VDG119" s="57"/>
      <c r="VDH119" s="50"/>
      <c r="VDI119" s="88"/>
      <c r="VDJ119" s="60"/>
      <c r="VDK119" s="60"/>
      <c r="VDL119" s="60"/>
      <c r="VDM119" s="60"/>
      <c r="VDN119" s="60"/>
      <c r="VDO119" s="60"/>
      <c r="VDP119" s="14"/>
      <c r="VDQ119" s="53"/>
      <c r="VDS119" s="115"/>
      <c r="VDT119" s="50"/>
      <c r="VDU119" s="57"/>
      <c r="VDV119" s="50"/>
      <c r="VDW119" s="57"/>
      <c r="VDX119" s="50"/>
      <c r="VDY119" s="88"/>
      <c r="VDZ119" s="60"/>
      <c r="VEA119" s="60"/>
      <c r="VEB119" s="60"/>
      <c r="VEC119" s="60"/>
      <c r="VED119" s="60"/>
      <c r="VEE119" s="60"/>
      <c r="VEF119" s="14"/>
      <c r="VEG119" s="53"/>
      <c r="VEI119" s="115"/>
      <c r="VEJ119" s="50"/>
      <c r="VEK119" s="57"/>
      <c r="VEL119" s="50"/>
      <c r="VEM119" s="57"/>
      <c r="VEN119" s="50"/>
      <c r="VEO119" s="88"/>
      <c r="VEP119" s="60"/>
      <c r="VEQ119" s="60"/>
      <c r="VER119" s="60"/>
      <c r="VES119" s="60"/>
      <c r="VET119" s="60"/>
      <c r="VEU119" s="60"/>
      <c r="VEV119" s="14"/>
      <c r="VEW119" s="53"/>
      <c r="VEY119" s="115"/>
      <c r="VEZ119" s="50"/>
      <c r="VFA119" s="57"/>
      <c r="VFB119" s="50"/>
      <c r="VFC119" s="57"/>
      <c r="VFD119" s="50"/>
      <c r="VFE119" s="88"/>
      <c r="VFF119" s="60"/>
      <c r="VFG119" s="60"/>
      <c r="VFH119" s="60"/>
      <c r="VFI119" s="60"/>
      <c r="VFJ119" s="60"/>
      <c r="VFK119" s="60"/>
      <c r="VFL119" s="14"/>
      <c r="VFM119" s="53"/>
      <c r="VFO119" s="115"/>
      <c r="VFP119" s="50"/>
      <c r="VFQ119" s="57"/>
      <c r="VFR119" s="50"/>
      <c r="VFS119" s="57"/>
      <c r="VFT119" s="50"/>
      <c r="VFU119" s="88"/>
      <c r="VFV119" s="60"/>
      <c r="VFW119" s="60"/>
      <c r="VFX119" s="60"/>
      <c r="VFY119" s="60"/>
      <c r="VFZ119" s="60"/>
      <c r="VGA119" s="60"/>
      <c r="VGB119" s="14"/>
      <c r="VGC119" s="53"/>
      <c r="VGE119" s="115"/>
      <c r="VGF119" s="50"/>
      <c r="VGG119" s="57"/>
      <c r="VGH119" s="50"/>
      <c r="VGI119" s="57"/>
      <c r="VGJ119" s="50"/>
      <c r="VGK119" s="88"/>
      <c r="VGL119" s="60"/>
      <c r="VGM119" s="60"/>
      <c r="VGN119" s="60"/>
      <c r="VGO119" s="60"/>
      <c r="VGP119" s="60"/>
      <c r="VGQ119" s="60"/>
      <c r="VGR119" s="14"/>
      <c r="VGS119" s="53"/>
      <c r="VGU119" s="115"/>
      <c r="VGV119" s="50"/>
      <c r="VGW119" s="57"/>
      <c r="VGX119" s="50"/>
      <c r="VGY119" s="57"/>
      <c r="VGZ119" s="50"/>
      <c r="VHA119" s="88"/>
      <c r="VHB119" s="60"/>
      <c r="VHC119" s="60"/>
      <c r="VHD119" s="60"/>
      <c r="VHE119" s="60"/>
      <c r="VHF119" s="60"/>
      <c r="VHG119" s="60"/>
      <c r="VHH119" s="14"/>
      <c r="VHI119" s="53"/>
      <c r="VHK119" s="115"/>
      <c r="VHL119" s="50"/>
      <c r="VHM119" s="57"/>
      <c r="VHN119" s="50"/>
      <c r="VHO119" s="57"/>
      <c r="VHP119" s="50"/>
      <c r="VHQ119" s="88"/>
      <c r="VHR119" s="60"/>
      <c r="VHS119" s="60"/>
      <c r="VHT119" s="60"/>
      <c r="VHU119" s="60"/>
      <c r="VHV119" s="60"/>
      <c r="VHW119" s="60"/>
      <c r="VHX119" s="14"/>
      <c r="VHY119" s="53"/>
      <c r="VIA119" s="115"/>
      <c r="VIB119" s="50"/>
      <c r="VIC119" s="57"/>
      <c r="VID119" s="50"/>
      <c r="VIE119" s="57"/>
      <c r="VIF119" s="50"/>
      <c r="VIG119" s="88"/>
      <c r="VIH119" s="60"/>
      <c r="VII119" s="60"/>
      <c r="VIJ119" s="60"/>
      <c r="VIK119" s="60"/>
      <c r="VIL119" s="60"/>
      <c r="VIM119" s="60"/>
      <c r="VIN119" s="14"/>
      <c r="VIO119" s="53"/>
      <c r="VIQ119" s="115"/>
      <c r="VIR119" s="50"/>
      <c r="VIS119" s="57"/>
      <c r="VIT119" s="50"/>
      <c r="VIU119" s="57"/>
      <c r="VIV119" s="50"/>
      <c r="VIW119" s="88"/>
      <c r="VIX119" s="60"/>
      <c r="VIY119" s="60"/>
      <c r="VIZ119" s="60"/>
      <c r="VJA119" s="60"/>
      <c r="VJB119" s="60"/>
      <c r="VJC119" s="60"/>
      <c r="VJD119" s="14"/>
      <c r="VJE119" s="53"/>
      <c r="VJG119" s="115"/>
      <c r="VJH119" s="50"/>
      <c r="VJI119" s="57"/>
      <c r="VJJ119" s="50"/>
      <c r="VJK119" s="57"/>
      <c r="VJL119" s="50"/>
      <c r="VJM119" s="88"/>
      <c r="VJN119" s="60"/>
      <c r="VJO119" s="60"/>
      <c r="VJP119" s="60"/>
      <c r="VJQ119" s="60"/>
      <c r="VJR119" s="60"/>
      <c r="VJS119" s="60"/>
      <c r="VJT119" s="14"/>
      <c r="VJU119" s="53"/>
      <c r="VJW119" s="115"/>
      <c r="VJX119" s="50"/>
      <c r="VJY119" s="57"/>
      <c r="VJZ119" s="50"/>
      <c r="VKA119" s="57"/>
      <c r="VKB119" s="50"/>
      <c r="VKC119" s="88"/>
      <c r="VKD119" s="60"/>
      <c r="VKE119" s="60"/>
      <c r="VKF119" s="60"/>
      <c r="VKG119" s="60"/>
      <c r="VKH119" s="60"/>
      <c r="VKI119" s="60"/>
      <c r="VKJ119" s="14"/>
      <c r="VKK119" s="53"/>
      <c r="VKM119" s="115"/>
      <c r="VKN119" s="50"/>
      <c r="VKO119" s="57"/>
      <c r="VKP119" s="50"/>
      <c r="VKQ119" s="57"/>
      <c r="VKR119" s="50"/>
      <c r="VKS119" s="88"/>
      <c r="VKT119" s="60"/>
      <c r="VKU119" s="60"/>
      <c r="VKV119" s="60"/>
      <c r="VKW119" s="60"/>
      <c r="VKX119" s="60"/>
      <c r="VKY119" s="60"/>
      <c r="VKZ119" s="14"/>
      <c r="VLA119" s="53"/>
      <c r="VLC119" s="115"/>
      <c r="VLD119" s="50"/>
      <c r="VLE119" s="57"/>
      <c r="VLF119" s="50"/>
      <c r="VLG119" s="57"/>
      <c r="VLH119" s="50"/>
      <c r="VLI119" s="88"/>
      <c r="VLJ119" s="60"/>
      <c r="VLK119" s="60"/>
      <c r="VLL119" s="60"/>
      <c r="VLM119" s="60"/>
      <c r="VLN119" s="60"/>
      <c r="VLO119" s="60"/>
      <c r="VLP119" s="14"/>
      <c r="VLQ119" s="53"/>
      <c r="VLS119" s="115"/>
      <c r="VLT119" s="50"/>
      <c r="VLU119" s="57"/>
      <c r="VLV119" s="50"/>
      <c r="VLW119" s="57"/>
      <c r="VLX119" s="50"/>
      <c r="VLY119" s="88"/>
      <c r="VLZ119" s="60"/>
      <c r="VMA119" s="60"/>
      <c r="VMB119" s="60"/>
      <c r="VMC119" s="60"/>
      <c r="VMD119" s="60"/>
      <c r="VME119" s="60"/>
      <c r="VMF119" s="14"/>
      <c r="VMG119" s="53"/>
      <c r="VMI119" s="115"/>
      <c r="VMJ119" s="50"/>
      <c r="VMK119" s="57"/>
      <c r="VML119" s="50"/>
      <c r="VMM119" s="57"/>
      <c r="VMN119" s="50"/>
      <c r="VMO119" s="88"/>
      <c r="VMP119" s="60"/>
      <c r="VMQ119" s="60"/>
      <c r="VMR119" s="60"/>
      <c r="VMS119" s="60"/>
      <c r="VMT119" s="60"/>
      <c r="VMU119" s="60"/>
      <c r="VMV119" s="14"/>
      <c r="VMW119" s="53"/>
      <c r="VMY119" s="115"/>
      <c r="VMZ119" s="50"/>
      <c r="VNA119" s="57"/>
      <c r="VNB119" s="50"/>
      <c r="VNC119" s="57"/>
      <c r="VND119" s="50"/>
      <c r="VNE119" s="88"/>
      <c r="VNF119" s="60"/>
      <c r="VNG119" s="60"/>
      <c r="VNH119" s="60"/>
      <c r="VNI119" s="60"/>
      <c r="VNJ119" s="60"/>
      <c r="VNK119" s="60"/>
      <c r="VNL119" s="14"/>
      <c r="VNM119" s="53"/>
      <c r="VNO119" s="115"/>
      <c r="VNP119" s="50"/>
      <c r="VNQ119" s="57"/>
      <c r="VNR119" s="50"/>
      <c r="VNS119" s="57"/>
      <c r="VNT119" s="50"/>
      <c r="VNU119" s="88"/>
      <c r="VNV119" s="60"/>
      <c r="VNW119" s="60"/>
      <c r="VNX119" s="60"/>
      <c r="VNY119" s="60"/>
      <c r="VNZ119" s="60"/>
      <c r="VOA119" s="60"/>
      <c r="VOB119" s="14"/>
      <c r="VOC119" s="53"/>
      <c r="VOE119" s="115"/>
      <c r="VOF119" s="50"/>
      <c r="VOG119" s="57"/>
      <c r="VOH119" s="50"/>
      <c r="VOI119" s="57"/>
      <c r="VOJ119" s="50"/>
      <c r="VOK119" s="88"/>
      <c r="VOL119" s="60"/>
      <c r="VOM119" s="60"/>
      <c r="VON119" s="60"/>
      <c r="VOO119" s="60"/>
      <c r="VOP119" s="60"/>
      <c r="VOQ119" s="60"/>
      <c r="VOR119" s="14"/>
      <c r="VOS119" s="53"/>
      <c r="VOU119" s="115"/>
      <c r="VOV119" s="50"/>
      <c r="VOW119" s="57"/>
      <c r="VOX119" s="50"/>
      <c r="VOY119" s="57"/>
      <c r="VOZ119" s="50"/>
      <c r="VPA119" s="88"/>
      <c r="VPB119" s="60"/>
      <c r="VPC119" s="60"/>
      <c r="VPD119" s="60"/>
      <c r="VPE119" s="60"/>
      <c r="VPF119" s="60"/>
      <c r="VPG119" s="60"/>
      <c r="VPH119" s="14"/>
      <c r="VPI119" s="53"/>
      <c r="VPK119" s="115"/>
      <c r="VPL119" s="50"/>
      <c r="VPM119" s="57"/>
      <c r="VPN119" s="50"/>
      <c r="VPO119" s="57"/>
      <c r="VPP119" s="50"/>
      <c r="VPQ119" s="88"/>
      <c r="VPR119" s="60"/>
      <c r="VPS119" s="60"/>
      <c r="VPT119" s="60"/>
      <c r="VPU119" s="60"/>
      <c r="VPV119" s="60"/>
      <c r="VPW119" s="60"/>
      <c r="VPX119" s="14"/>
      <c r="VPY119" s="53"/>
      <c r="VQA119" s="115"/>
      <c r="VQB119" s="50"/>
      <c r="VQC119" s="57"/>
      <c r="VQD119" s="50"/>
      <c r="VQE119" s="57"/>
      <c r="VQF119" s="50"/>
      <c r="VQG119" s="88"/>
      <c r="VQH119" s="60"/>
      <c r="VQI119" s="60"/>
      <c r="VQJ119" s="60"/>
      <c r="VQK119" s="60"/>
      <c r="VQL119" s="60"/>
      <c r="VQM119" s="60"/>
      <c r="VQN119" s="14"/>
      <c r="VQO119" s="53"/>
      <c r="VQQ119" s="115"/>
      <c r="VQR119" s="50"/>
      <c r="VQS119" s="57"/>
      <c r="VQT119" s="50"/>
      <c r="VQU119" s="57"/>
      <c r="VQV119" s="50"/>
      <c r="VQW119" s="88"/>
      <c r="VQX119" s="60"/>
      <c r="VQY119" s="60"/>
      <c r="VQZ119" s="60"/>
      <c r="VRA119" s="60"/>
      <c r="VRB119" s="60"/>
      <c r="VRC119" s="60"/>
      <c r="VRD119" s="14"/>
      <c r="VRE119" s="53"/>
      <c r="VRG119" s="115"/>
      <c r="VRH119" s="50"/>
      <c r="VRI119" s="57"/>
      <c r="VRJ119" s="50"/>
      <c r="VRK119" s="57"/>
      <c r="VRL119" s="50"/>
      <c r="VRM119" s="88"/>
      <c r="VRN119" s="60"/>
      <c r="VRO119" s="60"/>
      <c r="VRP119" s="60"/>
      <c r="VRQ119" s="60"/>
      <c r="VRR119" s="60"/>
      <c r="VRS119" s="60"/>
      <c r="VRT119" s="14"/>
      <c r="VRU119" s="53"/>
      <c r="VRW119" s="115"/>
      <c r="VRX119" s="50"/>
      <c r="VRY119" s="57"/>
      <c r="VRZ119" s="50"/>
      <c r="VSA119" s="57"/>
      <c r="VSB119" s="50"/>
      <c r="VSC119" s="88"/>
      <c r="VSD119" s="60"/>
      <c r="VSE119" s="60"/>
      <c r="VSF119" s="60"/>
      <c r="VSG119" s="60"/>
      <c r="VSH119" s="60"/>
      <c r="VSI119" s="60"/>
      <c r="VSJ119" s="14"/>
      <c r="VSK119" s="53"/>
      <c r="VSM119" s="115"/>
      <c r="VSN119" s="50"/>
      <c r="VSO119" s="57"/>
      <c r="VSP119" s="50"/>
      <c r="VSQ119" s="57"/>
      <c r="VSR119" s="50"/>
      <c r="VSS119" s="88"/>
      <c r="VST119" s="60"/>
      <c r="VSU119" s="60"/>
      <c r="VSV119" s="60"/>
      <c r="VSW119" s="60"/>
      <c r="VSX119" s="60"/>
      <c r="VSY119" s="60"/>
      <c r="VSZ119" s="14"/>
      <c r="VTA119" s="53"/>
      <c r="VTC119" s="115"/>
      <c r="VTD119" s="50"/>
      <c r="VTE119" s="57"/>
      <c r="VTF119" s="50"/>
      <c r="VTG119" s="57"/>
      <c r="VTH119" s="50"/>
      <c r="VTI119" s="88"/>
      <c r="VTJ119" s="60"/>
      <c r="VTK119" s="60"/>
      <c r="VTL119" s="60"/>
      <c r="VTM119" s="60"/>
      <c r="VTN119" s="60"/>
      <c r="VTO119" s="60"/>
      <c r="VTP119" s="14"/>
      <c r="VTQ119" s="53"/>
      <c r="VTS119" s="115"/>
      <c r="VTT119" s="50"/>
      <c r="VTU119" s="57"/>
      <c r="VTV119" s="50"/>
      <c r="VTW119" s="57"/>
      <c r="VTX119" s="50"/>
      <c r="VTY119" s="88"/>
      <c r="VTZ119" s="60"/>
      <c r="VUA119" s="60"/>
      <c r="VUB119" s="60"/>
      <c r="VUC119" s="60"/>
      <c r="VUD119" s="60"/>
      <c r="VUE119" s="60"/>
      <c r="VUF119" s="14"/>
      <c r="VUG119" s="53"/>
      <c r="VUI119" s="115"/>
      <c r="VUJ119" s="50"/>
      <c r="VUK119" s="57"/>
      <c r="VUL119" s="50"/>
      <c r="VUM119" s="57"/>
      <c r="VUN119" s="50"/>
      <c r="VUO119" s="88"/>
      <c r="VUP119" s="60"/>
      <c r="VUQ119" s="60"/>
      <c r="VUR119" s="60"/>
      <c r="VUS119" s="60"/>
      <c r="VUT119" s="60"/>
      <c r="VUU119" s="60"/>
      <c r="VUV119" s="14"/>
      <c r="VUW119" s="53"/>
      <c r="VUY119" s="115"/>
      <c r="VUZ119" s="50"/>
      <c r="VVA119" s="57"/>
      <c r="VVB119" s="50"/>
      <c r="VVC119" s="57"/>
      <c r="VVD119" s="50"/>
      <c r="VVE119" s="88"/>
      <c r="VVF119" s="60"/>
      <c r="VVG119" s="60"/>
      <c r="VVH119" s="60"/>
      <c r="VVI119" s="60"/>
      <c r="VVJ119" s="60"/>
      <c r="VVK119" s="60"/>
      <c r="VVL119" s="14"/>
      <c r="VVM119" s="53"/>
      <c r="VVO119" s="115"/>
      <c r="VVP119" s="50"/>
      <c r="VVQ119" s="57"/>
      <c r="VVR119" s="50"/>
      <c r="VVS119" s="57"/>
      <c r="VVT119" s="50"/>
      <c r="VVU119" s="88"/>
      <c r="VVV119" s="60"/>
      <c r="VVW119" s="60"/>
      <c r="VVX119" s="60"/>
      <c r="VVY119" s="60"/>
      <c r="VVZ119" s="60"/>
      <c r="VWA119" s="60"/>
      <c r="VWB119" s="14"/>
      <c r="VWC119" s="53"/>
      <c r="VWE119" s="115"/>
      <c r="VWF119" s="50"/>
      <c r="VWG119" s="57"/>
      <c r="VWH119" s="50"/>
      <c r="VWI119" s="57"/>
      <c r="VWJ119" s="50"/>
      <c r="VWK119" s="88"/>
      <c r="VWL119" s="60"/>
      <c r="VWM119" s="60"/>
      <c r="VWN119" s="60"/>
      <c r="VWO119" s="60"/>
      <c r="VWP119" s="60"/>
      <c r="VWQ119" s="60"/>
      <c r="VWR119" s="14"/>
      <c r="VWS119" s="53"/>
      <c r="VWU119" s="115"/>
      <c r="VWV119" s="50"/>
      <c r="VWW119" s="57"/>
      <c r="VWX119" s="50"/>
      <c r="VWY119" s="57"/>
      <c r="VWZ119" s="50"/>
      <c r="VXA119" s="88"/>
      <c r="VXB119" s="60"/>
      <c r="VXC119" s="60"/>
      <c r="VXD119" s="60"/>
      <c r="VXE119" s="60"/>
      <c r="VXF119" s="60"/>
      <c r="VXG119" s="60"/>
      <c r="VXH119" s="14"/>
      <c r="VXI119" s="53"/>
      <c r="VXK119" s="115"/>
      <c r="VXL119" s="50"/>
      <c r="VXM119" s="57"/>
      <c r="VXN119" s="50"/>
      <c r="VXO119" s="57"/>
      <c r="VXP119" s="50"/>
      <c r="VXQ119" s="88"/>
      <c r="VXR119" s="60"/>
      <c r="VXS119" s="60"/>
      <c r="VXT119" s="60"/>
      <c r="VXU119" s="60"/>
      <c r="VXV119" s="60"/>
      <c r="VXW119" s="60"/>
      <c r="VXX119" s="14"/>
      <c r="VXY119" s="53"/>
      <c r="VYA119" s="115"/>
      <c r="VYB119" s="50"/>
      <c r="VYC119" s="57"/>
      <c r="VYD119" s="50"/>
      <c r="VYE119" s="57"/>
      <c r="VYF119" s="50"/>
      <c r="VYG119" s="88"/>
      <c r="VYH119" s="60"/>
      <c r="VYI119" s="60"/>
      <c r="VYJ119" s="60"/>
      <c r="VYK119" s="60"/>
      <c r="VYL119" s="60"/>
      <c r="VYM119" s="60"/>
      <c r="VYN119" s="14"/>
      <c r="VYO119" s="53"/>
      <c r="VYQ119" s="115"/>
      <c r="VYR119" s="50"/>
      <c r="VYS119" s="57"/>
      <c r="VYT119" s="50"/>
      <c r="VYU119" s="57"/>
      <c r="VYV119" s="50"/>
      <c r="VYW119" s="88"/>
      <c r="VYX119" s="60"/>
      <c r="VYY119" s="60"/>
      <c r="VYZ119" s="60"/>
      <c r="VZA119" s="60"/>
      <c r="VZB119" s="60"/>
      <c r="VZC119" s="60"/>
      <c r="VZD119" s="14"/>
      <c r="VZE119" s="53"/>
      <c r="VZG119" s="115"/>
      <c r="VZH119" s="50"/>
      <c r="VZI119" s="57"/>
      <c r="VZJ119" s="50"/>
      <c r="VZK119" s="57"/>
      <c r="VZL119" s="50"/>
      <c r="VZM119" s="88"/>
      <c r="VZN119" s="60"/>
      <c r="VZO119" s="60"/>
      <c r="VZP119" s="60"/>
      <c r="VZQ119" s="60"/>
      <c r="VZR119" s="60"/>
      <c r="VZS119" s="60"/>
      <c r="VZT119" s="14"/>
      <c r="VZU119" s="53"/>
      <c r="VZW119" s="115"/>
      <c r="VZX119" s="50"/>
      <c r="VZY119" s="57"/>
      <c r="VZZ119" s="50"/>
      <c r="WAA119" s="57"/>
      <c r="WAB119" s="50"/>
      <c r="WAC119" s="88"/>
      <c r="WAD119" s="60"/>
      <c r="WAE119" s="60"/>
      <c r="WAF119" s="60"/>
      <c r="WAG119" s="60"/>
      <c r="WAH119" s="60"/>
      <c r="WAI119" s="60"/>
      <c r="WAJ119" s="14"/>
      <c r="WAK119" s="53"/>
      <c r="WAM119" s="115"/>
      <c r="WAN119" s="50"/>
      <c r="WAO119" s="57"/>
      <c r="WAP119" s="50"/>
      <c r="WAQ119" s="57"/>
      <c r="WAR119" s="50"/>
      <c r="WAS119" s="88"/>
      <c r="WAT119" s="60"/>
      <c r="WAU119" s="60"/>
      <c r="WAV119" s="60"/>
      <c r="WAW119" s="60"/>
      <c r="WAX119" s="60"/>
      <c r="WAY119" s="60"/>
      <c r="WAZ119" s="14"/>
      <c r="WBA119" s="53"/>
      <c r="WBC119" s="115"/>
      <c r="WBD119" s="50"/>
      <c r="WBE119" s="57"/>
      <c r="WBF119" s="50"/>
      <c r="WBG119" s="57"/>
      <c r="WBH119" s="50"/>
      <c r="WBI119" s="88"/>
      <c r="WBJ119" s="60"/>
      <c r="WBK119" s="60"/>
      <c r="WBL119" s="60"/>
      <c r="WBM119" s="60"/>
      <c r="WBN119" s="60"/>
      <c r="WBO119" s="60"/>
      <c r="WBP119" s="14"/>
      <c r="WBQ119" s="53"/>
      <c r="WBS119" s="115"/>
      <c r="WBT119" s="50"/>
      <c r="WBU119" s="57"/>
      <c r="WBV119" s="50"/>
      <c r="WBW119" s="57"/>
      <c r="WBX119" s="50"/>
      <c r="WBY119" s="88"/>
      <c r="WBZ119" s="60"/>
      <c r="WCA119" s="60"/>
      <c r="WCB119" s="60"/>
      <c r="WCC119" s="60"/>
      <c r="WCD119" s="60"/>
      <c r="WCE119" s="60"/>
      <c r="WCF119" s="14"/>
      <c r="WCG119" s="53"/>
      <c r="WCI119" s="115"/>
      <c r="WCJ119" s="50"/>
      <c r="WCK119" s="57"/>
      <c r="WCL119" s="50"/>
      <c r="WCM119" s="57"/>
      <c r="WCN119" s="50"/>
      <c r="WCO119" s="88"/>
      <c r="WCP119" s="60"/>
      <c r="WCQ119" s="60"/>
      <c r="WCR119" s="60"/>
      <c r="WCS119" s="60"/>
      <c r="WCT119" s="60"/>
      <c r="WCU119" s="60"/>
      <c r="WCV119" s="14"/>
      <c r="WCW119" s="53"/>
      <c r="WCY119" s="115"/>
      <c r="WCZ119" s="50"/>
      <c r="WDA119" s="57"/>
      <c r="WDB119" s="50"/>
      <c r="WDC119" s="57"/>
      <c r="WDD119" s="50"/>
      <c r="WDE119" s="88"/>
      <c r="WDF119" s="60"/>
      <c r="WDG119" s="60"/>
      <c r="WDH119" s="60"/>
      <c r="WDI119" s="60"/>
      <c r="WDJ119" s="60"/>
      <c r="WDK119" s="60"/>
      <c r="WDL119" s="14"/>
      <c r="WDM119" s="53"/>
      <c r="WDO119" s="115"/>
      <c r="WDP119" s="50"/>
      <c r="WDQ119" s="57"/>
      <c r="WDR119" s="50"/>
      <c r="WDS119" s="57"/>
      <c r="WDT119" s="50"/>
      <c r="WDU119" s="88"/>
      <c r="WDV119" s="60"/>
      <c r="WDW119" s="60"/>
      <c r="WDX119" s="60"/>
      <c r="WDY119" s="60"/>
      <c r="WDZ119" s="60"/>
      <c r="WEA119" s="60"/>
      <c r="WEB119" s="14"/>
      <c r="WEC119" s="53"/>
      <c r="WEE119" s="115"/>
      <c r="WEF119" s="50"/>
      <c r="WEG119" s="57"/>
      <c r="WEH119" s="50"/>
      <c r="WEI119" s="57"/>
      <c r="WEJ119" s="50"/>
      <c r="WEK119" s="88"/>
      <c r="WEL119" s="60"/>
      <c r="WEM119" s="60"/>
      <c r="WEN119" s="60"/>
      <c r="WEO119" s="60"/>
      <c r="WEP119" s="60"/>
      <c r="WEQ119" s="60"/>
      <c r="WER119" s="14"/>
      <c r="WES119" s="53"/>
      <c r="WEU119" s="115"/>
      <c r="WEV119" s="50"/>
      <c r="WEW119" s="57"/>
      <c r="WEX119" s="50"/>
      <c r="WEY119" s="57"/>
      <c r="WEZ119" s="50"/>
      <c r="WFA119" s="88"/>
      <c r="WFB119" s="60"/>
      <c r="WFC119" s="60"/>
      <c r="WFD119" s="60"/>
      <c r="WFE119" s="60"/>
      <c r="WFF119" s="60"/>
      <c r="WFG119" s="60"/>
      <c r="WFH119" s="14"/>
      <c r="WFI119" s="53"/>
      <c r="WFK119" s="115"/>
      <c r="WFL119" s="50"/>
      <c r="WFM119" s="57"/>
      <c r="WFN119" s="50"/>
      <c r="WFO119" s="57"/>
      <c r="WFP119" s="50"/>
      <c r="WFQ119" s="88"/>
      <c r="WFR119" s="60"/>
      <c r="WFS119" s="60"/>
      <c r="WFT119" s="60"/>
      <c r="WFU119" s="60"/>
      <c r="WFV119" s="60"/>
      <c r="WFW119" s="60"/>
      <c r="WFX119" s="14"/>
      <c r="WFY119" s="53"/>
      <c r="WGA119" s="115"/>
      <c r="WGB119" s="50"/>
      <c r="WGC119" s="57"/>
      <c r="WGD119" s="50"/>
      <c r="WGE119" s="57"/>
      <c r="WGF119" s="50"/>
      <c r="WGG119" s="88"/>
      <c r="WGH119" s="60"/>
      <c r="WGI119" s="60"/>
      <c r="WGJ119" s="60"/>
      <c r="WGK119" s="60"/>
      <c r="WGL119" s="60"/>
      <c r="WGM119" s="60"/>
      <c r="WGN119" s="14"/>
      <c r="WGO119" s="53"/>
      <c r="WGQ119" s="115"/>
      <c r="WGR119" s="50"/>
      <c r="WGS119" s="57"/>
      <c r="WGT119" s="50"/>
      <c r="WGU119" s="57"/>
      <c r="WGV119" s="50"/>
      <c r="WGW119" s="88"/>
      <c r="WGX119" s="60"/>
      <c r="WGY119" s="60"/>
      <c r="WGZ119" s="60"/>
      <c r="WHA119" s="60"/>
      <c r="WHB119" s="60"/>
      <c r="WHC119" s="60"/>
      <c r="WHD119" s="14"/>
      <c r="WHE119" s="53"/>
      <c r="WHG119" s="115"/>
      <c r="WHH119" s="50"/>
      <c r="WHI119" s="57"/>
      <c r="WHJ119" s="50"/>
      <c r="WHK119" s="57"/>
      <c r="WHL119" s="50"/>
      <c r="WHM119" s="88"/>
      <c r="WHN119" s="60"/>
      <c r="WHO119" s="60"/>
      <c r="WHP119" s="60"/>
      <c r="WHQ119" s="60"/>
      <c r="WHR119" s="60"/>
      <c r="WHS119" s="60"/>
      <c r="WHT119" s="14"/>
      <c r="WHU119" s="53"/>
      <c r="WHW119" s="115"/>
      <c r="WHX119" s="50"/>
      <c r="WHY119" s="57"/>
      <c r="WHZ119" s="50"/>
      <c r="WIA119" s="57"/>
      <c r="WIB119" s="50"/>
      <c r="WIC119" s="88"/>
      <c r="WID119" s="60"/>
      <c r="WIE119" s="60"/>
      <c r="WIF119" s="60"/>
      <c r="WIG119" s="60"/>
      <c r="WIH119" s="60"/>
      <c r="WII119" s="60"/>
      <c r="WIJ119" s="14"/>
      <c r="WIK119" s="53"/>
      <c r="WIM119" s="115"/>
      <c r="WIN119" s="50"/>
      <c r="WIO119" s="57"/>
      <c r="WIP119" s="50"/>
      <c r="WIQ119" s="57"/>
      <c r="WIR119" s="50"/>
      <c r="WIS119" s="88"/>
      <c r="WIT119" s="60"/>
      <c r="WIU119" s="60"/>
      <c r="WIV119" s="60"/>
      <c r="WIW119" s="60"/>
      <c r="WIX119" s="60"/>
      <c r="WIY119" s="60"/>
      <c r="WIZ119" s="14"/>
      <c r="WJA119" s="53"/>
      <c r="WJC119" s="115"/>
      <c r="WJD119" s="50"/>
      <c r="WJE119" s="57"/>
      <c r="WJF119" s="50"/>
      <c r="WJG119" s="57"/>
      <c r="WJH119" s="50"/>
      <c r="WJI119" s="88"/>
      <c r="WJJ119" s="60"/>
      <c r="WJK119" s="60"/>
      <c r="WJL119" s="60"/>
      <c r="WJM119" s="60"/>
      <c r="WJN119" s="60"/>
      <c r="WJO119" s="60"/>
      <c r="WJP119" s="14"/>
      <c r="WJQ119" s="53"/>
      <c r="WJS119" s="115"/>
      <c r="WJT119" s="50"/>
      <c r="WJU119" s="57"/>
      <c r="WJV119" s="50"/>
      <c r="WJW119" s="57"/>
      <c r="WJX119" s="50"/>
      <c r="WJY119" s="88"/>
      <c r="WJZ119" s="60"/>
      <c r="WKA119" s="60"/>
      <c r="WKB119" s="60"/>
      <c r="WKC119" s="60"/>
      <c r="WKD119" s="60"/>
      <c r="WKE119" s="60"/>
      <c r="WKF119" s="14"/>
      <c r="WKG119" s="53"/>
      <c r="WKI119" s="115"/>
      <c r="WKJ119" s="50"/>
      <c r="WKK119" s="57"/>
      <c r="WKL119" s="50"/>
      <c r="WKM119" s="57"/>
      <c r="WKN119" s="50"/>
      <c r="WKO119" s="88"/>
      <c r="WKP119" s="60"/>
      <c r="WKQ119" s="60"/>
      <c r="WKR119" s="60"/>
      <c r="WKS119" s="60"/>
      <c r="WKT119" s="60"/>
      <c r="WKU119" s="60"/>
      <c r="WKV119" s="14"/>
      <c r="WKW119" s="53"/>
      <c r="WKY119" s="115"/>
      <c r="WKZ119" s="50"/>
      <c r="WLA119" s="57"/>
      <c r="WLB119" s="50"/>
      <c r="WLC119" s="57"/>
      <c r="WLD119" s="50"/>
      <c r="WLE119" s="88"/>
      <c r="WLF119" s="60"/>
      <c r="WLG119" s="60"/>
      <c r="WLH119" s="60"/>
      <c r="WLI119" s="60"/>
      <c r="WLJ119" s="60"/>
      <c r="WLK119" s="60"/>
      <c r="WLL119" s="14"/>
      <c r="WLM119" s="53"/>
      <c r="WLO119" s="115"/>
      <c r="WLP119" s="50"/>
      <c r="WLQ119" s="57"/>
      <c r="WLR119" s="50"/>
      <c r="WLS119" s="57"/>
      <c r="WLT119" s="50"/>
      <c r="WLU119" s="88"/>
      <c r="WLV119" s="60"/>
      <c r="WLW119" s="60"/>
      <c r="WLX119" s="60"/>
      <c r="WLY119" s="60"/>
      <c r="WLZ119" s="60"/>
      <c r="WMA119" s="60"/>
      <c r="WMB119" s="14"/>
      <c r="WMC119" s="53"/>
      <c r="WME119" s="115"/>
      <c r="WMF119" s="50"/>
      <c r="WMG119" s="57"/>
      <c r="WMH119" s="50"/>
      <c r="WMI119" s="57"/>
      <c r="WMJ119" s="50"/>
      <c r="WMK119" s="88"/>
      <c r="WML119" s="60"/>
      <c r="WMM119" s="60"/>
      <c r="WMN119" s="60"/>
      <c r="WMO119" s="60"/>
      <c r="WMP119" s="60"/>
      <c r="WMQ119" s="60"/>
      <c r="WMR119" s="14"/>
      <c r="WMS119" s="53"/>
      <c r="WMU119" s="115"/>
      <c r="WMV119" s="50"/>
      <c r="WMW119" s="57"/>
      <c r="WMX119" s="50"/>
      <c r="WMY119" s="57"/>
      <c r="WMZ119" s="50"/>
      <c r="WNA119" s="88"/>
      <c r="WNB119" s="60"/>
      <c r="WNC119" s="60"/>
      <c r="WND119" s="60"/>
      <c r="WNE119" s="60"/>
      <c r="WNF119" s="60"/>
      <c r="WNG119" s="60"/>
      <c r="WNH119" s="14"/>
      <c r="WNI119" s="53"/>
      <c r="WNK119" s="115"/>
      <c r="WNL119" s="50"/>
      <c r="WNM119" s="57"/>
      <c r="WNN119" s="50"/>
      <c r="WNO119" s="57"/>
      <c r="WNP119" s="50"/>
      <c r="WNQ119" s="88"/>
      <c r="WNR119" s="60"/>
      <c r="WNS119" s="60"/>
      <c r="WNT119" s="60"/>
      <c r="WNU119" s="60"/>
      <c r="WNV119" s="60"/>
      <c r="WNW119" s="60"/>
      <c r="WNX119" s="14"/>
      <c r="WNY119" s="53"/>
      <c r="WOA119" s="115"/>
      <c r="WOB119" s="50"/>
      <c r="WOC119" s="57"/>
      <c r="WOD119" s="50"/>
      <c r="WOE119" s="57"/>
      <c r="WOF119" s="50"/>
      <c r="WOG119" s="88"/>
      <c r="WOH119" s="60"/>
      <c r="WOI119" s="60"/>
      <c r="WOJ119" s="60"/>
      <c r="WOK119" s="60"/>
      <c r="WOL119" s="60"/>
      <c r="WOM119" s="60"/>
      <c r="WON119" s="14"/>
      <c r="WOO119" s="53"/>
      <c r="WOQ119" s="115"/>
      <c r="WOR119" s="50"/>
      <c r="WOS119" s="57"/>
      <c r="WOT119" s="50"/>
      <c r="WOU119" s="57"/>
      <c r="WOV119" s="50"/>
      <c r="WOW119" s="88"/>
      <c r="WOX119" s="60"/>
      <c r="WOY119" s="60"/>
      <c r="WOZ119" s="60"/>
      <c r="WPA119" s="60"/>
      <c r="WPB119" s="60"/>
      <c r="WPC119" s="60"/>
      <c r="WPD119" s="14"/>
      <c r="WPE119" s="53"/>
      <c r="WPG119" s="115"/>
      <c r="WPH119" s="50"/>
      <c r="WPI119" s="57"/>
      <c r="WPJ119" s="50"/>
      <c r="WPK119" s="57"/>
      <c r="WPL119" s="50"/>
      <c r="WPM119" s="88"/>
      <c r="WPN119" s="60"/>
      <c r="WPO119" s="60"/>
      <c r="WPP119" s="60"/>
      <c r="WPQ119" s="60"/>
      <c r="WPR119" s="60"/>
      <c r="WPS119" s="60"/>
      <c r="WPT119" s="14"/>
      <c r="WPU119" s="53"/>
      <c r="WPW119" s="115"/>
      <c r="WPX119" s="50"/>
      <c r="WPY119" s="57"/>
      <c r="WPZ119" s="50"/>
      <c r="WQA119" s="57"/>
      <c r="WQB119" s="50"/>
      <c r="WQC119" s="88"/>
      <c r="WQD119" s="60"/>
      <c r="WQE119" s="60"/>
      <c r="WQF119" s="60"/>
      <c r="WQG119" s="60"/>
      <c r="WQH119" s="60"/>
      <c r="WQI119" s="60"/>
      <c r="WQJ119" s="14"/>
      <c r="WQK119" s="53"/>
      <c r="WQM119" s="115"/>
      <c r="WQN119" s="50"/>
      <c r="WQO119" s="57"/>
      <c r="WQP119" s="50"/>
      <c r="WQQ119" s="57"/>
      <c r="WQR119" s="50"/>
      <c r="WQS119" s="88"/>
      <c r="WQT119" s="60"/>
      <c r="WQU119" s="60"/>
      <c r="WQV119" s="60"/>
      <c r="WQW119" s="60"/>
      <c r="WQX119" s="60"/>
      <c r="WQY119" s="60"/>
      <c r="WQZ119" s="14"/>
      <c r="WRA119" s="53"/>
      <c r="WRC119" s="115"/>
      <c r="WRD119" s="50"/>
      <c r="WRE119" s="57"/>
      <c r="WRF119" s="50"/>
      <c r="WRG119" s="57"/>
      <c r="WRH119" s="50"/>
      <c r="WRI119" s="88"/>
      <c r="WRJ119" s="60"/>
      <c r="WRK119" s="60"/>
      <c r="WRL119" s="60"/>
      <c r="WRM119" s="60"/>
      <c r="WRN119" s="60"/>
      <c r="WRO119" s="60"/>
      <c r="WRP119" s="14"/>
      <c r="WRQ119" s="53"/>
      <c r="WRS119" s="115"/>
      <c r="WRT119" s="50"/>
      <c r="WRU119" s="57"/>
      <c r="WRV119" s="50"/>
      <c r="WRW119" s="57"/>
      <c r="WRX119" s="50"/>
      <c r="WRY119" s="88"/>
      <c r="WRZ119" s="60"/>
      <c r="WSA119" s="60"/>
      <c r="WSB119" s="60"/>
      <c r="WSC119" s="60"/>
      <c r="WSD119" s="60"/>
      <c r="WSE119" s="60"/>
      <c r="WSF119" s="14"/>
      <c r="WSG119" s="53"/>
      <c r="WSI119" s="115"/>
      <c r="WSJ119" s="50"/>
      <c r="WSK119" s="57"/>
      <c r="WSL119" s="50"/>
      <c r="WSM119" s="57"/>
      <c r="WSN119" s="50"/>
      <c r="WSO119" s="88"/>
      <c r="WSP119" s="60"/>
      <c r="WSQ119" s="60"/>
      <c r="WSR119" s="60"/>
      <c r="WSS119" s="60"/>
      <c r="WST119" s="60"/>
      <c r="WSU119" s="60"/>
      <c r="WSV119" s="14"/>
      <c r="WSW119" s="53"/>
      <c r="WSY119" s="115"/>
      <c r="WSZ119" s="50"/>
      <c r="WTA119" s="57"/>
      <c r="WTB119" s="50"/>
      <c r="WTC119" s="57"/>
      <c r="WTD119" s="50"/>
      <c r="WTE119" s="88"/>
      <c r="WTF119" s="60"/>
      <c r="WTG119" s="60"/>
      <c r="WTH119" s="60"/>
      <c r="WTI119" s="60"/>
      <c r="WTJ119" s="60"/>
      <c r="WTK119" s="60"/>
      <c r="WTL119" s="14"/>
      <c r="WTM119" s="53"/>
      <c r="WTO119" s="115"/>
      <c r="WTP119" s="50"/>
      <c r="WTQ119" s="57"/>
      <c r="WTR119" s="50"/>
      <c r="WTS119" s="57"/>
      <c r="WTT119" s="50"/>
      <c r="WTU119" s="88"/>
      <c r="WTV119" s="60"/>
      <c r="WTW119" s="60"/>
      <c r="WTX119" s="60"/>
      <c r="WTY119" s="60"/>
      <c r="WTZ119" s="60"/>
      <c r="WUA119" s="60"/>
      <c r="WUB119" s="14"/>
      <c r="WUC119" s="53"/>
      <c r="WUE119" s="115"/>
      <c r="WUF119" s="50"/>
      <c r="WUG119" s="57"/>
      <c r="WUH119" s="50"/>
      <c r="WUI119" s="57"/>
      <c r="WUJ119" s="50"/>
      <c r="WUK119" s="88"/>
      <c r="WUL119" s="60"/>
      <c r="WUM119" s="60"/>
      <c r="WUN119" s="60"/>
      <c r="WUO119" s="60"/>
      <c r="WUP119" s="60"/>
      <c r="WUQ119" s="60"/>
      <c r="WUR119" s="14"/>
      <c r="WUS119" s="53"/>
      <c r="WUU119" s="115"/>
      <c r="WUV119" s="50"/>
      <c r="WUW119" s="57"/>
      <c r="WUX119" s="50"/>
      <c r="WUY119" s="57"/>
      <c r="WUZ119" s="50"/>
      <c r="WVA119" s="88"/>
      <c r="WVB119" s="60"/>
      <c r="WVC119" s="60"/>
      <c r="WVD119" s="60"/>
      <c r="WVE119" s="60"/>
      <c r="WVF119" s="60"/>
      <c r="WVG119" s="60"/>
      <c r="WVH119" s="14"/>
      <c r="WVI119" s="53"/>
      <c r="WVK119" s="115"/>
      <c r="WVL119" s="50"/>
      <c r="WVM119" s="57"/>
      <c r="WVN119" s="50"/>
      <c r="WVO119" s="57"/>
      <c r="WVP119" s="50"/>
      <c r="WVQ119" s="88"/>
      <c r="WVR119" s="60"/>
      <c r="WVS119" s="60"/>
      <c r="WVT119" s="60"/>
      <c r="WVU119" s="60"/>
      <c r="WVV119" s="60"/>
      <c r="WVW119" s="60"/>
      <c r="WVX119" s="14"/>
      <c r="WVY119" s="53"/>
      <c r="WWA119" s="115"/>
      <c r="WWB119" s="50"/>
      <c r="WWC119" s="57"/>
      <c r="WWD119" s="50"/>
      <c r="WWE119" s="57"/>
      <c r="WWF119" s="50"/>
      <c r="WWG119" s="88"/>
      <c r="WWH119" s="60"/>
      <c r="WWI119" s="60"/>
      <c r="WWJ119" s="60"/>
      <c r="WWK119" s="60"/>
      <c r="WWL119" s="60"/>
      <c r="WWM119" s="60"/>
      <c r="WWN119" s="14"/>
      <c r="WWO119" s="53"/>
      <c r="WWQ119" s="115"/>
      <c r="WWR119" s="50"/>
      <c r="WWS119" s="57"/>
      <c r="WWT119" s="50"/>
      <c r="WWU119" s="57"/>
      <c r="WWV119" s="50"/>
      <c r="WWW119" s="88"/>
      <c r="WWX119" s="60"/>
      <c r="WWY119" s="60"/>
      <c r="WWZ119" s="60"/>
      <c r="WXA119" s="60"/>
      <c r="WXB119" s="60"/>
      <c r="WXC119" s="60"/>
      <c r="WXD119" s="14"/>
      <c r="WXE119" s="53"/>
      <c r="WXG119" s="115"/>
      <c r="WXH119" s="50"/>
      <c r="WXI119" s="57"/>
      <c r="WXJ119" s="50"/>
      <c r="WXK119" s="57"/>
      <c r="WXL119" s="50"/>
      <c r="WXM119" s="88"/>
      <c r="WXN119" s="60"/>
      <c r="WXO119" s="60"/>
      <c r="WXP119" s="60"/>
      <c r="WXQ119" s="60"/>
      <c r="WXR119" s="60"/>
      <c r="WXS119" s="60"/>
      <c r="WXT119" s="14"/>
      <c r="WXU119" s="53"/>
      <c r="WXW119" s="115"/>
      <c r="WXX119" s="50"/>
      <c r="WXY119" s="57"/>
      <c r="WXZ119" s="50"/>
      <c r="WYA119" s="57"/>
      <c r="WYB119" s="50"/>
      <c r="WYC119" s="88"/>
      <c r="WYD119" s="60"/>
      <c r="WYE119" s="60"/>
      <c r="WYF119" s="60"/>
      <c r="WYG119" s="60"/>
      <c r="WYH119" s="60"/>
      <c r="WYI119" s="60"/>
      <c r="WYJ119" s="14"/>
      <c r="WYK119" s="53"/>
      <c r="WYM119" s="115"/>
      <c r="WYN119" s="50"/>
      <c r="WYO119" s="57"/>
      <c r="WYP119" s="50"/>
      <c r="WYQ119" s="57"/>
      <c r="WYR119" s="50"/>
      <c r="WYS119" s="88"/>
      <c r="WYT119" s="60"/>
      <c r="WYU119" s="60"/>
      <c r="WYV119" s="60"/>
      <c r="WYW119" s="60"/>
      <c r="WYX119" s="60"/>
      <c r="WYY119" s="60"/>
      <c r="WYZ119" s="14"/>
      <c r="WZA119" s="53"/>
      <c r="WZC119" s="115"/>
      <c r="WZD119" s="50"/>
      <c r="WZE119" s="57"/>
      <c r="WZF119" s="50"/>
      <c r="WZG119" s="57"/>
      <c r="WZH119" s="50"/>
      <c r="WZI119" s="88"/>
      <c r="WZJ119" s="60"/>
      <c r="WZK119" s="60"/>
      <c r="WZL119" s="60"/>
      <c r="WZM119" s="60"/>
      <c r="WZN119" s="60"/>
      <c r="WZO119" s="60"/>
      <c r="WZP119" s="14"/>
      <c r="WZQ119" s="53"/>
      <c r="WZS119" s="115"/>
      <c r="WZT119" s="50"/>
      <c r="WZU119" s="57"/>
      <c r="WZV119" s="50"/>
      <c r="WZW119" s="57"/>
      <c r="WZX119" s="50"/>
      <c r="WZY119" s="88"/>
      <c r="WZZ119" s="60"/>
      <c r="XAA119" s="60"/>
      <c r="XAB119" s="60"/>
      <c r="XAC119" s="60"/>
      <c r="XAD119" s="60"/>
      <c r="XAE119" s="60"/>
      <c r="XAF119" s="14"/>
      <c r="XAG119" s="53"/>
      <c r="XAI119" s="115"/>
      <c r="XAJ119" s="50"/>
      <c r="XAK119" s="57"/>
      <c r="XAL119" s="50"/>
      <c r="XAM119" s="57"/>
      <c r="XAN119" s="50"/>
      <c r="XAO119" s="88"/>
      <c r="XAP119" s="60"/>
      <c r="XAQ119" s="60"/>
      <c r="XAR119" s="60"/>
      <c r="XAS119" s="60"/>
      <c r="XAT119" s="60"/>
      <c r="XAU119" s="60"/>
      <c r="XAV119" s="14"/>
      <c r="XAW119" s="53"/>
      <c r="XAY119" s="115"/>
      <c r="XAZ119" s="50"/>
      <c r="XBA119" s="57"/>
      <c r="XBB119" s="50"/>
      <c r="XBC119" s="57"/>
      <c r="XBD119" s="50"/>
      <c r="XBE119" s="88"/>
      <c r="XBF119" s="60"/>
      <c r="XBG119" s="60"/>
      <c r="XBH119" s="60"/>
      <c r="XBI119" s="60"/>
      <c r="XBJ119" s="60"/>
      <c r="XBK119" s="60"/>
      <c r="XBL119" s="14"/>
      <c r="XBM119" s="53"/>
      <c r="XBO119" s="115"/>
      <c r="XBP119" s="50"/>
      <c r="XBQ119" s="57"/>
      <c r="XBR119" s="50"/>
      <c r="XBS119" s="57"/>
      <c r="XBT119" s="50"/>
      <c r="XBU119" s="88"/>
      <c r="XBV119" s="60"/>
      <c r="XBW119" s="60"/>
      <c r="XBX119" s="60"/>
      <c r="XBY119" s="60"/>
      <c r="XBZ119" s="60"/>
      <c r="XCA119" s="60"/>
      <c r="XCB119" s="14"/>
      <c r="XCC119" s="53"/>
      <c r="XCE119" s="115"/>
      <c r="XCF119" s="50"/>
      <c r="XCG119" s="57"/>
      <c r="XCH119" s="50"/>
      <c r="XCI119" s="57"/>
      <c r="XCJ119" s="50"/>
      <c r="XCK119" s="88"/>
      <c r="XCL119" s="60"/>
      <c r="XCM119" s="60"/>
      <c r="XCN119" s="60"/>
      <c r="XCO119" s="60"/>
      <c r="XCP119" s="60"/>
      <c r="XCQ119" s="60"/>
      <c r="XCR119" s="14"/>
      <c r="XCS119" s="53"/>
      <c r="XCU119" s="115"/>
      <c r="XCV119" s="50"/>
      <c r="XCW119" s="57"/>
      <c r="XCX119" s="50"/>
      <c r="XCY119" s="57"/>
      <c r="XCZ119" s="50"/>
      <c r="XDA119" s="88"/>
      <c r="XDB119" s="60"/>
      <c r="XDC119" s="60"/>
      <c r="XDD119" s="60"/>
      <c r="XDE119" s="60"/>
      <c r="XDF119" s="60"/>
      <c r="XDG119" s="60"/>
      <c r="XDH119" s="14"/>
      <c r="XDI119" s="53"/>
      <c r="XDK119" s="115"/>
      <c r="XDL119" s="50"/>
      <c r="XDM119" s="57"/>
      <c r="XDN119" s="50"/>
      <c r="XDO119" s="57"/>
      <c r="XDP119" s="50"/>
      <c r="XDQ119" s="88"/>
      <c r="XDR119" s="60"/>
      <c r="XDS119" s="60"/>
      <c r="XDT119" s="60"/>
      <c r="XDU119" s="60"/>
      <c r="XDV119" s="60"/>
      <c r="XDW119" s="60"/>
      <c r="XDX119" s="14"/>
      <c r="XDY119" s="53"/>
      <c r="XEA119" s="115"/>
      <c r="XEB119" s="50"/>
      <c r="XEC119" s="57"/>
      <c r="XED119" s="50"/>
      <c r="XEE119" s="57"/>
      <c r="XEF119" s="50"/>
      <c r="XEG119" s="88"/>
      <c r="XEH119" s="60"/>
      <c r="XEI119" s="60"/>
      <c r="XEJ119" s="60"/>
      <c r="XEK119" s="60"/>
      <c r="XEL119" s="60"/>
      <c r="XEM119" s="60"/>
      <c r="XEN119" s="14"/>
      <c r="XEO119" s="53"/>
      <c r="XEQ119" s="115"/>
      <c r="XER119" s="50"/>
      <c r="XES119" s="57"/>
      <c r="XET119" s="50"/>
      <c r="XEU119" s="57"/>
      <c r="XEV119" s="50"/>
      <c r="XEW119" s="88"/>
      <c r="XEX119" s="60"/>
      <c r="XEY119" s="60"/>
      <c r="XEZ119" s="60"/>
      <c r="XFA119" s="60"/>
      <c r="XFB119" s="60"/>
      <c r="XFC119" s="60"/>
    </row>
    <row r="120" spans="1:16384" s="20" customFormat="1" x14ac:dyDescent="0.25">
      <c r="A120" s="14"/>
      <c r="B120" s="15">
        <v>3</v>
      </c>
      <c r="C120" s="14"/>
      <c r="D120" s="166">
        <f>IF(OR(J121="Yes"),3,0)</f>
        <v>0</v>
      </c>
      <c r="E120" s="18"/>
      <c r="F120" s="138"/>
      <c r="G120" s="18"/>
      <c r="H120" s="138"/>
      <c r="I120" s="18"/>
      <c r="J120" s="188" t="s">
        <v>107</v>
      </c>
      <c r="K120" s="188"/>
      <c r="L120" s="188"/>
      <c r="M120" s="188"/>
      <c r="N120" s="188"/>
      <c r="O120" s="188"/>
      <c r="P120" s="188"/>
      <c r="Q120" s="14"/>
      <c r="R120" s="158"/>
      <c r="S120" s="14"/>
      <c r="T120" s="56"/>
      <c r="U120" s="18"/>
      <c r="V120" s="91"/>
      <c r="W120" s="18"/>
      <c r="X120" s="91"/>
      <c r="Y120" s="18"/>
      <c r="Z120" s="188"/>
      <c r="AA120" s="188"/>
      <c r="AB120" s="188"/>
      <c r="AC120" s="188"/>
      <c r="AD120" s="188"/>
      <c r="AE120" s="188"/>
      <c r="AF120" s="188"/>
      <c r="AG120" s="14"/>
      <c r="AH120" s="158"/>
      <c r="AI120" s="14"/>
      <c r="AJ120" s="56"/>
      <c r="AK120" s="18"/>
      <c r="AL120" s="91"/>
      <c r="AM120" s="18"/>
      <c r="AN120" s="91"/>
      <c r="AO120" s="18"/>
      <c r="AP120" s="188"/>
      <c r="AQ120" s="188"/>
      <c r="AR120" s="188"/>
      <c r="AS120" s="188"/>
      <c r="AT120" s="188"/>
      <c r="AU120" s="188"/>
      <c r="AV120" s="188"/>
      <c r="AW120" s="14"/>
      <c r="AX120" s="158"/>
      <c r="AY120" s="14"/>
      <c r="AZ120" s="56"/>
      <c r="BA120" s="18"/>
      <c r="BB120" s="91"/>
      <c r="BC120" s="18"/>
      <c r="BD120" s="91"/>
      <c r="BE120" s="18"/>
      <c r="BF120" s="188"/>
      <c r="BG120" s="188"/>
      <c r="BH120" s="188"/>
      <c r="BI120" s="188"/>
      <c r="BJ120" s="188"/>
      <c r="BK120" s="188"/>
      <c r="BL120" s="188"/>
      <c r="BM120" s="14"/>
      <c r="BN120" s="158"/>
      <c r="BO120" s="14"/>
      <c r="BP120" s="56"/>
      <c r="BQ120" s="18"/>
      <c r="BR120" s="91"/>
      <c r="BS120" s="18"/>
      <c r="BT120" s="91"/>
      <c r="BU120" s="18"/>
      <c r="BV120" s="188"/>
      <c r="BW120" s="188"/>
      <c r="BX120" s="188"/>
      <c r="BY120" s="188"/>
      <c r="BZ120" s="188"/>
      <c r="CA120" s="188"/>
      <c r="CB120" s="188"/>
      <c r="CC120" s="14"/>
      <c r="CD120" s="15">
        <v>2</v>
      </c>
      <c r="CE120" s="14"/>
      <c r="CF120" s="17">
        <f>IF(OR(CL121="Yes"),2,0)</f>
        <v>2</v>
      </c>
      <c r="CG120" s="18"/>
      <c r="CH120" s="138"/>
      <c r="CI120" s="18"/>
      <c r="CJ120" s="138"/>
      <c r="CK120" s="18"/>
      <c r="CL120" s="188" t="s">
        <v>47</v>
      </c>
      <c r="CM120" s="188"/>
      <c r="CN120" s="188"/>
      <c r="CO120" s="188"/>
      <c r="CP120" s="188"/>
      <c r="CQ120" s="188"/>
      <c r="CR120" s="188"/>
      <c r="CS120" s="14"/>
      <c r="CT120" s="15">
        <v>2</v>
      </c>
      <c r="CU120" s="14"/>
      <c r="CV120" s="17">
        <f>IF(OR(DB121="Yes"),2,0)</f>
        <v>2</v>
      </c>
      <c r="CW120" s="18"/>
      <c r="CX120" s="138"/>
      <c r="CY120" s="18"/>
      <c r="CZ120" s="138"/>
      <c r="DA120" s="18"/>
      <c r="DB120" s="188" t="s">
        <v>47</v>
      </c>
      <c r="DC120" s="188"/>
      <c r="DD120" s="188"/>
      <c r="DE120" s="188"/>
      <c r="DF120" s="188"/>
      <c r="DG120" s="188"/>
      <c r="DH120" s="188"/>
      <c r="DI120" s="14"/>
      <c r="DJ120" s="15">
        <v>2</v>
      </c>
      <c r="DK120" s="14"/>
      <c r="DL120" s="17">
        <f>IF(OR(DR121="Yes"),2,0)</f>
        <v>2</v>
      </c>
      <c r="DM120" s="18"/>
      <c r="DN120" s="138"/>
      <c r="DO120" s="18"/>
      <c r="DP120" s="138"/>
      <c r="DQ120" s="18"/>
      <c r="DR120" s="188" t="s">
        <v>47</v>
      </c>
      <c r="DS120" s="188"/>
      <c r="DT120" s="188"/>
      <c r="DU120" s="188"/>
      <c r="DV120" s="188"/>
      <c r="DW120" s="188"/>
      <c r="DX120" s="188"/>
      <c r="DY120" s="14"/>
      <c r="DZ120" s="15">
        <v>2</v>
      </c>
      <c r="EA120" s="14"/>
      <c r="EB120" s="17">
        <f>IF(OR(EH121="Yes"),2,0)</f>
        <v>2</v>
      </c>
      <c r="EC120" s="18"/>
      <c r="ED120" s="138"/>
      <c r="EE120" s="18"/>
      <c r="EF120" s="138"/>
      <c r="EG120" s="18"/>
      <c r="EH120" s="188" t="s">
        <v>47</v>
      </c>
      <c r="EI120" s="188"/>
      <c r="EJ120" s="188"/>
      <c r="EK120" s="188"/>
      <c r="EL120" s="188"/>
      <c r="EM120" s="188"/>
      <c r="EN120" s="188"/>
      <c r="EO120" s="14"/>
      <c r="EP120" s="15">
        <v>2</v>
      </c>
      <c r="EQ120" s="14"/>
      <c r="ER120" s="17">
        <f>IF(OR(EX121="Yes"),2,0)</f>
        <v>2</v>
      </c>
      <c r="ES120" s="18"/>
      <c r="ET120" s="138"/>
      <c r="EU120" s="18"/>
      <c r="EV120" s="138"/>
      <c r="EW120" s="18"/>
      <c r="EX120" s="188" t="s">
        <v>47</v>
      </c>
      <c r="EY120" s="188"/>
      <c r="EZ120" s="188"/>
      <c r="FA120" s="188"/>
      <c r="FB120" s="188"/>
      <c r="FC120" s="188"/>
      <c r="FD120" s="188"/>
      <c r="FE120" s="14"/>
      <c r="FF120" s="15">
        <v>2</v>
      </c>
      <c r="FG120" s="14"/>
      <c r="FH120" s="17">
        <f>IF(OR(FN121="Yes"),2,0)</f>
        <v>2</v>
      </c>
      <c r="FI120" s="18"/>
      <c r="FJ120" s="138"/>
      <c r="FK120" s="18"/>
      <c r="FL120" s="138"/>
      <c r="FM120" s="18"/>
      <c r="FN120" s="188" t="s">
        <v>47</v>
      </c>
      <c r="FO120" s="188"/>
      <c r="FP120" s="188"/>
      <c r="FQ120" s="188"/>
      <c r="FR120" s="188"/>
      <c r="FS120" s="188"/>
      <c r="FT120" s="188"/>
      <c r="FU120" s="14"/>
      <c r="FV120" s="15">
        <v>2</v>
      </c>
      <c r="FW120" s="14"/>
      <c r="FX120" s="17">
        <f>IF(OR(GD121="Yes"),2,0)</f>
        <v>2</v>
      </c>
      <c r="FY120" s="18"/>
      <c r="FZ120" s="138"/>
      <c r="GA120" s="18"/>
      <c r="GB120" s="138"/>
      <c r="GC120" s="18"/>
      <c r="GD120" s="188" t="s">
        <v>47</v>
      </c>
      <c r="GE120" s="188"/>
      <c r="GF120" s="188"/>
      <c r="GG120" s="188"/>
      <c r="GH120" s="188"/>
      <c r="GI120" s="188"/>
      <c r="GJ120" s="188"/>
      <c r="GK120" s="14"/>
      <c r="GL120" s="15">
        <v>2</v>
      </c>
      <c r="GM120" s="14"/>
      <c r="GN120" s="17">
        <f>IF(OR(GT121="Yes"),2,0)</f>
        <v>2</v>
      </c>
      <c r="GO120" s="18"/>
      <c r="GP120" s="138"/>
      <c r="GQ120" s="18"/>
      <c r="GR120" s="138"/>
      <c r="GS120" s="18"/>
      <c r="GT120" s="188" t="s">
        <v>47</v>
      </c>
      <c r="GU120" s="188"/>
      <c r="GV120" s="188"/>
      <c r="GW120" s="188"/>
      <c r="GX120" s="188"/>
      <c r="GY120" s="188"/>
      <c r="GZ120" s="188"/>
      <c r="HA120" s="14"/>
      <c r="HB120" s="15">
        <v>2</v>
      </c>
      <c r="HC120" s="14"/>
      <c r="HD120" s="17">
        <f>IF(OR(HJ121="Yes"),2,0)</f>
        <v>2</v>
      </c>
      <c r="HE120" s="18"/>
      <c r="HF120" s="138"/>
      <c r="HG120" s="18"/>
      <c r="HH120" s="138"/>
      <c r="HI120" s="18"/>
      <c r="HJ120" s="188" t="s">
        <v>47</v>
      </c>
      <c r="HK120" s="188"/>
      <c r="HL120" s="188"/>
      <c r="HM120" s="188"/>
      <c r="HN120" s="188"/>
      <c r="HO120" s="188"/>
      <c r="HP120" s="188"/>
      <c r="HQ120" s="14"/>
      <c r="HR120" s="15">
        <v>2</v>
      </c>
      <c r="HS120" s="14"/>
      <c r="HT120" s="17">
        <f>IF(OR(HZ121="Yes"),2,0)</f>
        <v>2</v>
      </c>
      <c r="HU120" s="18"/>
      <c r="HV120" s="138"/>
      <c r="HW120" s="18"/>
      <c r="HX120" s="138"/>
      <c r="HY120" s="18"/>
      <c r="HZ120" s="188" t="s">
        <v>47</v>
      </c>
      <c r="IA120" s="188"/>
      <c r="IB120" s="188"/>
      <c r="IC120" s="188"/>
      <c r="ID120" s="188"/>
      <c r="IE120" s="188"/>
      <c r="IF120" s="188"/>
      <c r="IG120" s="14"/>
      <c r="IH120" s="15">
        <v>2</v>
      </c>
      <c r="II120" s="14"/>
      <c r="IJ120" s="17">
        <f>IF(OR(IP121="Yes"),2,0)</f>
        <v>2</v>
      </c>
      <c r="IK120" s="18"/>
      <c r="IL120" s="138"/>
      <c r="IM120" s="18"/>
      <c r="IN120" s="138"/>
      <c r="IO120" s="18"/>
      <c r="IP120" s="188" t="s">
        <v>47</v>
      </c>
      <c r="IQ120" s="188"/>
      <c r="IR120" s="188"/>
      <c r="IS120" s="188"/>
      <c r="IT120" s="188"/>
      <c r="IU120" s="188"/>
      <c r="IV120" s="188"/>
      <c r="IW120" s="14"/>
      <c r="IX120" s="15">
        <v>2</v>
      </c>
      <c r="IY120" s="14"/>
      <c r="IZ120" s="17">
        <f>IF(OR(JF121="Yes"),2,0)</f>
        <v>2</v>
      </c>
      <c r="JA120" s="18"/>
      <c r="JB120" s="138"/>
      <c r="JC120" s="18"/>
      <c r="JD120" s="138"/>
      <c r="JE120" s="18"/>
      <c r="JF120" s="188" t="s">
        <v>47</v>
      </c>
      <c r="JG120" s="188"/>
      <c r="JH120" s="188"/>
      <c r="JI120" s="188"/>
      <c r="JJ120" s="188"/>
      <c r="JK120" s="188"/>
      <c r="JL120" s="188"/>
      <c r="JM120" s="14"/>
      <c r="JN120" s="15">
        <v>2</v>
      </c>
      <c r="JO120" s="14"/>
      <c r="JP120" s="17">
        <f>IF(OR(JV121="Yes"),2,0)</f>
        <v>2</v>
      </c>
      <c r="JQ120" s="18"/>
      <c r="JR120" s="138"/>
      <c r="JS120" s="18"/>
      <c r="JT120" s="138"/>
      <c r="JU120" s="18"/>
      <c r="JV120" s="188" t="s">
        <v>47</v>
      </c>
      <c r="JW120" s="188"/>
      <c r="JX120" s="188"/>
      <c r="JY120" s="188"/>
      <c r="JZ120" s="188"/>
      <c r="KA120" s="188"/>
      <c r="KB120" s="188"/>
      <c r="KC120" s="14"/>
      <c r="KD120" s="15">
        <v>2</v>
      </c>
      <c r="KE120" s="14"/>
      <c r="KF120" s="17">
        <f>IF(OR(KL121="Yes"),2,0)</f>
        <v>2</v>
      </c>
      <c r="KG120" s="18"/>
      <c r="KH120" s="138"/>
      <c r="KI120" s="18"/>
      <c r="KJ120" s="138"/>
      <c r="KK120" s="18"/>
      <c r="KL120" s="188" t="s">
        <v>47</v>
      </c>
      <c r="KM120" s="188"/>
      <c r="KN120" s="188"/>
      <c r="KO120" s="188"/>
      <c r="KP120" s="188"/>
      <c r="KQ120" s="188"/>
      <c r="KR120" s="188"/>
      <c r="KS120" s="14"/>
      <c r="KT120" s="15">
        <v>2</v>
      </c>
      <c r="KU120" s="14"/>
      <c r="KV120" s="17">
        <f>IF(OR(LB121="Yes"),2,0)</f>
        <v>2</v>
      </c>
      <c r="KW120" s="18"/>
      <c r="KX120" s="138"/>
      <c r="KY120" s="18"/>
      <c r="KZ120" s="138"/>
      <c r="LA120" s="18"/>
      <c r="LB120" s="188" t="s">
        <v>47</v>
      </c>
      <c r="LC120" s="188"/>
      <c r="LD120" s="188"/>
      <c r="LE120" s="188"/>
      <c r="LF120" s="188"/>
      <c r="LG120" s="188"/>
      <c r="LH120" s="188"/>
      <c r="LI120" s="14"/>
      <c r="LJ120" s="15">
        <v>2</v>
      </c>
      <c r="LK120" s="14"/>
      <c r="LL120" s="17">
        <f>IF(OR(LR121="Yes"),2,0)</f>
        <v>2</v>
      </c>
      <c r="LM120" s="18"/>
      <c r="LN120" s="138"/>
      <c r="LO120" s="18"/>
      <c r="LP120" s="138"/>
      <c r="LQ120" s="18"/>
      <c r="LR120" s="188" t="s">
        <v>47</v>
      </c>
      <c r="LS120" s="188"/>
      <c r="LT120" s="188"/>
      <c r="LU120" s="188"/>
      <c r="LV120" s="188"/>
      <c r="LW120" s="188"/>
      <c r="LX120" s="188"/>
      <c r="LY120" s="14"/>
      <c r="LZ120" s="15">
        <v>2</v>
      </c>
      <c r="MA120" s="14"/>
      <c r="MB120" s="17">
        <f>IF(OR(MH121="Yes"),2,0)</f>
        <v>2</v>
      </c>
      <c r="MC120" s="18"/>
      <c r="MD120" s="138"/>
      <c r="ME120" s="18"/>
      <c r="MF120" s="138"/>
      <c r="MG120" s="18"/>
      <c r="MH120" s="188" t="s">
        <v>47</v>
      </c>
      <c r="MI120" s="188"/>
      <c r="MJ120" s="188"/>
      <c r="MK120" s="188"/>
      <c r="ML120" s="188"/>
      <c r="MM120" s="188"/>
      <c r="MN120" s="188"/>
      <c r="MO120" s="14"/>
      <c r="MP120" s="15">
        <v>2</v>
      </c>
      <c r="MQ120" s="14"/>
      <c r="MR120" s="17">
        <f>IF(OR(MX121="Yes"),2,0)</f>
        <v>2</v>
      </c>
      <c r="MS120" s="18"/>
      <c r="MT120" s="138"/>
      <c r="MU120" s="18"/>
      <c r="MV120" s="138"/>
      <c r="MW120" s="18"/>
      <c r="MX120" s="188" t="s">
        <v>47</v>
      </c>
      <c r="MY120" s="188"/>
      <c r="MZ120" s="188"/>
      <c r="NA120" s="188"/>
      <c r="NB120" s="188"/>
      <c r="NC120" s="188"/>
      <c r="ND120" s="188"/>
      <c r="NE120" s="14"/>
      <c r="NF120" s="15">
        <v>2</v>
      </c>
      <c r="NG120" s="14"/>
      <c r="NH120" s="17">
        <f>IF(OR(NN121="Yes"),2,0)</f>
        <v>2</v>
      </c>
      <c r="NI120" s="18"/>
      <c r="NJ120" s="138"/>
      <c r="NK120" s="18"/>
      <c r="NL120" s="138"/>
      <c r="NM120" s="18"/>
      <c r="NN120" s="188" t="s">
        <v>47</v>
      </c>
      <c r="NO120" s="188"/>
      <c r="NP120" s="188"/>
      <c r="NQ120" s="188"/>
      <c r="NR120" s="188"/>
      <c r="NS120" s="188"/>
      <c r="NT120" s="188"/>
      <c r="NU120" s="14"/>
      <c r="NV120" s="15">
        <v>2</v>
      </c>
      <c r="NW120" s="14"/>
      <c r="NX120" s="17">
        <f>IF(OR(OD121="Yes"),2,0)</f>
        <v>2</v>
      </c>
      <c r="NY120" s="18"/>
      <c r="NZ120" s="138"/>
      <c r="OA120" s="18"/>
      <c r="OB120" s="138"/>
      <c r="OC120" s="18"/>
      <c r="OD120" s="188" t="s">
        <v>47</v>
      </c>
      <c r="OE120" s="188"/>
      <c r="OF120" s="188"/>
      <c r="OG120" s="188"/>
      <c r="OH120" s="188"/>
      <c r="OI120" s="188"/>
      <c r="OJ120" s="188"/>
      <c r="OK120" s="14"/>
      <c r="OL120" s="15">
        <v>2</v>
      </c>
      <c r="OM120" s="14"/>
      <c r="ON120" s="17">
        <f>IF(OR(OT121="Yes"),2,0)</f>
        <v>2</v>
      </c>
      <c r="OO120" s="18"/>
      <c r="OP120" s="138"/>
      <c r="OQ120" s="18"/>
      <c r="OR120" s="138"/>
      <c r="OS120" s="18"/>
      <c r="OT120" s="188" t="s">
        <v>47</v>
      </c>
      <c r="OU120" s="188"/>
      <c r="OV120" s="188"/>
      <c r="OW120" s="188"/>
      <c r="OX120" s="188"/>
      <c r="OY120" s="188"/>
      <c r="OZ120" s="188"/>
      <c r="PA120" s="14"/>
      <c r="PB120" s="15">
        <v>2</v>
      </c>
      <c r="PC120" s="14"/>
      <c r="PD120" s="17">
        <f>IF(OR(PJ121="Yes"),2,0)</f>
        <v>2</v>
      </c>
      <c r="PE120" s="18"/>
      <c r="PF120" s="138"/>
      <c r="PG120" s="18"/>
      <c r="PH120" s="138"/>
      <c r="PI120" s="18"/>
      <c r="PJ120" s="188" t="s">
        <v>47</v>
      </c>
      <c r="PK120" s="188"/>
      <c r="PL120" s="188"/>
      <c r="PM120" s="188"/>
      <c r="PN120" s="188"/>
      <c r="PO120" s="188"/>
      <c r="PP120" s="188"/>
      <c r="PQ120" s="14"/>
      <c r="PR120" s="15">
        <v>2</v>
      </c>
      <c r="PS120" s="14"/>
      <c r="PT120" s="17">
        <f>IF(OR(PZ121="Yes"),2,0)</f>
        <v>2</v>
      </c>
      <c r="PU120" s="18"/>
      <c r="PV120" s="138"/>
      <c r="PW120" s="18"/>
      <c r="PX120" s="138"/>
      <c r="PY120" s="18"/>
      <c r="PZ120" s="188" t="s">
        <v>47</v>
      </c>
      <c r="QA120" s="188"/>
      <c r="QB120" s="188"/>
      <c r="QC120" s="188"/>
      <c r="QD120" s="188"/>
      <c r="QE120" s="188"/>
      <c r="QF120" s="188"/>
      <c r="QG120" s="14"/>
      <c r="QH120" s="15">
        <v>2</v>
      </c>
      <c r="QI120" s="14"/>
      <c r="QJ120" s="17">
        <f>IF(OR(QP121="Yes"),2,0)</f>
        <v>2</v>
      </c>
      <c r="QK120" s="18"/>
      <c r="QL120" s="138"/>
      <c r="QM120" s="18"/>
      <c r="QN120" s="138"/>
      <c r="QO120" s="18"/>
      <c r="QP120" s="188" t="s">
        <v>47</v>
      </c>
      <c r="QQ120" s="188"/>
      <c r="QR120" s="188"/>
      <c r="QS120" s="188"/>
      <c r="QT120" s="188"/>
      <c r="QU120" s="188"/>
      <c r="QV120" s="188"/>
      <c r="QW120" s="14"/>
      <c r="QX120" s="15">
        <v>2</v>
      </c>
      <c r="QY120" s="14"/>
      <c r="QZ120" s="17">
        <f>IF(OR(RF121="Yes"),2,0)</f>
        <v>2</v>
      </c>
      <c r="RA120" s="18"/>
      <c r="RB120" s="138"/>
      <c r="RC120" s="18"/>
      <c r="RD120" s="138"/>
      <c r="RE120" s="18"/>
      <c r="RF120" s="188" t="s">
        <v>47</v>
      </c>
      <c r="RG120" s="188"/>
      <c r="RH120" s="188"/>
      <c r="RI120" s="188"/>
      <c r="RJ120" s="188"/>
      <c r="RK120" s="188"/>
      <c r="RL120" s="188"/>
      <c r="RM120" s="14"/>
      <c r="RN120" s="15">
        <v>2</v>
      </c>
      <c r="RO120" s="14"/>
      <c r="RP120" s="17">
        <f>IF(OR(RV121="Yes"),2,0)</f>
        <v>2</v>
      </c>
      <c r="RQ120" s="18"/>
      <c r="RR120" s="138"/>
      <c r="RS120" s="18"/>
      <c r="RT120" s="138"/>
      <c r="RU120" s="18"/>
      <c r="RV120" s="188" t="s">
        <v>47</v>
      </c>
      <c r="RW120" s="188"/>
      <c r="RX120" s="188"/>
      <c r="RY120" s="188"/>
      <c r="RZ120" s="188"/>
      <c r="SA120" s="188"/>
      <c r="SB120" s="188"/>
      <c r="SC120" s="14"/>
      <c r="SD120" s="15">
        <v>2</v>
      </c>
      <c r="SE120" s="14"/>
      <c r="SF120" s="17">
        <f>IF(OR(SL121="Yes"),2,0)</f>
        <v>2</v>
      </c>
      <c r="SG120" s="18"/>
      <c r="SH120" s="138"/>
      <c r="SI120" s="18"/>
      <c r="SJ120" s="138"/>
      <c r="SK120" s="18"/>
      <c r="SL120" s="188" t="s">
        <v>47</v>
      </c>
      <c r="SM120" s="188"/>
      <c r="SN120" s="188"/>
      <c r="SO120" s="188"/>
      <c r="SP120" s="188"/>
      <c r="SQ120" s="188"/>
      <c r="SR120" s="188"/>
      <c r="SS120" s="14"/>
      <c r="ST120" s="15">
        <v>2</v>
      </c>
      <c r="SU120" s="14"/>
      <c r="SV120" s="17">
        <f>IF(OR(TB121="Yes"),2,0)</f>
        <v>2</v>
      </c>
      <c r="SW120" s="18"/>
      <c r="SX120" s="138"/>
      <c r="SY120" s="18"/>
      <c r="SZ120" s="138"/>
      <c r="TA120" s="18"/>
      <c r="TB120" s="188" t="s">
        <v>47</v>
      </c>
      <c r="TC120" s="188"/>
      <c r="TD120" s="188"/>
      <c r="TE120" s="188"/>
      <c r="TF120" s="188"/>
      <c r="TG120" s="188"/>
      <c r="TH120" s="188"/>
      <c r="TI120" s="14"/>
      <c r="TJ120" s="15">
        <v>2</v>
      </c>
      <c r="TK120" s="14"/>
      <c r="TL120" s="17">
        <f>IF(OR(TR121="Yes"),2,0)</f>
        <v>2</v>
      </c>
      <c r="TM120" s="18"/>
      <c r="TN120" s="138"/>
      <c r="TO120" s="18"/>
      <c r="TP120" s="138"/>
      <c r="TQ120" s="18"/>
      <c r="TR120" s="188" t="s">
        <v>47</v>
      </c>
      <c r="TS120" s="188"/>
      <c r="TT120" s="188"/>
      <c r="TU120" s="188"/>
      <c r="TV120" s="188"/>
      <c r="TW120" s="188"/>
      <c r="TX120" s="188"/>
      <c r="TY120" s="14"/>
      <c r="TZ120" s="15">
        <v>2</v>
      </c>
      <c r="UA120" s="14"/>
      <c r="UB120" s="17">
        <f>IF(OR(UH121="Yes"),2,0)</f>
        <v>2</v>
      </c>
      <c r="UC120" s="18"/>
      <c r="UD120" s="138"/>
      <c r="UE120" s="18"/>
      <c r="UF120" s="138"/>
      <c r="UG120" s="18"/>
      <c r="UH120" s="188" t="s">
        <v>47</v>
      </c>
      <c r="UI120" s="188"/>
      <c r="UJ120" s="188"/>
      <c r="UK120" s="188"/>
      <c r="UL120" s="188"/>
      <c r="UM120" s="188"/>
      <c r="UN120" s="188"/>
      <c r="UO120" s="14"/>
      <c r="UP120" s="15">
        <v>2</v>
      </c>
      <c r="UQ120" s="14"/>
      <c r="UR120" s="17">
        <f>IF(OR(UX121="Yes"),2,0)</f>
        <v>2</v>
      </c>
      <c r="US120" s="18"/>
      <c r="UT120" s="138"/>
      <c r="UU120" s="18"/>
      <c r="UV120" s="138"/>
      <c r="UW120" s="18"/>
      <c r="UX120" s="188" t="s">
        <v>47</v>
      </c>
      <c r="UY120" s="188"/>
      <c r="UZ120" s="188"/>
      <c r="VA120" s="188"/>
      <c r="VB120" s="188"/>
      <c r="VC120" s="188"/>
      <c r="VD120" s="188"/>
      <c r="VE120" s="14"/>
      <c r="VF120" s="15">
        <v>2</v>
      </c>
      <c r="VG120" s="14"/>
      <c r="VH120" s="17">
        <f>IF(OR(VN121="Yes"),2,0)</f>
        <v>2</v>
      </c>
      <c r="VI120" s="18"/>
      <c r="VJ120" s="138"/>
      <c r="VK120" s="18"/>
      <c r="VL120" s="138"/>
      <c r="VM120" s="18"/>
      <c r="VN120" s="188" t="s">
        <v>47</v>
      </c>
      <c r="VO120" s="188"/>
      <c r="VP120" s="188"/>
      <c r="VQ120" s="188"/>
      <c r="VR120" s="188"/>
      <c r="VS120" s="188"/>
      <c r="VT120" s="188"/>
      <c r="VU120" s="14"/>
      <c r="VV120" s="15">
        <v>2</v>
      </c>
      <c r="VW120" s="14"/>
      <c r="VX120" s="17">
        <f>IF(OR(WD121="Yes"),2,0)</f>
        <v>2</v>
      </c>
      <c r="VY120" s="18"/>
      <c r="VZ120" s="138"/>
      <c r="WA120" s="18"/>
      <c r="WB120" s="138"/>
      <c r="WC120" s="18"/>
      <c r="WD120" s="188" t="s">
        <v>47</v>
      </c>
      <c r="WE120" s="188"/>
      <c r="WF120" s="188"/>
      <c r="WG120" s="188"/>
      <c r="WH120" s="188"/>
      <c r="WI120" s="188"/>
      <c r="WJ120" s="188"/>
      <c r="WK120" s="14"/>
      <c r="WL120" s="15">
        <v>2</v>
      </c>
      <c r="WM120" s="14"/>
      <c r="WN120" s="17">
        <f>IF(OR(WT121="Yes"),2,0)</f>
        <v>2</v>
      </c>
      <c r="WO120" s="18"/>
      <c r="WP120" s="138"/>
      <c r="WQ120" s="18"/>
      <c r="WR120" s="138"/>
      <c r="WS120" s="18"/>
      <c r="WT120" s="188" t="s">
        <v>47</v>
      </c>
      <c r="WU120" s="188"/>
      <c r="WV120" s="188"/>
      <c r="WW120" s="188"/>
      <c r="WX120" s="188"/>
      <c r="WY120" s="188"/>
      <c r="WZ120" s="188"/>
      <c r="XA120" s="14"/>
      <c r="XB120" s="15">
        <v>2</v>
      </c>
      <c r="XC120" s="14"/>
      <c r="XD120" s="17">
        <f>IF(OR(XJ121="Yes"),2,0)</f>
        <v>2</v>
      </c>
      <c r="XE120" s="18"/>
      <c r="XF120" s="138"/>
      <c r="XG120" s="18"/>
      <c r="XH120" s="138"/>
      <c r="XI120" s="18"/>
      <c r="XJ120" s="188" t="s">
        <v>47</v>
      </c>
      <c r="XK120" s="188"/>
      <c r="XL120" s="188"/>
      <c r="XM120" s="188"/>
      <c r="XN120" s="188"/>
      <c r="XO120" s="188"/>
      <c r="XP120" s="188"/>
      <c r="XQ120" s="14"/>
      <c r="XR120" s="15">
        <v>2</v>
      </c>
      <c r="XS120" s="14"/>
      <c r="XT120" s="17">
        <f>IF(OR(XZ121="Yes"),2,0)</f>
        <v>2</v>
      </c>
      <c r="XU120" s="18"/>
      <c r="XV120" s="138"/>
      <c r="XW120" s="18"/>
      <c r="XX120" s="138"/>
      <c r="XY120" s="18"/>
      <c r="XZ120" s="188" t="s">
        <v>47</v>
      </c>
      <c r="YA120" s="188"/>
      <c r="YB120" s="188"/>
      <c r="YC120" s="188"/>
      <c r="YD120" s="188"/>
      <c r="YE120" s="188"/>
      <c r="YF120" s="188"/>
      <c r="YG120" s="14"/>
      <c r="YH120" s="15">
        <v>2</v>
      </c>
      <c r="YI120" s="14"/>
      <c r="YJ120" s="17">
        <f>IF(OR(YP121="Yes"),2,0)</f>
        <v>2</v>
      </c>
      <c r="YK120" s="18"/>
      <c r="YL120" s="138"/>
      <c r="YM120" s="18"/>
      <c r="YN120" s="138"/>
      <c r="YO120" s="18"/>
      <c r="YP120" s="188" t="s">
        <v>47</v>
      </c>
      <c r="YQ120" s="188"/>
      <c r="YR120" s="188"/>
      <c r="YS120" s="188"/>
      <c r="YT120" s="188"/>
      <c r="YU120" s="188"/>
      <c r="YV120" s="188"/>
      <c r="YW120" s="14"/>
      <c r="YX120" s="15">
        <v>2</v>
      </c>
      <c r="YY120" s="14"/>
      <c r="YZ120" s="17">
        <f>IF(OR(ZF121="Yes"),2,0)</f>
        <v>2</v>
      </c>
      <c r="ZA120" s="18"/>
      <c r="ZB120" s="138"/>
      <c r="ZC120" s="18"/>
      <c r="ZD120" s="138"/>
      <c r="ZE120" s="18"/>
      <c r="ZF120" s="188" t="s">
        <v>47</v>
      </c>
      <c r="ZG120" s="188"/>
      <c r="ZH120" s="188"/>
      <c r="ZI120" s="188"/>
      <c r="ZJ120" s="188"/>
      <c r="ZK120" s="188"/>
      <c r="ZL120" s="188"/>
      <c r="ZM120" s="14"/>
      <c r="ZN120" s="15">
        <v>2</v>
      </c>
      <c r="ZO120" s="14"/>
      <c r="ZP120" s="17">
        <f>IF(OR(ZV121="Yes"),2,0)</f>
        <v>2</v>
      </c>
      <c r="ZQ120" s="18"/>
      <c r="ZR120" s="138"/>
      <c r="ZS120" s="18"/>
      <c r="ZT120" s="138"/>
      <c r="ZU120" s="18"/>
      <c r="ZV120" s="188" t="s">
        <v>47</v>
      </c>
      <c r="ZW120" s="188"/>
      <c r="ZX120" s="188"/>
      <c r="ZY120" s="188"/>
      <c r="ZZ120" s="188"/>
      <c r="AAA120" s="188"/>
      <c r="AAB120" s="188"/>
      <c r="AAC120" s="14"/>
      <c r="AAD120" s="15">
        <v>2</v>
      </c>
      <c r="AAE120" s="14"/>
      <c r="AAF120" s="17">
        <f>IF(OR(AAL121="Yes"),2,0)</f>
        <v>2</v>
      </c>
      <c r="AAG120" s="18"/>
      <c r="AAH120" s="138"/>
      <c r="AAI120" s="18"/>
      <c r="AAJ120" s="138"/>
      <c r="AAK120" s="18"/>
      <c r="AAL120" s="188" t="s">
        <v>47</v>
      </c>
      <c r="AAM120" s="188"/>
      <c r="AAN120" s="188"/>
      <c r="AAO120" s="188"/>
      <c r="AAP120" s="188"/>
      <c r="AAQ120" s="188"/>
      <c r="AAR120" s="188"/>
      <c r="AAS120" s="14"/>
      <c r="AAT120" s="15">
        <v>2</v>
      </c>
      <c r="AAU120" s="14"/>
      <c r="AAV120" s="17">
        <f>IF(OR(ABB121="Yes"),2,0)</f>
        <v>2</v>
      </c>
      <c r="AAW120" s="18"/>
      <c r="AAX120" s="138"/>
      <c r="AAY120" s="18"/>
      <c r="AAZ120" s="138"/>
      <c r="ABA120" s="18"/>
      <c r="ABB120" s="188" t="s">
        <v>47</v>
      </c>
      <c r="ABC120" s="188"/>
      <c r="ABD120" s="188"/>
      <c r="ABE120" s="188"/>
      <c r="ABF120" s="188"/>
      <c r="ABG120" s="188"/>
      <c r="ABH120" s="188"/>
      <c r="ABI120" s="14"/>
      <c r="ABJ120" s="15">
        <v>2</v>
      </c>
      <c r="ABK120" s="14"/>
      <c r="ABL120" s="17">
        <f>IF(OR(ABR121="Yes"),2,0)</f>
        <v>2</v>
      </c>
      <c r="ABM120" s="18"/>
      <c r="ABN120" s="138"/>
      <c r="ABO120" s="18"/>
      <c r="ABP120" s="138"/>
      <c r="ABQ120" s="18"/>
      <c r="ABR120" s="188" t="s">
        <v>47</v>
      </c>
      <c r="ABS120" s="188"/>
      <c r="ABT120" s="188"/>
      <c r="ABU120" s="188"/>
      <c r="ABV120" s="188"/>
      <c r="ABW120" s="188"/>
      <c r="ABX120" s="188"/>
      <c r="ABY120" s="14"/>
      <c r="ABZ120" s="15">
        <v>2</v>
      </c>
      <c r="ACA120" s="14"/>
      <c r="ACB120" s="17">
        <f>IF(OR(ACH121="Yes"),2,0)</f>
        <v>2</v>
      </c>
      <c r="ACC120" s="18"/>
      <c r="ACD120" s="138"/>
      <c r="ACE120" s="18"/>
      <c r="ACF120" s="138"/>
      <c r="ACG120" s="18"/>
      <c r="ACH120" s="188" t="s">
        <v>47</v>
      </c>
      <c r="ACI120" s="188"/>
      <c r="ACJ120" s="188"/>
      <c r="ACK120" s="188"/>
      <c r="ACL120" s="188"/>
      <c r="ACM120" s="188"/>
      <c r="ACN120" s="188"/>
      <c r="ACO120" s="14"/>
      <c r="ACP120" s="15">
        <v>2</v>
      </c>
      <c r="ACQ120" s="14"/>
      <c r="ACR120" s="17">
        <f>IF(OR(ACX121="Yes"),2,0)</f>
        <v>2</v>
      </c>
      <c r="ACS120" s="18"/>
      <c r="ACT120" s="138"/>
      <c r="ACU120" s="18"/>
      <c r="ACV120" s="138"/>
      <c r="ACW120" s="18"/>
      <c r="ACX120" s="188" t="s">
        <v>47</v>
      </c>
      <c r="ACY120" s="188"/>
      <c r="ACZ120" s="188"/>
      <c r="ADA120" s="188"/>
      <c r="ADB120" s="188"/>
      <c r="ADC120" s="188"/>
      <c r="ADD120" s="188"/>
      <c r="ADE120" s="14"/>
      <c r="ADF120" s="15">
        <v>2</v>
      </c>
      <c r="ADG120" s="14"/>
      <c r="ADH120" s="17">
        <f>IF(OR(ADN121="Yes"),2,0)</f>
        <v>2</v>
      </c>
      <c r="ADI120" s="18"/>
      <c r="ADJ120" s="138"/>
      <c r="ADK120" s="18"/>
      <c r="ADL120" s="138"/>
      <c r="ADM120" s="18"/>
      <c r="ADN120" s="188" t="s">
        <v>47</v>
      </c>
      <c r="ADO120" s="188"/>
      <c r="ADP120" s="188"/>
      <c r="ADQ120" s="188"/>
      <c r="ADR120" s="188"/>
      <c r="ADS120" s="188"/>
      <c r="ADT120" s="188"/>
      <c r="ADU120" s="14"/>
      <c r="ADV120" s="15">
        <v>2</v>
      </c>
      <c r="ADW120" s="14"/>
      <c r="ADX120" s="17">
        <f>IF(OR(AED121="Yes"),2,0)</f>
        <v>2</v>
      </c>
      <c r="ADY120" s="18"/>
      <c r="ADZ120" s="138"/>
      <c r="AEA120" s="18"/>
      <c r="AEB120" s="138"/>
      <c r="AEC120" s="18"/>
      <c r="AED120" s="188" t="s">
        <v>47</v>
      </c>
      <c r="AEE120" s="188"/>
      <c r="AEF120" s="188"/>
      <c r="AEG120" s="188"/>
      <c r="AEH120" s="188"/>
      <c r="AEI120" s="188"/>
      <c r="AEJ120" s="188"/>
      <c r="AEK120" s="14"/>
      <c r="AEL120" s="15">
        <v>2</v>
      </c>
      <c r="AEM120" s="14"/>
      <c r="AEN120" s="17">
        <f>IF(OR(AET121="Yes"),2,0)</f>
        <v>2</v>
      </c>
      <c r="AEO120" s="18"/>
      <c r="AEP120" s="138"/>
      <c r="AEQ120" s="18"/>
      <c r="AER120" s="138"/>
      <c r="AES120" s="18"/>
      <c r="AET120" s="188" t="s">
        <v>47</v>
      </c>
      <c r="AEU120" s="188"/>
      <c r="AEV120" s="188"/>
      <c r="AEW120" s="188"/>
      <c r="AEX120" s="188"/>
      <c r="AEY120" s="188"/>
      <c r="AEZ120" s="188"/>
      <c r="AFA120" s="14"/>
      <c r="AFB120" s="15">
        <v>2</v>
      </c>
      <c r="AFC120" s="14"/>
      <c r="AFD120" s="17">
        <f>IF(OR(AFJ121="Yes"),2,0)</f>
        <v>2</v>
      </c>
      <c r="AFE120" s="18"/>
      <c r="AFF120" s="138"/>
      <c r="AFG120" s="18"/>
      <c r="AFH120" s="138"/>
      <c r="AFI120" s="18"/>
      <c r="AFJ120" s="188" t="s">
        <v>47</v>
      </c>
      <c r="AFK120" s="188"/>
      <c r="AFL120" s="188"/>
      <c r="AFM120" s="188"/>
      <c r="AFN120" s="188"/>
      <c r="AFO120" s="188"/>
      <c r="AFP120" s="188"/>
      <c r="AFQ120" s="14"/>
      <c r="AFR120" s="15">
        <v>2</v>
      </c>
      <c r="AFS120" s="14"/>
      <c r="AFT120" s="17">
        <f>IF(OR(AFZ121="Yes"),2,0)</f>
        <v>2</v>
      </c>
      <c r="AFU120" s="18"/>
      <c r="AFV120" s="138"/>
      <c r="AFW120" s="18"/>
      <c r="AFX120" s="138"/>
      <c r="AFY120" s="18"/>
      <c r="AFZ120" s="188" t="s">
        <v>47</v>
      </c>
      <c r="AGA120" s="188"/>
      <c r="AGB120" s="188"/>
      <c r="AGC120" s="188"/>
      <c r="AGD120" s="188"/>
      <c r="AGE120" s="188"/>
      <c r="AGF120" s="188"/>
      <c r="AGG120" s="14"/>
      <c r="AGH120" s="15">
        <v>2</v>
      </c>
      <c r="AGI120" s="14"/>
      <c r="AGJ120" s="17">
        <f>IF(OR(AGP121="Yes"),2,0)</f>
        <v>2</v>
      </c>
      <c r="AGK120" s="18"/>
      <c r="AGL120" s="138"/>
      <c r="AGM120" s="18"/>
      <c r="AGN120" s="138"/>
      <c r="AGO120" s="18"/>
      <c r="AGP120" s="188" t="s">
        <v>47</v>
      </c>
      <c r="AGQ120" s="188"/>
      <c r="AGR120" s="188"/>
      <c r="AGS120" s="188"/>
      <c r="AGT120" s="188"/>
      <c r="AGU120" s="188"/>
      <c r="AGV120" s="188"/>
      <c r="AGW120" s="14"/>
      <c r="AGX120" s="15">
        <v>2</v>
      </c>
      <c r="AGY120" s="14"/>
      <c r="AGZ120" s="17">
        <f>IF(OR(AHF121="Yes"),2,0)</f>
        <v>2</v>
      </c>
      <c r="AHA120" s="18"/>
      <c r="AHB120" s="138"/>
      <c r="AHC120" s="18"/>
      <c r="AHD120" s="138"/>
      <c r="AHE120" s="18"/>
      <c r="AHF120" s="188" t="s">
        <v>47</v>
      </c>
      <c r="AHG120" s="188"/>
      <c r="AHH120" s="188"/>
      <c r="AHI120" s="188"/>
      <c r="AHJ120" s="188"/>
      <c r="AHK120" s="188"/>
      <c r="AHL120" s="188"/>
      <c r="AHM120" s="14"/>
      <c r="AHN120" s="15">
        <v>2</v>
      </c>
      <c r="AHO120" s="14"/>
      <c r="AHP120" s="17">
        <f>IF(OR(AHV121="Yes"),2,0)</f>
        <v>2</v>
      </c>
      <c r="AHQ120" s="18"/>
      <c r="AHR120" s="138"/>
      <c r="AHS120" s="18"/>
      <c r="AHT120" s="138"/>
      <c r="AHU120" s="18"/>
      <c r="AHV120" s="188" t="s">
        <v>47</v>
      </c>
      <c r="AHW120" s="188"/>
      <c r="AHX120" s="188"/>
      <c r="AHY120" s="188"/>
      <c r="AHZ120" s="188"/>
      <c r="AIA120" s="188"/>
      <c r="AIB120" s="188"/>
      <c r="AIC120" s="14"/>
      <c r="AID120" s="15">
        <v>2</v>
      </c>
      <c r="AIE120" s="14"/>
      <c r="AIF120" s="17">
        <f>IF(OR(AIL121="Yes"),2,0)</f>
        <v>2</v>
      </c>
      <c r="AIG120" s="18"/>
      <c r="AIH120" s="138"/>
      <c r="AII120" s="18"/>
      <c r="AIJ120" s="138"/>
      <c r="AIK120" s="18"/>
      <c r="AIL120" s="188" t="s">
        <v>47</v>
      </c>
      <c r="AIM120" s="188"/>
      <c r="AIN120" s="188"/>
      <c r="AIO120" s="188"/>
      <c r="AIP120" s="188"/>
      <c r="AIQ120" s="188"/>
      <c r="AIR120" s="188"/>
      <c r="AIS120" s="14"/>
      <c r="AIT120" s="15">
        <v>2</v>
      </c>
      <c r="AIU120" s="14"/>
      <c r="AIV120" s="17">
        <f>IF(OR(AJB121="Yes"),2,0)</f>
        <v>2</v>
      </c>
      <c r="AIW120" s="18"/>
      <c r="AIX120" s="138"/>
      <c r="AIY120" s="18"/>
      <c r="AIZ120" s="138"/>
      <c r="AJA120" s="18"/>
      <c r="AJB120" s="188" t="s">
        <v>47</v>
      </c>
      <c r="AJC120" s="188"/>
      <c r="AJD120" s="188"/>
      <c r="AJE120" s="188"/>
      <c r="AJF120" s="188"/>
      <c r="AJG120" s="188"/>
      <c r="AJH120" s="188"/>
      <c r="AJI120" s="14"/>
      <c r="AJJ120" s="15">
        <v>2</v>
      </c>
      <c r="AJK120" s="14"/>
      <c r="AJL120" s="17">
        <f>IF(OR(AJR121="Yes"),2,0)</f>
        <v>2</v>
      </c>
      <c r="AJM120" s="18"/>
      <c r="AJN120" s="138"/>
      <c r="AJO120" s="18"/>
      <c r="AJP120" s="138"/>
      <c r="AJQ120" s="18"/>
      <c r="AJR120" s="188" t="s">
        <v>47</v>
      </c>
      <c r="AJS120" s="188"/>
      <c r="AJT120" s="188"/>
      <c r="AJU120" s="188"/>
      <c r="AJV120" s="188"/>
      <c r="AJW120" s="188"/>
      <c r="AJX120" s="188"/>
      <c r="AJY120" s="14"/>
      <c r="AJZ120" s="15">
        <v>2</v>
      </c>
      <c r="AKA120" s="14"/>
      <c r="AKB120" s="17">
        <f>IF(OR(AKH121="Yes"),2,0)</f>
        <v>2</v>
      </c>
      <c r="AKC120" s="18"/>
      <c r="AKD120" s="138"/>
      <c r="AKE120" s="18"/>
      <c r="AKF120" s="138"/>
      <c r="AKG120" s="18"/>
      <c r="AKH120" s="188" t="s">
        <v>47</v>
      </c>
      <c r="AKI120" s="188"/>
      <c r="AKJ120" s="188"/>
      <c r="AKK120" s="188"/>
      <c r="AKL120" s="188"/>
      <c r="AKM120" s="188"/>
      <c r="AKN120" s="188"/>
      <c r="AKO120" s="14"/>
      <c r="AKP120" s="15">
        <v>2</v>
      </c>
      <c r="AKQ120" s="14"/>
      <c r="AKR120" s="17">
        <f>IF(OR(AKX121="Yes"),2,0)</f>
        <v>2</v>
      </c>
      <c r="AKS120" s="18"/>
      <c r="AKT120" s="138"/>
      <c r="AKU120" s="18"/>
      <c r="AKV120" s="138"/>
      <c r="AKW120" s="18"/>
      <c r="AKX120" s="188" t="s">
        <v>47</v>
      </c>
      <c r="AKY120" s="188"/>
      <c r="AKZ120" s="188"/>
      <c r="ALA120" s="188"/>
      <c r="ALB120" s="188"/>
      <c r="ALC120" s="188"/>
      <c r="ALD120" s="188"/>
      <c r="ALE120" s="14"/>
      <c r="ALF120" s="15">
        <v>2</v>
      </c>
      <c r="ALG120" s="14"/>
      <c r="ALH120" s="17">
        <f>IF(OR(ALN121="Yes"),2,0)</f>
        <v>2</v>
      </c>
      <c r="ALI120" s="18"/>
      <c r="ALJ120" s="138"/>
      <c r="ALK120" s="18"/>
      <c r="ALL120" s="138"/>
      <c r="ALM120" s="18"/>
      <c r="ALN120" s="188" t="s">
        <v>47</v>
      </c>
      <c r="ALO120" s="188"/>
      <c r="ALP120" s="188"/>
      <c r="ALQ120" s="188"/>
      <c r="ALR120" s="188"/>
      <c r="ALS120" s="188"/>
      <c r="ALT120" s="188"/>
      <c r="ALU120" s="14"/>
      <c r="ALV120" s="15">
        <v>2</v>
      </c>
      <c r="ALW120" s="14"/>
      <c r="ALX120" s="17">
        <f>IF(OR(AMD121="Yes"),2,0)</f>
        <v>2</v>
      </c>
      <c r="ALY120" s="18"/>
      <c r="ALZ120" s="138"/>
      <c r="AMA120" s="18"/>
      <c r="AMB120" s="138"/>
      <c r="AMC120" s="18"/>
      <c r="AMD120" s="188" t="s">
        <v>47</v>
      </c>
      <c r="AME120" s="188"/>
      <c r="AMF120" s="188"/>
      <c r="AMG120" s="188"/>
      <c r="AMH120" s="188"/>
      <c r="AMI120" s="188"/>
      <c r="AMJ120" s="188"/>
      <c r="AMK120" s="14"/>
      <c r="AML120" s="15">
        <v>2</v>
      </c>
      <c r="AMM120" s="14"/>
      <c r="AMN120" s="17">
        <f>IF(OR(AMT121="Yes"),2,0)</f>
        <v>2</v>
      </c>
      <c r="AMO120" s="18"/>
      <c r="AMP120" s="138"/>
      <c r="AMQ120" s="18"/>
      <c r="AMR120" s="138"/>
      <c r="AMS120" s="18"/>
      <c r="AMT120" s="188" t="s">
        <v>47</v>
      </c>
      <c r="AMU120" s="188"/>
      <c r="AMV120" s="188"/>
      <c r="AMW120" s="188"/>
      <c r="AMX120" s="188"/>
      <c r="AMY120" s="188"/>
      <c r="AMZ120" s="188"/>
      <c r="ANA120" s="14"/>
      <c r="ANB120" s="15">
        <v>2</v>
      </c>
      <c r="ANC120" s="14"/>
      <c r="AND120" s="17">
        <f>IF(OR(ANJ121="Yes"),2,0)</f>
        <v>2</v>
      </c>
      <c r="ANE120" s="18"/>
      <c r="ANF120" s="138"/>
      <c r="ANG120" s="18"/>
      <c r="ANH120" s="138"/>
      <c r="ANI120" s="18"/>
      <c r="ANJ120" s="188" t="s">
        <v>47</v>
      </c>
      <c r="ANK120" s="188"/>
      <c r="ANL120" s="188"/>
      <c r="ANM120" s="188"/>
      <c r="ANN120" s="188"/>
      <c r="ANO120" s="188"/>
      <c r="ANP120" s="188"/>
      <c r="ANQ120" s="14"/>
      <c r="ANR120" s="15">
        <v>2</v>
      </c>
      <c r="ANS120" s="14"/>
      <c r="ANT120" s="17">
        <f>IF(OR(ANZ121="Yes"),2,0)</f>
        <v>2</v>
      </c>
      <c r="ANU120" s="18"/>
      <c r="ANV120" s="138"/>
      <c r="ANW120" s="18"/>
      <c r="ANX120" s="138"/>
      <c r="ANY120" s="18"/>
      <c r="ANZ120" s="188" t="s">
        <v>47</v>
      </c>
      <c r="AOA120" s="188"/>
      <c r="AOB120" s="188"/>
      <c r="AOC120" s="188"/>
      <c r="AOD120" s="188"/>
      <c r="AOE120" s="188"/>
      <c r="AOF120" s="188"/>
      <c r="AOG120" s="14"/>
      <c r="AOH120" s="15">
        <v>2</v>
      </c>
      <c r="AOI120" s="14"/>
      <c r="AOJ120" s="17">
        <f>IF(OR(AOP121="Yes"),2,0)</f>
        <v>2</v>
      </c>
      <c r="AOK120" s="18"/>
      <c r="AOL120" s="138"/>
      <c r="AOM120" s="18"/>
      <c r="AON120" s="138"/>
      <c r="AOO120" s="18"/>
      <c r="AOP120" s="188" t="s">
        <v>47</v>
      </c>
      <c r="AOQ120" s="188"/>
      <c r="AOR120" s="188"/>
      <c r="AOS120" s="188"/>
      <c r="AOT120" s="188"/>
      <c r="AOU120" s="188"/>
      <c r="AOV120" s="188"/>
      <c r="AOW120" s="14"/>
      <c r="AOX120" s="15">
        <v>2</v>
      </c>
      <c r="AOY120" s="14"/>
      <c r="AOZ120" s="17">
        <f>IF(OR(APF121="Yes"),2,0)</f>
        <v>2</v>
      </c>
      <c r="APA120" s="18"/>
      <c r="APB120" s="138"/>
      <c r="APC120" s="18"/>
      <c r="APD120" s="138"/>
      <c r="APE120" s="18"/>
      <c r="APF120" s="188" t="s">
        <v>47</v>
      </c>
      <c r="APG120" s="188"/>
      <c r="APH120" s="188"/>
      <c r="API120" s="188"/>
      <c r="APJ120" s="188"/>
      <c r="APK120" s="188"/>
      <c r="APL120" s="188"/>
      <c r="APM120" s="14"/>
      <c r="APN120" s="15">
        <v>2</v>
      </c>
      <c r="APO120" s="14"/>
      <c r="APP120" s="17">
        <f>IF(OR(APV121="Yes"),2,0)</f>
        <v>2</v>
      </c>
      <c r="APQ120" s="18"/>
      <c r="APR120" s="138"/>
      <c r="APS120" s="18"/>
      <c r="APT120" s="138"/>
      <c r="APU120" s="18"/>
      <c r="APV120" s="188" t="s">
        <v>47</v>
      </c>
      <c r="APW120" s="188"/>
      <c r="APX120" s="188"/>
      <c r="APY120" s="188"/>
      <c r="APZ120" s="188"/>
      <c r="AQA120" s="188"/>
      <c r="AQB120" s="188"/>
      <c r="AQC120" s="14"/>
      <c r="AQD120" s="15">
        <v>2</v>
      </c>
      <c r="AQE120" s="14"/>
      <c r="AQF120" s="17">
        <f>IF(OR(AQL121="Yes"),2,0)</f>
        <v>2</v>
      </c>
      <c r="AQG120" s="18"/>
      <c r="AQH120" s="138"/>
      <c r="AQI120" s="18"/>
      <c r="AQJ120" s="138"/>
      <c r="AQK120" s="18"/>
      <c r="AQL120" s="188" t="s">
        <v>47</v>
      </c>
      <c r="AQM120" s="188"/>
      <c r="AQN120" s="188"/>
      <c r="AQO120" s="188"/>
      <c r="AQP120" s="188"/>
      <c r="AQQ120" s="188"/>
      <c r="AQR120" s="188"/>
      <c r="AQS120" s="14"/>
      <c r="AQT120" s="15">
        <v>2</v>
      </c>
      <c r="AQU120" s="14"/>
      <c r="AQV120" s="17">
        <f>IF(OR(ARB121="Yes"),2,0)</f>
        <v>2</v>
      </c>
      <c r="AQW120" s="18"/>
      <c r="AQX120" s="138"/>
      <c r="AQY120" s="18"/>
      <c r="AQZ120" s="138"/>
      <c r="ARA120" s="18"/>
      <c r="ARB120" s="188" t="s">
        <v>47</v>
      </c>
      <c r="ARC120" s="188"/>
      <c r="ARD120" s="188"/>
      <c r="ARE120" s="188"/>
      <c r="ARF120" s="188"/>
      <c r="ARG120" s="188"/>
      <c r="ARH120" s="188"/>
      <c r="ARI120" s="14"/>
      <c r="ARJ120" s="15">
        <v>2</v>
      </c>
      <c r="ARK120" s="14"/>
      <c r="ARL120" s="17">
        <f>IF(OR(ARR121="Yes"),2,0)</f>
        <v>2</v>
      </c>
      <c r="ARM120" s="18"/>
      <c r="ARN120" s="138"/>
      <c r="ARO120" s="18"/>
      <c r="ARP120" s="138"/>
      <c r="ARQ120" s="18"/>
      <c r="ARR120" s="188" t="s">
        <v>47</v>
      </c>
      <c r="ARS120" s="188"/>
      <c r="ART120" s="188"/>
      <c r="ARU120" s="188"/>
      <c r="ARV120" s="188"/>
      <c r="ARW120" s="188"/>
      <c r="ARX120" s="188"/>
      <c r="ARY120" s="14"/>
      <c r="ARZ120" s="15">
        <v>2</v>
      </c>
      <c r="ASA120" s="14"/>
      <c r="ASB120" s="17">
        <f>IF(OR(ASH121="Yes"),2,0)</f>
        <v>2</v>
      </c>
      <c r="ASC120" s="18"/>
      <c r="ASD120" s="138"/>
      <c r="ASE120" s="18"/>
      <c r="ASF120" s="138"/>
      <c r="ASG120" s="18"/>
      <c r="ASH120" s="188" t="s">
        <v>47</v>
      </c>
      <c r="ASI120" s="188"/>
      <c r="ASJ120" s="188"/>
      <c r="ASK120" s="188"/>
      <c r="ASL120" s="188"/>
      <c r="ASM120" s="188"/>
      <c r="ASN120" s="188"/>
      <c r="ASO120" s="14"/>
      <c r="ASP120" s="15">
        <v>2</v>
      </c>
      <c r="ASQ120" s="14"/>
      <c r="ASR120" s="17">
        <f>IF(OR(ASX121="Yes"),2,0)</f>
        <v>2</v>
      </c>
      <c r="ASS120" s="18"/>
      <c r="AST120" s="138"/>
      <c r="ASU120" s="18"/>
      <c r="ASV120" s="138"/>
      <c r="ASW120" s="18"/>
      <c r="ASX120" s="188" t="s">
        <v>47</v>
      </c>
      <c r="ASY120" s="188"/>
      <c r="ASZ120" s="188"/>
      <c r="ATA120" s="188"/>
      <c r="ATB120" s="188"/>
      <c r="ATC120" s="188"/>
      <c r="ATD120" s="188"/>
      <c r="ATE120" s="14"/>
      <c r="ATF120" s="15">
        <v>2</v>
      </c>
      <c r="ATG120" s="14"/>
      <c r="ATH120" s="17">
        <f>IF(OR(ATN121="Yes"),2,0)</f>
        <v>2</v>
      </c>
      <c r="ATI120" s="18"/>
      <c r="ATJ120" s="138"/>
      <c r="ATK120" s="18"/>
      <c r="ATL120" s="138"/>
      <c r="ATM120" s="18"/>
      <c r="ATN120" s="188" t="s">
        <v>47</v>
      </c>
      <c r="ATO120" s="188"/>
      <c r="ATP120" s="188"/>
      <c r="ATQ120" s="188"/>
      <c r="ATR120" s="188"/>
      <c r="ATS120" s="188"/>
      <c r="ATT120" s="188"/>
      <c r="ATU120" s="14"/>
      <c r="ATV120" s="15">
        <v>2</v>
      </c>
      <c r="ATW120" s="14"/>
      <c r="ATX120" s="17">
        <f>IF(OR(AUD121="Yes"),2,0)</f>
        <v>2</v>
      </c>
      <c r="ATY120" s="18"/>
      <c r="ATZ120" s="138"/>
      <c r="AUA120" s="18"/>
      <c r="AUB120" s="138"/>
      <c r="AUC120" s="18"/>
      <c r="AUD120" s="188" t="s">
        <v>47</v>
      </c>
      <c r="AUE120" s="188"/>
      <c r="AUF120" s="188"/>
      <c r="AUG120" s="188"/>
      <c r="AUH120" s="188"/>
      <c r="AUI120" s="188"/>
      <c r="AUJ120" s="188"/>
      <c r="AUK120" s="14"/>
      <c r="AUL120" s="15">
        <v>2</v>
      </c>
      <c r="AUM120" s="14"/>
      <c r="AUN120" s="17">
        <f>IF(OR(AUT121="Yes"),2,0)</f>
        <v>2</v>
      </c>
      <c r="AUO120" s="18"/>
      <c r="AUP120" s="138"/>
      <c r="AUQ120" s="18"/>
      <c r="AUR120" s="138"/>
      <c r="AUS120" s="18"/>
      <c r="AUT120" s="188" t="s">
        <v>47</v>
      </c>
      <c r="AUU120" s="188"/>
      <c r="AUV120" s="188"/>
      <c r="AUW120" s="188"/>
      <c r="AUX120" s="188"/>
      <c r="AUY120" s="188"/>
      <c r="AUZ120" s="188"/>
      <c r="AVA120" s="14"/>
      <c r="AVB120" s="15">
        <v>2</v>
      </c>
      <c r="AVC120" s="14"/>
      <c r="AVD120" s="17">
        <f>IF(OR(AVJ121="Yes"),2,0)</f>
        <v>2</v>
      </c>
      <c r="AVE120" s="18"/>
      <c r="AVF120" s="138"/>
      <c r="AVG120" s="18"/>
      <c r="AVH120" s="138"/>
      <c r="AVI120" s="18"/>
      <c r="AVJ120" s="188" t="s">
        <v>47</v>
      </c>
      <c r="AVK120" s="188"/>
      <c r="AVL120" s="188"/>
      <c r="AVM120" s="188"/>
      <c r="AVN120" s="188"/>
      <c r="AVO120" s="188"/>
      <c r="AVP120" s="188"/>
      <c r="AVQ120" s="14"/>
      <c r="AVR120" s="15">
        <v>2</v>
      </c>
      <c r="AVS120" s="14"/>
      <c r="AVT120" s="17">
        <f>IF(OR(AVZ121="Yes"),2,0)</f>
        <v>2</v>
      </c>
      <c r="AVU120" s="18"/>
      <c r="AVV120" s="138"/>
      <c r="AVW120" s="18"/>
      <c r="AVX120" s="138"/>
      <c r="AVY120" s="18"/>
      <c r="AVZ120" s="188" t="s">
        <v>47</v>
      </c>
      <c r="AWA120" s="188"/>
      <c r="AWB120" s="188"/>
      <c r="AWC120" s="188"/>
      <c r="AWD120" s="188"/>
      <c r="AWE120" s="188"/>
      <c r="AWF120" s="188"/>
      <c r="AWG120" s="14"/>
      <c r="AWH120" s="15">
        <v>2</v>
      </c>
      <c r="AWI120" s="14"/>
      <c r="AWJ120" s="17">
        <f>IF(OR(AWP121="Yes"),2,0)</f>
        <v>2</v>
      </c>
      <c r="AWK120" s="18"/>
      <c r="AWL120" s="138"/>
      <c r="AWM120" s="18"/>
      <c r="AWN120" s="138"/>
      <c r="AWO120" s="18"/>
      <c r="AWP120" s="188" t="s">
        <v>47</v>
      </c>
      <c r="AWQ120" s="188"/>
      <c r="AWR120" s="188"/>
      <c r="AWS120" s="188"/>
      <c r="AWT120" s="188"/>
      <c r="AWU120" s="188"/>
      <c r="AWV120" s="188"/>
      <c r="AWW120" s="14"/>
      <c r="AWX120" s="15">
        <v>2</v>
      </c>
      <c r="AWY120" s="14"/>
      <c r="AWZ120" s="17">
        <f>IF(OR(AXF121="Yes"),2,0)</f>
        <v>2</v>
      </c>
      <c r="AXA120" s="18"/>
      <c r="AXB120" s="138"/>
      <c r="AXC120" s="18"/>
      <c r="AXD120" s="138"/>
      <c r="AXE120" s="18"/>
      <c r="AXF120" s="188" t="s">
        <v>47</v>
      </c>
      <c r="AXG120" s="188"/>
      <c r="AXH120" s="188"/>
      <c r="AXI120" s="188"/>
      <c r="AXJ120" s="188"/>
      <c r="AXK120" s="188"/>
      <c r="AXL120" s="188"/>
      <c r="AXM120" s="14"/>
      <c r="AXN120" s="15">
        <v>2</v>
      </c>
      <c r="AXO120" s="14"/>
      <c r="AXP120" s="17">
        <f>IF(OR(AXV121="Yes"),2,0)</f>
        <v>2</v>
      </c>
      <c r="AXQ120" s="18"/>
      <c r="AXR120" s="138"/>
      <c r="AXS120" s="18"/>
      <c r="AXT120" s="138"/>
      <c r="AXU120" s="18"/>
      <c r="AXV120" s="188" t="s">
        <v>47</v>
      </c>
      <c r="AXW120" s="188"/>
      <c r="AXX120" s="188"/>
      <c r="AXY120" s="188"/>
      <c r="AXZ120" s="188"/>
      <c r="AYA120" s="188"/>
      <c r="AYB120" s="188"/>
      <c r="AYC120" s="14"/>
      <c r="AYD120" s="15">
        <v>2</v>
      </c>
      <c r="AYE120" s="14"/>
      <c r="AYF120" s="17">
        <f>IF(OR(AYL121="Yes"),2,0)</f>
        <v>2</v>
      </c>
      <c r="AYG120" s="18"/>
      <c r="AYH120" s="138"/>
      <c r="AYI120" s="18"/>
      <c r="AYJ120" s="138"/>
      <c r="AYK120" s="18"/>
      <c r="AYL120" s="188" t="s">
        <v>47</v>
      </c>
      <c r="AYM120" s="188"/>
      <c r="AYN120" s="188"/>
      <c r="AYO120" s="188"/>
      <c r="AYP120" s="188"/>
      <c r="AYQ120" s="188"/>
      <c r="AYR120" s="188"/>
      <c r="AYS120" s="14"/>
      <c r="AYT120" s="15">
        <v>2</v>
      </c>
      <c r="AYU120" s="14"/>
      <c r="AYV120" s="17">
        <f>IF(OR(AZB121="Yes"),2,0)</f>
        <v>2</v>
      </c>
      <c r="AYW120" s="18"/>
      <c r="AYX120" s="138"/>
      <c r="AYY120" s="18"/>
      <c r="AYZ120" s="138"/>
      <c r="AZA120" s="18"/>
      <c r="AZB120" s="188" t="s">
        <v>47</v>
      </c>
      <c r="AZC120" s="188"/>
      <c r="AZD120" s="188"/>
      <c r="AZE120" s="188"/>
      <c r="AZF120" s="188"/>
      <c r="AZG120" s="188"/>
      <c r="AZH120" s="188"/>
      <c r="AZI120" s="14"/>
      <c r="AZJ120" s="15">
        <v>2</v>
      </c>
      <c r="AZK120" s="14"/>
      <c r="AZL120" s="17">
        <f>IF(OR(AZR121="Yes"),2,0)</f>
        <v>2</v>
      </c>
      <c r="AZM120" s="18"/>
      <c r="AZN120" s="138"/>
      <c r="AZO120" s="18"/>
      <c r="AZP120" s="138"/>
      <c r="AZQ120" s="18"/>
      <c r="AZR120" s="188" t="s">
        <v>47</v>
      </c>
      <c r="AZS120" s="188"/>
      <c r="AZT120" s="188"/>
      <c r="AZU120" s="188"/>
      <c r="AZV120" s="188"/>
      <c r="AZW120" s="188"/>
      <c r="AZX120" s="188"/>
      <c r="AZY120" s="14"/>
      <c r="AZZ120" s="15">
        <v>2</v>
      </c>
      <c r="BAA120" s="14"/>
      <c r="BAB120" s="17">
        <f>IF(OR(BAH121="Yes"),2,0)</f>
        <v>2</v>
      </c>
      <c r="BAC120" s="18"/>
      <c r="BAD120" s="138"/>
      <c r="BAE120" s="18"/>
      <c r="BAF120" s="138"/>
      <c r="BAG120" s="18"/>
      <c r="BAH120" s="188" t="s">
        <v>47</v>
      </c>
      <c r="BAI120" s="188"/>
      <c r="BAJ120" s="188"/>
      <c r="BAK120" s="188"/>
      <c r="BAL120" s="188"/>
      <c r="BAM120" s="188"/>
      <c r="BAN120" s="188"/>
      <c r="BAO120" s="14"/>
      <c r="BAP120" s="15">
        <v>2</v>
      </c>
      <c r="BAQ120" s="14"/>
      <c r="BAR120" s="17">
        <f>IF(OR(BAX121="Yes"),2,0)</f>
        <v>2</v>
      </c>
      <c r="BAS120" s="18"/>
      <c r="BAT120" s="138"/>
      <c r="BAU120" s="18"/>
      <c r="BAV120" s="138"/>
      <c r="BAW120" s="18"/>
      <c r="BAX120" s="188" t="s">
        <v>47</v>
      </c>
      <c r="BAY120" s="188"/>
      <c r="BAZ120" s="188"/>
      <c r="BBA120" s="188"/>
      <c r="BBB120" s="188"/>
      <c r="BBC120" s="188"/>
      <c r="BBD120" s="188"/>
      <c r="BBE120" s="14"/>
      <c r="BBF120" s="15">
        <v>2</v>
      </c>
      <c r="BBG120" s="14"/>
      <c r="BBH120" s="17">
        <f>IF(OR(BBN121="Yes"),2,0)</f>
        <v>2</v>
      </c>
      <c r="BBI120" s="18"/>
      <c r="BBJ120" s="138"/>
      <c r="BBK120" s="18"/>
      <c r="BBL120" s="138"/>
      <c r="BBM120" s="18"/>
      <c r="BBN120" s="188" t="s">
        <v>47</v>
      </c>
      <c r="BBO120" s="188"/>
      <c r="BBP120" s="188"/>
      <c r="BBQ120" s="188"/>
      <c r="BBR120" s="188"/>
      <c r="BBS120" s="188"/>
      <c r="BBT120" s="188"/>
      <c r="BBU120" s="14"/>
      <c r="BBV120" s="15">
        <v>2</v>
      </c>
      <c r="BBW120" s="14"/>
      <c r="BBX120" s="17">
        <f>IF(OR(BCD121="Yes"),2,0)</f>
        <v>2</v>
      </c>
      <c r="BBY120" s="18"/>
      <c r="BBZ120" s="138"/>
      <c r="BCA120" s="18"/>
      <c r="BCB120" s="138"/>
      <c r="BCC120" s="18"/>
      <c r="BCD120" s="188" t="s">
        <v>47</v>
      </c>
      <c r="BCE120" s="188"/>
      <c r="BCF120" s="188"/>
      <c r="BCG120" s="188"/>
      <c r="BCH120" s="188"/>
      <c r="BCI120" s="188"/>
      <c r="BCJ120" s="188"/>
      <c r="BCK120" s="14"/>
      <c r="BCL120" s="15">
        <v>2</v>
      </c>
      <c r="BCM120" s="14"/>
      <c r="BCN120" s="17">
        <f>IF(OR(BCT121="Yes"),2,0)</f>
        <v>2</v>
      </c>
      <c r="BCO120" s="18"/>
      <c r="BCP120" s="138"/>
      <c r="BCQ120" s="18"/>
      <c r="BCR120" s="138"/>
      <c r="BCS120" s="18"/>
      <c r="BCT120" s="188" t="s">
        <v>47</v>
      </c>
      <c r="BCU120" s="188"/>
      <c r="BCV120" s="188"/>
      <c r="BCW120" s="188"/>
      <c r="BCX120" s="188"/>
      <c r="BCY120" s="188"/>
      <c r="BCZ120" s="188"/>
      <c r="BDA120" s="14"/>
      <c r="BDB120" s="15">
        <v>2</v>
      </c>
      <c r="BDC120" s="14"/>
      <c r="BDD120" s="17">
        <f>IF(OR(BDJ121="Yes"),2,0)</f>
        <v>2</v>
      </c>
      <c r="BDE120" s="18"/>
      <c r="BDF120" s="138"/>
      <c r="BDG120" s="18"/>
      <c r="BDH120" s="138"/>
      <c r="BDI120" s="18"/>
      <c r="BDJ120" s="188" t="s">
        <v>47</v>
      </c>
      <c r="BDK120" s="188"/>
      <c r="BDL120" s="188"/>
      <c r="BDM120" s="188"/>
      <c r="BDN120" s="188"/>
      <c r="BDO120" s="188"/>
      <c r="BDP120" s="188"/>
      <c r="BDQ120" s="14"/>
      <c r="BDR120" s="15">
        <v>2</v>
      </c>
      <c r="BDS120" s="14"/>
      <c r="BDT120" s="17">
        <f>IF(OR(BDZ121="Yes"),2,0)</f>
        <v>2</v>
      </c>
      <c r="BDU120" s="18"/>
      <c r="BDV120" s="138"/>
      <c r="BDW120" s="18"/>
      <c r="BDX120" s="138"/>
      <c r="BDY120" s="18"/>
      <c r="BDZ120" s="188" t="s">
        <v>47</v>
      </c>
      <c r="BEA120" s="188"/>
      <c r="BEB120" s="188"/>
      <c r="BEC120" s="188"/>
      <c r="BED120" s="188"/>
      <c r="BEE120" s="188"/>
      <c r="BEF120" s="188"/>
      <c r="BEG120" s="14"/>
      <c r="BEH120" s="15">
        <v>2</v>
      </c>
      <c r="BEI120" s="14"/>
      <c r="BEJ120" s="17">
        <f>IF(OR(BEP121="Yes"),2,0)</f>
        <v>2</v>
      </c>
      <c r="BEK120" s="18"/>
      <c r="BEL120" s="138"/>
      <c r="BEM120" s="18"/>
      <c r="BEN120" s="138"/>
      <c r="BEO120" s="18"/>
      <c r="BEP120" s="188" t="s">
        <v>47</v>
      </c>
      <c r="BEQ120" s="188"/>
      <c r="BER120" s="188"/>
      <c r="BES120" s="188"/>
      <c r="BET120" s="188"/>
      <c r="BEU120" s="188"/>
      <c r="BEV120" s="188"/>
      <c r="BEW120" s="14"/>
      <c r="BEX120" s="15">
        <v>2</v>
      </c>
      <c r="BEY120" s="14"/>
      <c r="BEZ120" s="17">
        <f>IF(OR(BFF121="Yes"),2,0)</f>
        <v>2</v>
      </c>
      <c r="BFA120" s="18"/>
      <c r="BFB120" s="138"/>
      <c r="BFC120" s="18"/>
      <c r="BFD120" s="138"/>
      <c r="BFE120" s="18"/>
      <c r="BFF120" s="188" t="s">
        <v>47</v>
      </c>
      <c r="BFG120" s="188"/>
      <c r="BFH120" s="188"/>
      <c r="BFI120" s="188"/>
      <c r="BFJ120" s="188"/>
      <c r="BFK120" s="188"/>
      <c r="BFL120" s="188"/>
      <c r="BFM120" s="14"/>
      <c r="BFN120" s="15">
        <v>2</v>
      </c>
      <c r="BFO120" s="14"/>
      <c r="BFP120" s="17">
        <f>IF(OR(BFV121="Yes"),2,0)</f>
        <v>2</v>
      </c>
      <c r="BFQ120" s="18"/>
      <c r="BFR120" s="138"/>
      <c r="BFS120" s="18"/>
      <c r="BFT120" s="138"/>
      <c r="BFU120" s="18"/>
      <c r="BFV120" s="188" t="s">
        <v>47</v>
      </c>
      <c r="BFW120" s="188"/>
      <c r="BFX120" s="188"/>
      <c r="BFY120" s="188"/>
      <c r="BFZ120" s="188"/>
      <c r="BGA120" s="188"/>
      <c r="BGB120" s="188"/>
      <c r="BGC120" s="14"/>
      <c r="BGD120" s="15">
        <v>2</v>
      </c>
      <c r="BGE120" s="14"/>
      <c r="BGF120" s="17">
        <f>IF(OR(BGL121="Yes"),2,0)</f>
        <v>2</v>
      </c>
      <c r="BGG120" s="18"/>
      <c r="BGH120" s="138"/>
      <c r="BGI120" s="18"/>
      <c r="BGJ120" s="138"/>
      <c r="BGK120" s="18"/>
      <c r="BGL120" s="188" t="s">
        <v>47</v>
      </c>
      <c r="BGM120" s="188"/>
      <c r="BGN120" s="188"/>
      <c r="BGO120" s="188"/>
      <c r="BGP120" s="188"/>
      <c r="BGQ120" s="188"/>
      <c r="BGR120" s="188"/>
      <c r="BGS120" s="14"/>
      <c r="BGT120" s="15">
        <v>2</v>
      </c>
      <c r="BGU120" s="14"/>
      <c r="BGV120" s="17">
        <f>IF(OR(BHB121="Yes"),2,0)</f>
        <v>2</v>
      </c>
      <c r="BGW120" s="18"/>
      <c r="BGX120" s="138"/>
      <c r="BGY120" s="18"/>
      <c r="BGZ120" s="138"/>
      <c r="BHA120" s="18"/>
      <c r="BHB120" s="188" t="s">
        <v>47</v>
      </c>
      <c r="BHC120" s="188"/>
      <c r="BHD120" s="188"/>
      <c r="BHE120" s="188"/>
      <c r="BHF120" s="188"/>
      <c r="BHG120" s="188"/>
      <c r="BHH120" s="188"/>
      <c r="BHI120" s="14"/>
      <c r="BHJ120" s="15">
        <v>2</v>
      </c>
      <c r="BHK120" s="14"/>
      <c r="BHL120" s="17">
        <f>IF(OR(BHR121="Yes"),2,0)</f>
        <v>2</v>
      </c>
      <c r="BHM120" s="18"/>
      <c r="BHN120" s="138"/>
      <c r="BHO120" s="18"/>
      <c r="BHP120" s="138"/>
      <c r="BHQ120" s="18"/>
      <c r="BHR120" s="188" t="s">
        <v>47</v>
      </c>
      <c r="BHS120" s="188"/>
      <c r="BHT120" s="188"/>
      <c r="BHU120" s="188"/>
      <c r="BHV120" s="188"/>
      <c r="BHW120" s="188"/>
      <c r="BHX120" s="188"/>
      <c r="BHY120" s="14"/>
      <c r="BHZ120" s="15">
        <v>2</v>
      </c>
      <c r="BIA120" s="14"/>
      <c r="BIB120" s="17">
        <f>IF(OR(BIH121="Yes"),2,0)</f>
        <v>2</v>
      </c>
      <c r="BIC120" s="18"/>
      <c r="BID120" s="138"/>
      <c r="BIE120" s="18"/>
      <c r="BIF120" s="138"/>
      <c r="BIG120" s="18"/>
      <c r="BIH120" s="188" t="s">
        <v>47</v>
      </c>
      <c r="BII120" s="188"/>
      <c r="BIJ120" s="188"/>
      <c r="BIK120" s="188"/>
      <c r="BIL120" s="188"/>
      <c r="BIM120" s="188"/>
      <c r="BIN120" s="188"/>
      <c r="BIO120" s="14"/>
      <c r="BIP120" s="15">
        <v>2</v>
      </c>
      <c r="BIQ120" s="14"/>
      <c r="BIR120" s="17">
        <f>IF(OR(BIX121="Yes"),2,0)</f>
        <v>2</v>
      </c>
      <c r="BIS120" s="18"/>
      <c r="BIT120" s="138"/>
      <c r="BIU120" s="18"/>
      <c r="BIV120" s="138"/>
      <c r="BIW120" s="18"/>
      <c r="BIX120" s="188" t="s">
        <v>47</v>
      </c>
      <c r="BIY120" s="188"/>
      <c r="BIZ120" s="188"/>
      <c r="BJA120" s="188"/>
      <c r="BJB120" s="188"/>
      <c r="BJC120" s="188"/>
      <c r="BJD120" s="188"/>
      <c r="BJE120" s="14"/>
      <c r="BJF120" s="15">
        <v>2</v>
      </c>
      <c r="BJG120" s="14"/>
      <c r="BJH120" s="17">
        <f>IF(OR(BJN121="Yes"),2,0)</f>
        <v>2</v>
      </c>
      <c r="BJI120" s="18"/>
      <c r="BJJ120" s="138"/>
      <c r="BJK120" s="18"/>
      <c r="BJL120" s="138"/>
      <c r="BJM120" s="18"/>
      <c r="BJN120" s="188" t="s">
        <v>47</v>
      </c>
      <c r="BJO120" s="188"/>
      <c r="BJP120" s="188"/>
      <c r="BJQ120" s="188"/>
      <c r="BJR120" s="188"/>
      <c r="BJS120" s="188"/>
      <c r="BJT120" s="188"/>
      <c r="BJU120" s="14"/>
      <c r="BJV120" s="15">
        <v>2</v>
      </c>
      <c r="BJW120" s="14"/>
      <c r="BJX120" s="17">
        <f>IF(OR(BKD121="Yes"),2,0)</f>
        <v>2</v>
      </c>
      <c r="BJY120" s="18"/>
      <c r="BJZ120" s="138"/>
      <c r="BKA120" s="18"/>
      <c r="BKB120" s="138"/>
      <c r="BKC120" s="18"/>
      <c r="BKD120" s="188" t="s">
        <v>47</v>
      </c>
      <c r="BKE120" s="188"/>
      <c r="BKF120" s="188"/>
      <c r="BKG120" s="188"/>
      <c r="BKH120" s="188"/>
      <c r="BKI120" s="188"/>
      <c r="BKJ120" s="188"/>
      <c r="BKK120" s="14"/>
      <c r="BKL120" s="15">
        <v>2</v>
      </c>
      <c r="BKM120" s="14"/>
      <c r="BKN120" s="17">
        <f>IF(OR(BKT121="Yes"),2,0)</f>
        <v>2</v>
      </c>
      <c r="BKO120" s="18"/>
      <c r="BKP120" s="138"/>
      <c r="BKQ120" s="18"/>
      <c r="BKR120" s="138"/>
      <c r="BKS120" s="18"/>
      <c r="BKT120" s="188" t="s">
        <v>47</v>
      </c>
      <c r="BKU120" s="188"/>
      <c r="BKV120" s="188"/>
      <c r="BKW120" s="188"/>
      <c r="BKX120" s="188"/>
      <c r="BKY120" s="188"/>
      <c r="BKZ120" s="188"/>
      <c r="BLA120" s="14"/>
      <c r="BLB120" s="15">
        <v>2</v>
      </c>
      <c r="BLC120" s="14"/>
      <c r="BLD120" s="17">
        <f>IF(OR(BLJ121="Yes"),2,0)</f>
        <v>2</v>
      </c>
      <c r="BLE120" s="18"/>
      <c r="BLF120" s="138"/>
      <c r="BLG120" s="18"/>
      <c r="BLH120" s="138"/>
      <c r="BLI120" s="18"/>
      <c r="BLJ120" s="188" t="s">
        <v>47</v>
      </c>
      <c r="BLK120" s="188"/>
      <c r="BLL120" s="188"/>
      <c r="BLM120" s="188"/>
      <c r="BLN120" s="188"/>
      <c r="BLO120" s="188"/>
      <c r="BLP120" s="188"/>
      <c r="BLQ120" s="14"/>
      <c r="BLR120" s="15">
        <v>2</v>
      </c>
      <c r="BLS120" s="14"/>
      <c r="BLT120" s="17">
        <f>IF(OR(BLZ121="Yes"),2,0)</f>
        <v>2</v>
      </c>
      <c r="BLU120" s="18"/>
      <c r="BLV120" s="138"/>
      <c r="BLW120" s="18"/>
      <c r="BLX120" s="138"/>
      <c r="BLY120" s="18"/>
      <c r="BLZ120" s="188" t="s">
        <v>47</v>
      </c>
      <c r="BMA120" s="188"/>
      <c r="BMB120" s="188"/>
      <c r="BMC120" s="188"/>
      <c r="BMD120" s="188"/>
      <c r="BME120" s="188"/>
      <c r="BMF120" s="188"/>
      <c r="BMG120" s="14"/>
      <c r="BMH120" s="15">
        <v>2</v>
      </c>
      <c r="BMI120" s="14"/>
      <c r="BMJ120" s="17">
        <f>IF(OR(BMP121="Yes"),2,0)</f>
        <v>2</v>
      </c>
      <c r="BMK120" s="18"/>
      <c r="BML120" s="138"/>
      <c r="BMM120" s="18"/>
      <c r="BMN120" s="138"/>
      <c r="BMO120" s="18"/>
      <c r="BMP120" s="188" t="s">
        <v>47</v>
      </c>
      <c r="BMQ120" s="188"/>
      <c r="BMR120" s="188"/>
      <c r="BMS120" s="188"/>
      <c r="BMT120" s="188"/>
      <c r="BMU120" s="188"/>
      <c r="BMV120" s="188"/>
      <c r="BMW120" s="14"/>
      <c r="BMX120" s="15">
        <v>2</v>
      </c>
      <c r="BMY120" s="14"/>
      <c r="BMZ120" s="17">
        <f>IF(OR(BNF121="Yes"),2,0)</f>
        <v>2</v>
      </c>
      <c r="BNA120" s="18"/>
      <c r="BNB120" s="138"/>
      <c r="BNC120" s="18"/>
      <c r="BND120" s="138"/>
      <c r="BNE120" s="18"/>
      <c r="BNF120" s="188" t="s">
        <v>47</v>
      </c>
      <c r="BNG120" s="188"/>
      <c r="BNH120" s="188"/>
      <c r="BNI120" s="188"/>
      <c r="BNJ120" s="188"/>
      <c r="BNK120" s="188"/>
      <c r="BNL120" s="188"/>
      <c r="BNM120" s="14"/>
      <c r="BNN120" s="15">
        <v>2</v>
      </c>
      <c r="BNO120" s="14"/>
      <c r="BNP120" s="17">
        <f>IF(OR(BNV121="Yes"),2,0)</f>
        <v>2</v>
      </c>
      <c r="BNQ120" s="18"/>
      <c r="BNR120" s="138"/>
      <c r="BNS120" s="18"/>
      <c r="BNT120" s="138"/>
      <c r="BNU120" s="18"/>
      <c r="BNV120" s="188" t="s">
        <v>47</v>
      </c>
      <c r="BNW120" s="188"/>
      <c r="BNX120" s="188"/>
      <c r="BNY120" s="188"/>
      <c r="BNZ120" s="188"/>
      <c r="BOA120" s="188"/>
      <c r="BOB120" s="188"/>
      <c r="BOC120" s="14"/>
      <c r="BOD120" s="15">
        <v>2</v>
      </c>
      <c r="BOE120" s="14"/>
      <c r="BOF120" s="17">
        <f>IF(OR(BOL121="Yes"),2,0)</f>
        <v>2</v>
      </c>
      <c r="BOG120" s="18"/>
      <c r="BOH120" s="138"/>
      <c r="BOI120" s="18"/>
      <c r="BOJ120" s="138"/>
      <c r="BOK120" s="18"/>
      <c r="BOL120" s="188" t="s">
        <v>47</v>
      </c>
      <c r="BOM120" s="188"/>
      <c r="BON120" s="188"/>
      <c r="BOO120" s="188"/>
      <c r="BOP120" s="188"/>
      <c r="BOQ120" s="188"/>
      <c r="BOR120" s="188"/>
      <c r="BOS120" s="14"/>
      <c r="BOT120" s="15">
        <v>2</v>
      </c>
      <c r="BOU120" s="14"/>
      <c r="BOV120" s="17">
        <f>IF(OR(BPB121="Yes"),2,0)</f>
        <v>2</v>
      </c>
      <c r="BOW120" s="18"/>
      <c r="BOX120" s="138"/>
      <c r="BOY120" s="18"/>
      <c r="BOZ120" s="138"/>
      <c r="BPA120" s="18"/>
      <c r="BPB120" s="188" t="s">
        <v>47</v>
      </c>
      <c r="BPC120" s="188"/>
      <c r="BPD120" s="188"/>
      <c r="BPE120" s="188"/>
      <c r="BPF120" s="188"/>
      <c r="BPG120" s="188"/>
      <c r="BPH120" s="188"/>
      <c r="BPI120" s="14"/>
      <c r="BPJ120" s="15">
        <v>2</v>
      </c>
      <c r="BPK120" s="14"/>
      <c r="BPL120" s="17">
        <f>IF(OR(BPR121="Yes"),2,0)</f>
        <v>2</v>
      </c>
      <c r="BPM120" s="18"/>
      <c r="BPN120" s="138"/>
      <c r="BPO120" s="18"/>
      <c r="BPP120" s="138"/>
      <c r="BPQ120" s="18"/>
      <c r="BPR120" s="188" t="s">
        <v>47</v>
      </c>
      <c r="BPS120" s="188"/>
      <c r="BPT120" s="188"/>
      <c r="BPU120" s="188"/>
      <c r="BPV120" s="188"/>
      <c r="BPW120" s="188"/>
      <c r="BPX120" s="188"/>
      <c r="BPY120" s="14"/>
      <c r="BPZ120" s="15">
        <v>2</v>
      </c>
      <c r="BQA120" s="14"/>
      <c r="BQB120" s="17">
        <f>IF(OR(BQH121="Yes"),2,0)</f>
        <v>2</v>
      </c>
      <c r="BQC120" s="18"/>
      <c r="BQD120" s="138"/>
      <c r="BQE120" s="18"/>
      <c r="BQF120" s="138"/>
      <c r="BQG120" s="18"/>
      <c r="BQH120" s="188" t="s">
        <v>47</v>
      </c>
      <c r="BQI120" s="188"/>
      <c r="BQJ120" s="188"/>
      <c r="BQK120" s="188"/>
      <c r="BQL120" s="188"/>
      <c r="BQM120" s="188"/>
      <c r="BQN120" s="188"/>
      <c r="BQO120" s="14"/>
      <c r="BQP120" s="15">
        <v>2</v>
      </c>
      <c r="BQQ120" s="14"/>
      <c r="BQR120" s="17">
        <f>IF(OR(BQX121="Yes"),2,0)</f>
        <v>2</v>
      </c>
      <c r="BQS120" s="18"/>
      <c r="BQT120" s="138"/>
      <c r="BQU120" s="18"/>
      <c r="BQV120" s="138"/>
      <c r="BQW120" s="18"/>
      <c r="BQX120" s="188" t="s">
        <v>47</v>
      </c>
      <c r="BQY120" s="188"/>
      <c r="BQZ120" s="188"/>
      <c r="BRA120" s="188"/>
      <c r="BRB120" s="188"/>
      <c r="BRC120" s="188"/>
      <c r="BRD120" s="188"/>
      <c r="BRE120" s="14"/>
      <c r="BRF120" s="15">
        <v>2</v>
      </c>
      <c r="BRG120" s="14"/>
      <c r="BRH120" s="17">
        <f>IF(OR(BRN121="Yes"),2,0)</f>
        <v>2</v>
      </c>
      <c r="BRI120" s="18"/>
      <c r="BRJ120" s="138"/>
      <c r="BRK120" s="18"/>
      <c r="BRL120" s="138"/>
      <c r="BRM120" s="18"/>
      <c r="BRN120" s="188" t="s">
        <v>47</v>
      </c>
      <c r="BRO120" s="188"/>
      <c r="BRP120" s="188"/>
      <c r="BRQ120" s="188"/>
      <c r="BRR120" s="188"/>
      <c r="BRS120" s="188"/>
      <c r="BRT120" s="188"/>
      <c r="BRU120" s="14"/>
      <c r="BRV120" s="15">
        <v>2</v>
      </c>
      <c r="BRW120" s="14"/>
      <c r="BRX120" s="17">
        <f>IF(OR(BSD121="Yes"),2,0)</f>
        <v>2</v>
      </c>
      <c r="BRY120" s="18"/>
      <c r="BRZ120" s="138"/>
      <c r="BSA120" s="18"/>
      <c r="BSB120" s="138"/>
      <c r="BSC120" s="18"/>
      <c r="BSD120" s="188" t="s">
        <v>47</v>
      </c>
      <c r="BSE120" s="188"/>
      <c r="BSF120" s="188"/>
      <c r="BSG120" s="188"/>
      <c r="BSH120" s="188"/>
      <c r="BSI120" s="188"/>
      <c r="BSJ120" s="188"/>
      <c r="BSK120" s="14"/>
      <c r="BSL120" s="15">
        <v>2</v>
      </c>
      <c r="BSM120" s="14"/>
      <c r="BSN120" s="17">
        <f>IF(OR(BST121="Yes"),2,0)</f>
        <v>2</v>
      </c>
      <c r="BSO120" s="18"/>
      <c r="BSP120" s="138"/>
      <c r="BSQ120" s="18"/>
      <c r="BSR120" s="138"/>
      <c r="BSS120" s="18"/>
      <c r="BST120" s="188" t="s">
        <v>47</v>
      </c>
      <c r="BSU120" s="188"/>
      <c r="BSV120" s="188"/>
      <c r="BSW120" s="188"/>
      <c r="BSX120" s="188"/>
      <c r="BSY120" s="188"/>
      <c r="BSZ120" s="188"/>
      <c r="BTA120" s="14"/>
      <c r="BTB120" s="15">
        <v>2</v>
      </c>
      <c r="BTC120" s="14"/>
      <c r="BTD120" s="17">
        <f>IF(OR(BTJ121="Yes"),2,0)</f>
        <v>2</v>
      </c>
      <c r="BTE120" s="18"/>
      <c r="BTF120" s="138"/>
      <c r="BTG120" s="18"/>
      <c r="BTH120" s="138"/>
      <c r="BTI120" s="18"/>
      <c r="BTJ120" s="188" t="s">
        <v>47</v>
      </c>
      <c r="BTK120" s="188"/>
      <c r="BTL120" s="188"/>
      <c r="BTM120" s="188"/>
      <c r="BTN120" s="188"/>
      <c r="BTO120" s="188"/>
      <c r="BTP120" s="188"/>
      <c r="BTQ120" s="14"/>
      <c r="BTR120" s="15">
        <v>2</v>
      </c>
      <c r="BTS120" s="14"/>
      <c r="BTT120" s="17">
        <f>IF(OR(BTZ121="Yes"),2,0)</f>
        <v>2</v>
      </c>
      <c r="BTU120" s="18"/>
      <c r="BTV120" s="138"/>
      <c r="BTW120" s="18"/>
      <c r="BTX120" s="138"/>
      <c r="BTY120" s="18"/>
      <c r="BTZ120" s="188" t="s">
        <v>47</v>
      </c>
      <c r="BUA120" s="188"/>
      <c r="BUB120" s="188"/>
      <c r="BUC120" s="188"/>
      <c r="BUD120" s="188"/>
      <c r="BUE120" s="188"/>
      <c r="BUF120" s="188"/>
      <c r="BUG120" s="14"/>
      <c r="BUH120" s="15">
        <v>2</v>
      </c>
      <c r="BUI120" s="14"/>
      <c r="BUJ120" s="17">
        <f>IF(OR(BUP121="Yes"),2,0)</f>
        <v>2</v>
      </c>
      <c r="BUK120" s="18"/>
      <c r="BUL120" s="138"/>
      <c r="BUM120" s="18"/>
      <c r="BUN120" s="138"/>
      <c r="BUO120" s="18"/>
      <c r="BUP120" s="188" t="s">
        <v>47</v>
      </c>
      <c r="BUQ120" s="188"/>
      <c r="BUR120" s="188"/>
      <c r="BUS120" s="188"/>
      <c r="BUT120" s="188"/>
      <c r="BUU120" s="188"/>
      <c r="BUV120" s="188"/>
      <c r="BUW120" s="14"/>
      <c r="BUX120" s="15">
        <v>2</v>
      </c>
      <c r="BUY120" s="14"/>
      <c r="BUZ120" s="17">
        <f>IF(OR(BVF121="Yes"),2,0)</f>
        <v>2</v>
      </c>
      <c r="BVA120" s="18"/>
      <c r="BVB120" s="138"/>
      <c r="BVC120" s="18"/>
      <c r="BVD120" s="138"/>
      <c r="BVE120" s="18"/>
      <c r="BVF120" s="188" t="s">
        <v>47</v>
      </c>
      <c r="BVG120" s="188"/>
      <c r="BVH120" s="188"/>
      <c r="BVI120" s="188"/>
      <c r="BVJ120" s="188"/>
      <c r="BVK120" s="188"/>
      <c r="BVL120" s="188"/>
      <c r="BVM120" s="14"/>
      <c r="BVN120" s="15">
        <v>2</v>
      </c>
      <c r="BVO120" s="14"/>
      <c r="BVP120" s="17">
        <f>IF(OR(BVV121="Yes"),2,0)</f>
        <v>2</v>
      </c>
      <c r="BVQ120" s="18"/>
      <c r="BVR120" s="138"/>
      <c r="BVS120" s="18"/>
      <c r="BVT120" s="138"/>
      <c r="BVU120" s="18"/>
      <c r="BVV120" s="188" t="s">
        <v>47</v>
      </c>
      <c r="BVW120" s="188"/>
      <c r="BVX120" s="188"/>
      <c r="BVY120" s="188"/>
      <c r="BVZ120" s="188"/>
      <c r="BWA120" s="188"/>
      <c r="BWB120" s="188"/>
      <c r="BWC120" s="14"/>
      <c r="BWD120" s="15">
        <v>2</v>
      </c>
      <c r="BWE120" s="14"/>
      <c r="BWF120" s="17">
        <f>IF(OR(BWL121="Yes"),2,0)</f>
        <v>2</v>
      </c>
      <c r="BWG120" s="18"/>
      <c r="BWH120" s="138"/>
      <c r="BWI120" s="18"/>
      <c r="BWJ120" s="138"/>
      <c r="BWK120" s="18"/>
      <c r="BWL120" s="188" t="s">
        <v>47</v>
      </c>
      <c r="BWM120" s="188"/>
      <c r="BWN120" s="188"/>
      <c r="BWO120" s="188"/>
      <c r="BWP120" s="188"/>
      <c r="BWQ120" s="188"/>
      <c r="BWR120" s="188"/>
      <c r="BWS120" s="14"/>
      <c r="BWT120" s="15">
        <v>2</v>
      </c>
      <c r="BWU120" s="14"/>
      <c r="BWV120" s="17">
        <f>IF(OR(BXB121="Yes"),2,0)</f>
        <v>2</v>
      </c>
      <c r="BWW120" s="18"/>
      <c r="BWX120" s="138"/>
      <c r="BWY120" s="18"/>
      <c r="BWZ120" s="138"/>
      <c r="BXA120" s="18"/>
      <c r="BXB120" s="188" t="s">
        <v>47</v>
      </c>
      <c r="BXC120" s="188"/>
      <c r="BXD120" s="188"/>
      <c r="BXE120" s="188"/>
      <c r="BXF120" s="188"/>
      <c r="BXG120" s="188"/>
      <c r="BXH120" s="188"/>
      <c r="BXI120" s="14"/>
      <c r="BXJ120" s="15">
        <v>2</v>
      </c>
      <c r="BXK120" s="14"/>
      <c r="BXL120" s="17">
        <f>IF(OR(BXR121="Yes"),2,0)</f>
        <v>2</v>
      </c>
      <c r="BXM120" s="18"/>
      <c r="BXN120" s="138"/>
      <c r="BXO120" s="18"/>
      <c r="BXP120" s="138"/>
      <c r="BXQ120" s="18"/>
      <c r="BXR120" s="188" t="s">
        <v>47</v>
      </c>
      <c r="BXS120" s="188"/>
      <c r="BXT120" s="188"/>
      <c r="BXU120" s="188"/>
      <c r="BXV120" s="188"/>
      <c r="BXW120" s="188"/>
      <c r="BXX120" s="188"/>
      <c r="BXY120" s="14"/>
      <c r="BXZ120" s="15">
        <v>2</v>
      </c>
      <c r="BYA120" s="14"/>
      <c r="BYB120" s="17">
        <f>IF(OR(BYH121="Yes"),2,0)</f>
        <v>2</v>
      </c>
      <c r="BYC120" s="18"/>
      <c r="BYD120" s="138"/>
      <c r="BYE120" s="18"/>
      <c r="BYF120" s="138"/>
      <c r="BYG120" s="18"/>
      <c r="BYH120" s="188" t="s">
        <v>47</v>
      </c>
      <c r="BYI120" s="188"/>
      <c r="BYJ120" s="188"/>
      <c r="BYK120" s="188"/>
      <c r="BYL120" s="188"/>
      <c r="BYM120" s="188"/>
      <c r="BYN120" s="188"/>
      <c r="BYO120" s="14"/>
      <c r="BYP120" s="15">
        <v>2</v>
      </c>
      <c r="BYQ120" s="14"/>
      <c r="BYR120" s="17">
        <f>IF(OR(BYX121="Yes"),2,0)</f>
        <v>2</v>
      </c>
      <c r="BYS120" s="18"/>
      <c r="BYT120" s="138"/>
      <c r="BYU120" s="18"/>
      <c r="BYV120" s="138"/>
      <c r="BYW120" s="18"/>
      <c r="BYX120" s="188" t="s">
        <v>47</v>
      </c>
      <c r="BYY120" s="188"/>
      <c r="BYZ120" s="188"/>
      <c r="BZA120" s="188"/>
      <c r="BZB120" s="188"/>
      <c r="BZC120" s="188"/>
      <c r="BZD120" s="188"/>
      <c r="BZE120" s="14"/>
      <c r="BZF120" s="15">
        <v>2</v>
      </c>
      <c r="BZG120" s="14"/>
      <c r="BZH120" s="17">
        <f>IF(OR(BZN121="Yes"),2,0)</f>
        <v>2</v>
      </c>
      <c r="BZI120" s="18"/>
      <c r="BZJ120" s="138"/>
      <c r="BZK120" s="18"/>
      <c r="BZL120" s="138"/>
      <c r="BZM120" s="18"/>
      <c r="BZN120" s="188" t="s">
        <v>47</v>
      </c>
      <c r="BZO120" s="188"/>
      <c r="BZP120" s="188"/>
      <c r="BZQ120" s="188"/>
      <c r="BZR120" s="188"/>
      <c r="BZS120" s="188"/>
      <c r="BZT120" s="188"/>
      <c r="BZU120" s="14"/>
      <c r="BZV120" s="15">
        <v>2</v>
      </c>
      <c r="BZW120" s="14"/>
      <c r="BZX120" s="17">
        <f>IF(OR(CAD121="Yes"),2,0)</f>
        <v>2</v>
      </c>
      <c r="BZY120" s="18"/>
      <c r="BZZ120" s="138"/>
      <c r="CAA120" s="18"/>
      <c r="CAB120" s="138"/>
      <c r="CAC120" s="18"/>
      <c r="CAD120" s="188" t="s">
        <v>47</v>
      </c>
      <c r="CAE120" s="188"/>
      <c r="CAF120" s="188"/>
      <c r="CAG120" s="188"/>
      <c r="CAH120" s="188"/>
      <c r="CAI120" s="188"/>
      <c r="CAJ120" s="188"/>
      <c r="CAK120" s="14"/>
      <c r="CAL120" s="15">
        <v>2</v>
      </c>
      <c r="CAM120" s="14"/>
      <c r="CAN120" s="17">
        <f>IF(OR(CAT121="Yes"),2,0)</f>
        <v>2</v>
      </c>
      <c r="CAO120" s="18"/>
      <c r="CAP120" s="138"/>
      <c r="CAQ120" s="18"/>
      <c r="CAR120" s="138"/>
      <c r="CAS120" s="18"/>
      <c r="CAT120" s="188" t="s">
        <v>47</v>
      </c>
      <c r="CAU120" s="188"/>
      <c r="CAV120" s="188"/>
      <c r="CAW120" s="188"/>
      <c r="CAX120" s="188"/>
      <c r="CAY120" s="188"/>
      <c r="CAZ120" s="188"/>
      <c r="CBA120" s="14"/>
      <c r="CBB120" s="15">
        <v>2</v>
      </c>
      <c r="CBC120" s="14"/>
      <c r="CBD120" s="17">
        <f>IF(OR(CBJ121="Yes"),2,0)</f>
        <v>2</v>
      </c>
      <c r="CBE120" s="18"/>
      <c r="CBF120" s="138"/>
      <c r="CBG120" s="18"/>
      <c r="CBH120" s="138"/>
      <c r="CBI120" s="18"/>
      <c r="CBJ120" s="188" t="s">
        <v>47</v>
      </c>
      <c r="CBK120" s="188"/>
      <c r="CBL120" s="188"/>
      <c r="CBM120" s="188"/>
      <c r="CBN120" s="188"/>
      <c r="CBO120" s="188"/>
      <c r="CBP120" s="188"/>
      <c r="CBQ120" s="14"/>
      <c r="CBR120" s="15">
        <v>2</v>
      </c>
      <c r="CBS120" s="14"/>
      <c r="CBT120" s="17">
        <f>IF(OR(CBZ121="Yes"),2,0)</f>
        <v>2</v>
      </c>
      <c r="CBU120" s="18"/>
      <c r="CBV120" s="138"/>
      <c r="CBW120" s="18"/>
      <c r="CBX120" s="138"/>
      <c r="CBY120" s="18"/>
      <c r="CBZ120" s="188" t="s">
        <v>47</v>
      </c>
      <c r="CCA120" s="188"/>
      <c r="CCB120" s="188"/>
      <c r="CCC120" s="188"/>
      <c r="CCD120" s="188"/>
      <c r="CCE120" s="188"/>
      <c r="CCF120" s="188"/>
      <c r="CCG120" s="14"/>
      <c r="CCH120" s="15">
        <v>2</v>
      </c>
      <c r="CCI120" s="14"/>
      <c r="CCJ120" s="17">
        <f>IF(OR(CCP121="Yes"),2,0)</f>
        <v>2</v>
      </c>
      <c r="CCK120" s="18"/>
      <c r="CCL120" s="138"/>
      <c r="CCM120" s="18"/>
      <c r="CCN120" s="138"/>
      <c r="CCO120" s="18"/>
      <c r="CCP120" s="188" t="s">
        <v>47</v>
      </c>
      <c r="CCQ120" s="188"/>
      <c r="CCR120" s="188"/>
      <c r="CCS120" s="188"/>
      <c r="CCT120" s="188"/>
      <c r="CCU120" s="188"/>
      <c r="CCV120" s="188"/>
      <c r="CCW120" s="14"/>
      <c r="CCX120" s="15">
        <v>2</v>
      </c>
      <c r="CCY120" s="14"/>
      <c r="CCZ120" s="17">
        <f>IF(OR(CDF121="Yes"),2,0)</f>
        <v>2</v>
      </c>
      <c r="CDA120" s="18"/>
      <c r="CDB120" s="138"/>
      <c r="CDC120" s="18"/>
      <c r="CDD120" s="138"/>
      <c r="CDE120" s="18"/>
      <c r="CDF120" s="188" t="s">
        <v>47</v>
      </c>
      <c r="CDG120" s="188"/>
      <c r="CDH120" s="188"/>
      <c r="CDI120" s="188"/>
      <c r="CDJ120" s="188"/>
      <c r="CDK120" s="188"/>
      <c r="CDL120" s="188"/>
      <c r="CDM120" s="14"/>
      <c r="CDN120" s="15">
        <v>2</v>
      </c>
      <c r="CDO120" s="14"/>
      <c r="CDP120" s="17">
        <f>IF(OR(CDV121="Yes"),2,0)</f>
        <v>2</v>
      </c>
      <c r="CDQ120" s="18"/>
      <c r="CDR120" s="138"/>
      <c r="CDS120" s="18"/>
      <c r="CDT120" s="138"/>
      <c r="CDU120" s="18"/>
      <c r="CDV120" s="188" t="s">
        <v>47</v>
      </c>
      <c r="CDW120" s="188"/>
      <c r="CDX120" s="188"/>
      <c r="CDY120" s="188"/>
      <c r="CDZ120" s="188"/>
      <c r="CEA120" s="188"/>
      <c r="CEB120" s="188"/>
      <c r="CEC120" s="14"/>
      <c r="CED120" s="15">
        <v>2</v>
      </c>
      <c r="CEE120" s="14"/>
      <c r="CEF120" s="17">
        <f>IF(OR(CEL121="Yes"),2,0)</f>
        <v>2</v>
      </c>
      <c r="CEG120" s="18"/>
      <c r="CEH120" s="138"/>
      <c r="CEI120" s="18"/>
      <c r="CEJ120" s="138"/>
      <c r="CEK120" s="18"/>
      <c r="CEL120" s="188" t="s">
        <v>47</v>
      </c>
      <c r="CEM120" s="188"/>
      <c r="CEN120" s="188"/>
      <c r="CEO120" s="188"/>
      <c r="CEP120" s="188"/>
      <c r="CEQ120" s="188"/>
      <c r="CER120" s="188"/>
      <c r="CES120" s="14"/>
      <c r="CET120" s="15">
        <v>2</v>
      </c>
      <c r="CEU120" s="14"/>
      <c r="CEV120" s="17">
        <f>IF(OR(CFB121="Yes"),2,0)</f>
        <v>2</v>
      </c>
      <c r="CEW120" s="18"/>
      <c r="CEX120" s="138"/>
      <c r="CEY120" s="18"/>
      <c r="CEZ120" s="138"/>
      <c r="CFA120" s="18"/>
      <c r="CFB120" s="188" t="s">
        <v>47</v>
      </c>
      <c r="CFC120" s="188"/>
      <c r="CFD120" s="188"/>
      <c r="CFE120" s="188"/>
      <c r="CFF120" s="188"/>
      <c r="CFG120" s="188"/>
      <c r="CFH120" s="188"/>
      <c r="CFI120" s="14"/>
      <c r="CFJ120" s="15">
        <v>2</v>
      </c>
      <c r="CFK120" s="14"/>
      <c r="CFL120" s="17">
        <f>IF(OR(CFR121="Yes"),2,0)</f>
        <v>2</v>
      </c>
      <c r="CFM120" s="18"/>
      <c r="CFN120" s="138"/>
      <c r="CFO120" s="18"/>
      <c r="CFP120" s="138"/>
      <c r="CFQ120" s="18"/>
      <c r="CFR120" s="188" t="s">
        <v>47</v>
      </c>
      <c r="CFS120" s="188"/>
      <c r="CFT120" s="188"/>
      <c r="CFU120" s="188"/>
      <c r="CFV120" s="188"/>
      <c r="CFW120" s="188"/>
      <c r="CFX120" s="188"/>
      <c r="CFY120" s="14"/>
      <c r="CFZ120" s="15">
        <v>2</v>
      </c>
      <c r="CGA120" s="14"/>
      <c r="CGB120" s="17">
        <f>IF(OR(CGH121="Yes"),2,0)</f>
        <v>2</v>
      </c>
      <c r="CGC120" s="18"/>
      <c r="CGD120" s="138"/>
      <c r="CGE120" s="18"/>
      <c r="CGF120" s="138"/>
      <c r="CGG120" s="18"/>
      <c r="CGH120" s="188" t="s">
        <v>47</v>
      </c>
      <c r="CGI120" s="188"/>
      <c r="CGJ120" s="188"/>
      <c r="CGK120" s="188"/>
      <c r="CGL120" s="188"/>
      <c r="CGM120" s="188"/>
      <c r="CGN120" s="188"/>
      <c r="CGO120" s="14"/>
      <c r="CGP120" s="15">
        <v>2</v>
      </c>
      <c r="CGQ120" s="14"/>
      <c r="CGR120" s="17">
        <f>IF(OR(CGX121="Yes"),2,0)</f>
        <v>2</v>
      </c>
      <c r="CGS120" s="18"/>
      <c r="CGT120" s="138"/>
      <c r="CGU120" s="18"/>
      <c r="CGV120" s="138"/>
      <c r="CGW120" s="18"/>
      <c r="CGX120" s="188" t="s">
        <v>47</v>
      </c>
      <c r="CGY120" s="188"/>
      <c r="CGZ120" s="188"/>
      <c r="CHA120" s="188"/>
      <c r="CHB120" s="188"/>
      <c r="CHC120" s="188"/>
      <c r="CHD120" s="188"/>
      <c r="CHE120" s="14"/>
      <c r="CHF120" s="15">
        <v>2</v>
      </c>
      <c r="CHG120" s="14"/>
      <c r="CHH120" s="17">
        <f>IF(OR(CHN121="Yes"),2,0)</f>
        <v>2</v>
      </c>
      <c r="CHI120" s="18"/>
      <c r="CHJ120" s="138"/>
      <c r="CHK120" s="18"/>
      <c r="CHL120" s="138"/>
      <c r="CHM120" s="18"/>
      <c r="CHN120" s="188" t="s">
        <v>47</v>
      </c>
      <c r="CHO120" s="188"/>
      <c r="CHP120" s="188"/>
      <c r="CHQ120" s="188"/>
      <c r="CHR120" s="188"/>
      <c r="CHS120" s="188"/>
      <c r="CHT120" s="188"/>
      <c r="CHU120" s="14"/>
      <c r="CHV120" s="15">
        <v>2</v>
      </c>
      <c r="CHW120" s="14"/>
      <c r="CHX120" s="17">
        <f>IF(OR(CID121="Yes"),2,0)</f>
        <v>2</v>
      </c>
      <c r="CHY120" s="18"/>
      <c r="CHZ120" s="138"/>
      <c r="CIA120" s="18"/>
      <c r="CIB120" s="138"/>
      <c r="CIC120" s="18"/>
      <c r="CID120" s="188" t="s">
        <v>47</v>
      </c>
      <c r="CIE120" s="188"/>
      <c r="CIF120" s="188"/>
      <c r="CIG120" s="188"/>
      <c r="CIH120" s="188"/>
      <c r="CII120" s="188"/>
      <c r="CIJ120" s="188"/>
      <c r="CIK120" s="14"/>
      <c r="CIL120" s="15">
        <v>2</v>
      </c>
      <c r="CIM120" s="14"/>
      <c r="CIN120" s="17">
        <f>IF(OR(CIT121="Yes"),2,0)</f>
        <v>2</v>
      </c>
      <c r="CIO120" s="18"/>
      <c r="CIP120" s="138"/>
      <c r="CIQ120" s="18"/>
      <c r="CIR120" s="138"/>
      <c r="CIS120" s="18"/>
      <c r="CIT120" s="188" t="s">
        <v>47</v>
      </c>
      <c r="CIU120" s="188"/>
      <c r="CIV120" s="188"/>
      <c r="CIW120" s="188"/>
      <c r="CIX120" s="188"/>
      <c r="CIY120" s="188"/>
      <c r="CIZ120" s="188"/>
      <c r="CJA120" s="14"/>
      <c r="CJB120" s="15">
        <v>2</v>
      </c>
      <c r="CJC120" s="14"/>
      <c r="CJD120" s="17">
        <f>IF(OR(CJJ121="Yes"),2,0)</f>
        <v>2</v>
      </c>
      <c r="CJE120" s="18"/>
      <c r="CJF120" s="138"/>
      <c r="CJG120" s="18"/>
      <c r="CJH120" s="138"/>
      <c r="CJI120" s="18"/>
      <c r="CJJ120" s="188" t="s">
        <v>47</v>
      </c>
      <c r="CJK120" s="188"/>
      <c r="CJL120" s="188"/>
      <c r="CJM120" s="188"/>
      <c r="CJN120" s="188"/>
      <c r="CJO120" s="188"/>
      <c r="CJP120" s="188"/>
      <c r="CJQ120" s="14"/>
      <c r="CJR120" s="15">
        <v>2</v>
      </c>
      <c r="CJS120" s="14"/>
      <c r="CJT120" s="17">
        <f>IF(OR(CJZ121="Yes"),2,0)</f>
        <v>2</v>
      </c>
      <c r="CJU120" s="18"/>
      <c r="CJV120" s="138"/>
      <c r="CJW120" s="18"/>
      <c r="CJX120" s="138"/>
      <c r="CJY120" s="18"/>
      <c r="CJZ120" s="188" t="s">
        <v>47</v>
      </c>
      <c r="CKA120" s="188"/>
      <c r="CKB120" s="188"/>
      <c r="CKC120" s="188"/>
      <c r="CKD120" s="188"/>
      <c r="CKE120" s="188"/>
      <c r="CKF120" s="188"/>
      <c r="CKG120" s="14"/>
      <c r="CKH120" s="15">
        <v>2</v>
      </c>
      <c r="CKI120" s="14"/>
      <c r="CKJ120" s="17">
        <f>IF(OR(CKP121="Yes"),2,0)</f>
        <v>2</v>
      </c>
      <c r="CKK120" s="18"/>
      <c r="CKL120" s="138"/>
      <c r="CKM120" s="18"/>
      <c r="CKN120" s="138"/>
      <c r="CKO120" s="18"/>
      <c r="CKP120" s="188" t="s">
        <v>47</v>
      </c>
      <c r="CKQ120" s="188"/>
      <c r="CKR120" s="188"/>
      <c r="CKS120" s="188"/>
      <c r="CKT120" s="188"/>
      <c r="CKU120" s="188"/>
      <c r="CKV120" s="188"/>
      <c r="CKW120" s="14"/>
      <c r="CKX120" s="15">
        <v>2</v>
      </c>
      <c r="CKY120" s="14"/>
      <c r="CKZ120" s="17">
        <f>IF(OR(CLF121="Yes"),2,0)</f>
        <v>2</v>
      </c>
      <c r="CLA120" s="18"/>
      <c r="CLB120" s="138"/>
      <c r="CLC120" s="18"/>
      <c r="CLD120" s="138"/>
      <c r="CLE120" s="18"/>
      <c r="CLF120" s="188" t="s">
        <v>47</v>
      </c>
      <c r="CLG120" s="188"/>
      <c r="CLH120" s="188"/>
      <c r="CLI120" s="188"/>
      <c r="CLJ120" s="188"/>
      <c r="CLK120" s="188"/>
      <c r="CLL120" s="188"/>
      <c r="CLM120" s="14"/>
      <c r="CLN120" s="15">
        <v>2</v>
      </c>
      <c r="CLO120" s="14"/>
      <c r="CLP120" s="17">
        <f>IF(OR(CLV121="Yes"),2,0)</f>
        <v>2</v>
      </c>
      <c r="CLQ120" s="18"/>
      <c r="CLR120" s="138"/>
      <c r="CLS120" s="18"/>
      <c r="CLT120" s="138"/>
      <c r="CLU120" s="18"/>
      <c r="CLV120" s="188" t="s">
        <v>47</v>
      </c>
      <c r="CLW120" s="188"/>
      <c r="CLX120" s="188"/>
      <c r="CLY120" s="188"/>
      <c r="CLZ120" s="188"/>
      <c r="CMA120" s="188"/>
      <c r="CMB120" s="188"/>
      <c r="CMC120" s="14"/>
      <c r="CMD120" s="15">
        <v>2</v>
      </c>
      <c r="CME120" s="14"/>
      <c r="CMF120" s="17">
        <f>IF(OR(CML121="Yes"),2,0)</f>
        <v>2</v>
      </c>
      <c r="CMG120" s="18"/>
      <c r="CMH120" s="138"/>
      <c r="CMI120" s="18"/>
      <c r="CMJ120" s="138"/>
      <c r="CMK120" s="18"/>
      <c r="CML120" s="188" t="s">
        <v>47</v>
      </c>
      <c r="CMM120" s="188"/>
      <c r="CMN120" s="188"/>
      <c r="CMO120" s="188"/>
      <c r="CMP120" s="188"/>
      <c r="CMQ120" s="188"/>
      <c r="CMR120" s="188"/>
      <c r="CMS120" s="14"/>
      <c r="CMT120" s="15">
        <v>2</v>
      </c>
      <c r="CMU120" s="14"/>
      <c r="CMV120" s="17">
        <f>IF(OR(CNB121="Yes"),2,0)</f>
        <v>2</v>
      </c>
      <c r="CMW120" s="18"/>
      <c r="CMX120" s="138"/>
      <c r="CMY120" s="18"/>
      <c r="CMZ120" s="138"/>
      <c r="CNA120" s="18"/>
      <c r="CNB120" s="188" t="s">
        <v>47</v>
      </c>
      <c r="CNC120" s="188"/>
      <c r="CND120" s="188"/>
      <c r="CNE120" s="188"/>
      <c r="CNF120" s="188"/>
      <c r="CNG120" s="188"/>
      <c r="CNH120" s="188"/>
      <c r="CNI120" s="14"/>
      <c r="CNJ120" s="15">
        <v>2</v>
      </c>
      <c r="CNK120" s="14"/>
      <c r="CNL120" s="17">
        <f>IF(OR(CNR121="Yes"),2,0)</f>
        <v>2</v>
      </c>
      <c r="CNM120" s="18"/>
      <c r="CNN120" s="138"/>
      <c r="CNO120" s="18"/>
      <c r="CNP120" s="138"/>
      <c r="CNQ120" s="18"/>
      <c r="CNR120" s="188" t="s">
        <v>47</v>
      </c>
      <c r="CNS120" s="188"/>
      <c r="CNT120" s="188"/>
      <c r="CNU120" s="188"/>
      <c r="CNV120" s="188"/>
      <c r="CNW120" s="188"/>
      <c r="CNX120" s="188"/>
      <c r="CNY120" s="14"/>
      <c r="CNZ120" s="15">
        <v>2</v>
      </c>
      <c r="COA120" s="14"/>
      <c r="COB120" s="17">
        <f>IF(OR(COH121="Yes"),2,0)</f>
        <v>2</v>
      </c>
      <c r="COC120" s="18"/>
      <c r="COD120" s="138"/>
      <c r="COE120" s="18"/>
      <c r="COF120" s="138"/>
      <c r="COG120" s="18"/>
      <c r="COH120" s="188" t="s">
        <v>47</v>
      </c>
      <c r="COI120" s="188"/>
      <c r="COJ120" s="188"/>
      <c r="COK120" s="188"/>
      <c r="COL120" s="188"/>
      <c r="COM120" s="188"/>
      <c r="CON120" s="188"/>
      <c r="COO120" s="14"/>
      <c r="COP120" s="15">
        <v>2</v>
      </c>
      <c r="COQ120" s="14"/>
      <c r="COR120" s="17">
        <f>IF(OR(COX121="Yes"),2,0)</f>
        <v>2</v>
      </c>
      <c r="COS120" s="18"/>
      <c r="COT120" s="138"/>
      <c r="COU120" s="18"/>
      <c r="COV120" s="138"/>
      <c r="COW120" s="18"/>
      <c r="COX120" s="188" t="s">
        <v>47</v>
      </c>
      <c r="COY120" s="188"/>
      <c r="COZ120" s="188"/>
      <c r="CPA120" s="188"/>
      <c r="CPB120" s="188"/>
      <c r="CPC120" s="188"/>
      <c r="CPD120" s="188"/>
      <c r="CPE120" s="14"/>
      <c r="CPF120" s="15">
        <v>2</v>
      </c>
      <c r="CPG120" s="14"/>
      <c r="CPH120" s="17">
        <f>IF(OR(CPN121="Yes"),2,0)</f>
        <v>2</v>
      </c>
      <c r="CPI120" s="18"/>
      <c r="CPJ120" s="138"/>
      <c r="CPK120" s="18"/>
      <c r="CPL120" s="138"/>
      <c r="CPM120" s="18"/>
      <c r="CPN120" s="188" t="s">
        <v>47</v>
      </c>
      <c r="CPO120" s="188"/>
      <c r="CPP120" s="188"/>
      <c r="CPQ120" s="188"/>
      <c r="CPR120" s="188"/>
      <c r="CPS120" s="188"/>
      <c r="CPT120" s="188"/>
      <c r="CPU120" s="14"/>
      <c r="CPV120" s="15">
        <v>2</v>
      </c>
      <c r="CPW120" s="14"/>
      <c r="CPX120" s="17">
        <f>IF(OR(CQD121="Yes"),2,0)</f>
        <v>2</v>
      </c>
      <c r="CPY120" s="18"/>
      <c r="CPZ120" s="138"/>
      <c r="CQA120" s="18"/>
      <c r="CQB120" s="138"/>
      <c r="CQC120" s="18"/>
      <c r="CQD120" s="188" t="s">
        <v>47</v>
      </c>
      <c r="CQE120" s="188"/>
      <c r="CQF120" s="188"/>
      <c r="CQG120" s="188"/>
      <c r="CQH120" s="188"/>
      <c r="CQI120" s="188"/>
      <c r="CQJ120" s="188"/>
      <c r="CQK120" s="14"/>
      <c r="CQL120" s="15">
        <v>2</v>
      </c>
      <c r="CQM120" s="14"/>
      <c r="CQN120" s="17">
        <f>IF(OR(CQT121="Yes"),2,0)</f>
        <v>2</v>
      </c>
      <c r="CQO120" s="18"/>
      <c r="CQP120" s="138"/>
      <c r="CQQ120" s="18"/>
      <c r="CQR120" s="138"/>
      <c r="CQS120" s="18"/>
      <c r="CQT120" s="188" t="s">
        <v>47</v>
      </c>
      <c r="CQU120" s="188"/>
      <c r="CQV120" s="188"/>
      <c r="CQW120" s="188"/>
      <c r="CQX120" s="188"/>
      <c r="CQY120" s="188"/>
      <c r="CQZ120" s="188"/>
      <c r="CRA120" s="14"/>
      <c r="CRB120" s="15">
        <v>2</v>
      </c>
      <c r="CRC120" s="14"/>
      <c r="CRD120" s="17">
        <f>IF(OR(CRJ121="Yes"),2,0)</f>
        <v>2</v>
      </c>
      <c r="CRE120" s="18"/>
      <c r="CRF120" s="138"/>
      <c r="CRG120" s="18"/>
      <c r="CRH120" s="138"/>
      <c r="CRI120" s="18"/>
      <c r="CRJ120" s="188" t="s">
        <v>47</v>
      </c>
      <c r="CRK120" s="188"/>
      <c r="CRL120" s="188"/>
      <c r="CRM120" s="188"/>
      <c r="CRN120" s="188"/>
      <c r="CRO120" s="188"/>
      <c r="CRP120" s="188"/>
      <c r="CRQ120" s="14"/>
      <c r="CRR120" s="15">
        <v>2</v>
      </c>
      <c r="CRS120" s="14"/>
      <c r="CRT120" s="17">
        <f>IF(OR(CRZ121="Yes"),2,0)</f>
        <v>2</v>
      </c>
      <c r="CRU120" s="18"/>
      <c r="CRV120" s="138"/>
      <c r="CRW120" s="18"/>
      <c r="CRX120" s="138"/>
      <c r="CRY120" s="18"/>
      <c r="CRZ120" s="188" t="s">
        <v>47</v>
      </c>
      <c r="CSA120" s="188"/>
      <c r="CSB120" s="188"/>
      <c r="CSC120" s="188"/>
      <c r="CSD120" s="188"/>
      <c r="CSE120" s="188"/>
      <c r="CSF120" s="188"/>
      <c r="CSG120" s="14"/>
      <c r="CSH120" s="15">
        <v>2</v>
      </c>
      <c r="CSI120" s="14"/>
      <c r="CSJ120" s="17">
        <f>IF(OR(CSP121="Yes"),2,0)</f>
        <v>2</v>
      </c>
      <c r="CSK120" s="18"/>
      <c r="CSL120" s="138"/>
      <c r="CSM120" s="18"/>
      <c r="CSN120" s="138"/>
      <c r="CSO120" s="18"/>
      <c r="CSP120" s="188" t="s">
        <v>47</v>
      </c>
      <c r="CSQ120" s="188"/>
      <c r="CSR120" s="188"/>
      <c r="CSS120" s="188"/>
      <c r="CST120" s="188"/>
      <c r="CSU120" s="188"/>
      <c r="CSV120" s="188"/>
      <c r="CSW120" s="14"/>
      <c r="CSX120" s="15">
        <v>2</v>
      </c>
      <c r="CSY120" s="14"/>
      <c r="CSZ120" s="17">
        <f>IF(OR(CTF121="Yes"),2,0)</f>
        <v>2</v>
      </c>
      <c r="CTA120" s="18"/>
      <c r="CTB120" s="138"/>
      <c r="CTC120" s="18"/>
      <c r="CTD120" s="138"/>
      <c r="CTE120" s="18"/>
      <c r="CTF120" s="188" t="s">
        <v>47</v>
      </c>
      <c r="CTG120" s="188"/>
      <c r="CTH120" s="188"/>
      <c r="CTI120" s="188"/>
      <c r="CTJ120" s="188"/>
      <c r="CTK120" s="188"/>
      <c r="CTL120" s="188"/>
      <c r="CTM120" s="14"/>
      <c r="CTN120" s="15">
        <v>2</v>
      </c>
      <c r="CTO120" s="14"/>
      <c r="CTP120" s="17">
        <f>IF(OR(CTV121="Yes"),2,0)</f>
        <v>2</v>
      </c>
      <c r="CTQ120" s="18"/>
      <c r="CTR120" s="138"/>
      <c r="CTS120" s="18"/>
      <c r="CTT120" s="138"/>
      <c r="CTU120" s="18"/>
      <c r="CTV120" s="188" t="s">
        <v>47</v>
      </c>
      <c r="CTW120" s="188"/>
      <c r="CTX120" s="188"/>
      <c r="CTY120" s="188"/>
      <c r="CTZ120" s="188"/>
      <c r="CUA120" s="188"/>
      <c r="CUB120" s="188"/>
      <c r="CUC120" s="14"/>
      <c r="CUD120" s="15">
        <v>2</v>
      </c>
      <c r="CUE120" s="14"/>
      <c r="CUF120" s="17">
        <f>IF(OR(CUL121="Yes"),2,0)</f>
        <v>2</v>
      </c>
      <c r="CUG120" s="18"/>
      <c r="CUH120" s="138"/>
      <c r="CUI120" s="18"/>
      <c r="CUJ120" s="138"/>
      <c r="CUK120" s="18"/>
      <c r="CUL120" s="188" t="s">
        <v>47</v>
      </c>
      <c r="CUM120" s="188"/>
      <c r="CUN120" s="188"/>
      <c r="CUO120" s="188"/>
      <c r="CUP120" s="188"/>
      <c r="CUQ120" s="188"/>
      <c r="CUR120" s="188"/>
      <c r="CUS120" s="14"/>
      <c r="CUT120" s="15">
        <v>2</v>
      </c>
      <c r="CUU120" s="14"/>
      <c r="CUV120" s="17">
        <f>IF(OR(CVB121="Yes"),2,0)</f>
        <v>2</v>
      </c>
      <c r="CUW120" s="18"/>
      <c r="CUX120" s="138"/>
      <c r="CUY120" s="18"/>
      <c r="CUZ120" s="138"/>
      <c r="CVA120" s="18"/>
      <c r="CVB120" s="188" t="s">
        <v>47</v>
      </c>
      <c r="CVC120" s="188"/>
      <c r="CVD120" s="188"/>
      <c r="CVE120" s="188"/>
      <c r="CVF120" s="188"/>
      <c r="CVG120" s="188"/>
      <c r="CVH120" s="188"/>
      <c r="CVI120" s="14"/>
      <c r="CVJ120" s="15">
        <v>2</v>
      </c>
      <c r="CVK120" s="14"/>
      <c r="CVL120" s="17">
        <f>IF(OR(CVR121="Yes"),2,0)</f>
        <v>2</v>
      </c>
      <c r="CVM120" s="18"/>
      <c r="CVN120" s="138"/>
      <c r="CVO120" s="18"/>
      <c r="CVP120" s="138"/>
      <c r="CVQ120" s="18"/>
      <c r="CVR120" s="188" t="s">
        <v>47</v>
      </c>
      <c r="CVS120" s="188"/>
      <c r="CVT120" s="188"/>
      <c r="CVU120" s="188"/>
      <c r="CVV120" s="188"/>
      <c r="CVW120" s="188"/>
      <c r="CVX120" s="188"/>
      <c r="CVY120" s="14"/>
      <c r="CVZ120" s="15">
        <v>2</v>
      </c>
      <c r="CWA120" s="14"/>
      <c r="CWB120" s="17">
        <f>IF(OR(CWH121="Yes"),2,0)</f>
        <v>2</v>
      </c>
      <c r="CWC120" s="18"/>
      <c r="CWD120" s="138"/>
      <c r="CWE120" s="18"/>
      <c r="CWF120" s="138"/>
      <c r="CWG120" s="18"/>
      <c r="CWH120" s="188" t="s">
        <v>47</v>
      </c>
      <c r="CWI120" s="188"/>
      <c r="CWJ120" s="188"/>
      <c r="CWK120" s="188"/>
      <c r="CWL120" s="188"/>
      <c r="CWM120" s="188"/>
      <c r="CWN120" s="188"/>
      <c r="CWO120" s="14"/>
      <c r="CWP120" s="15">
        <v>2</v>
      </c>
      <c r="CWQ120" s="14"/>
      <c r="CWR120" s="17">
        <f>IF(OR(CWX121="Yes"),2,0)</f>
        <v>2</v>
      </c>
      <c r="CWS120" s="18"/>
      <c r="CWT120" s="138"/>
      <c r="CWU120" s="18"/>
      <c r="CWV120" s="138"/>
      <c r="CWW120" s="18"/>
      <c r="CWX120" s="188" t="s">
        <v>47</v>
      </c>
      <c r="CWY120" s="188"/>
      <c r="CWZ120" s="188"/>
      <c r="CXA120" s="188"/>
      <c r="CXB120" s="188"/>
      <c r="CXC120" s="188"/>
      <c r="CXD120" s="188"/>
      <c r="CXE120" s="14"/>
      <c r="CXF120" s="15">
        <v>2</v>
      </c>
      <c r="CXG120" s="14"/>
      <c r="CXH120" s="17">
        <f>IF(OR(CXN121="Yes"),2,0)</f>
        <v>2</v>
      </c>
      <c r="CXI120" s="18"/>
      <c r="CXJ120" s="138"/>
      <c r="CXK120" s="18"/>
      <c r="CXL120" s="138"/>
      <c r="CXM120" s="18"/>
      <c r="CXN120" s="188" t="s">
        <v>47</v>
      </c>
      <c r="CXO120" s="188"/>
      <c r="CXP120" s="188"/>
      <c r="CXQ120" s="188"/>
      <c r="CXR120" s="188"/>
      <c r="CXS120" s="188"/>
      <c r="CXT120" s="188"/>
      <c r="CXU120" s="14"/>
      <c r="CXV120" s="15">
        <v>2</v>
      </c>
      <c r="CXW120" s="14"/>
      <c r="CXX120" s="17">
        <f>IF(OR(CYD121="Yes"),2,0)</f>
        <v>2</v>
      </c>
      <c r="CXY120" s="18"/>
      <c r="CXZ120" s="138"/>
      <c r="CYA120" s="18"/>
      <c r="CYB120" s="138"/>
      <c r="CYC120" s="18"/>
      <c r="CYD120" s="188" t="s">
        <v>47</v>
      </c>
      <c r="CYE120" s="188"/>
      <c r="CYF120" s="188"/>
      <c r="CYG120" s="188"/>
      <c r="CYH120" s="188"/>
      <c r="CYI120" s="188"/>
      <c r="CYJ120" s="188"/>
      <c r="CYK120" s="14"/>
      <c r="CYL120" s="15">
        <v>2</v>
      </c>
      <c r="CYM120" s="14"/>
      <c r="CYN120" s="17">
        <f>IF(OR(CYT121="Yes"),2,0)</f>
        <v>2</v>
      </c>
      <c r="CYO120" s="18"/>
      <c r="CYP120" s="138"/>
      <c r="CYQ120" s="18"/>
      <c r="CYR120" s="138"/>
      <c r="CYS120" s="18"/>
      <c r="CYT120" s="188" t="s">
        <v>47</v>
      </c>
      <c r="CYU120" s="188"/>
      <c r="CYV120" s="188"/>
      <c r="CYW120" s="188"/>
      <c r="CYX120" s="188"/>
      <c r="CYY120" s="188"/>
      <c r="CYZ120" s="188"/>
      <c r="CZA120" s="14"/>
      <c r="CZB120" s="15">
        <v>2</v>
      </c>
      <c r="CZC120" s="14"/>
      <c r="CZD120" s="17">
        <f>IF(OR(CZJ121="Yes"),2,0)</f>
        <v>2</v>
      </c>
      <c r="CZE120" s="18"/>
      <c r="CZF120" s="138"/>
      <c r="CZG120" s="18"/>
      <c r="CZH120" s="138"/>
      <c r="CZI120" s="18"/>
      <c r="CZJ120" s="188" t="s">
        <v>47</v>
      </c>
      <c r="CZK120" s="188"/>
      <c r="CZL120" s="188"/>
      <c r="CZM120" s="188"/>
      <c r="CZN120" s="188"/>
      <c r="CZO120" s="188"/>
      <c r="CZP120" s="188"/>
      <c r="CZQ120" s="14"/>
      <c r="CZR120" s="15">
        <v>2</v>
      </c>
      <c r="CZS120" s="14"/>
      <c r="CZT120" s="17">
        <f>IF(OR(CZZ121="Yes"),2,0)</f>
        <v>2</v>
      </c>
      <c r="CZU120" s="18"/>
      <c r="CZV120" s="138"/>
      <c r="CZW120" s="18"/>
      <c r="CZX120" s="138"/>
      <c r="CZY120" s="18"/>
      <c r="CZZ120" s="188" t="s">
        <v>47</v>
      </c>
      <c r="DAA120" s="188"/>
      <c r="DAB120" s="188"/>
      <c r="DAC120" s="188"/>
      <c r="DAD120" s="188"/>
      <c r="DAE120" s="188"/>
      <c r="DAF120" s="188"/>
      <c r="DAG120" s="14"/>
      <c r="DAH120" s="15">
        <v>2</v>
      </c>
      <c r="DAI120" s="14"/>
      <c r="DAJ120" s="17">
        <f>IF(OR(DAP121="Yes"),2,0)</f>
        <v>2</v>
      </c>
      <c r="DAK120" s="18"/>
      <c r="DAL120" s="138"/>
      <c r="DAM120" s="18"/>
      <c r="DAN120" s="138"/>
      <c r="DAO120" s="18"/>
      <c r="DAP120" s="188" t="s">
        <v>47</v>
      </c>
      <c r="DAQ120" s="188"/>
      <c r="DAR120" s="188"/>
      <c r="DAS120" s="188"/>
      <c r="DAT120" s="188"/>
      <c r="DAU120" s="188"/>
      <c r="DAV120" s="188"/>
      <c r="DAW120" s="14"/>
      <c r="DAX120" s="15">
        <v>2</v>
      </c>
      <c r="DAY120" s="14"/>
      <c r="DAZ120" s="17">
        <f>IF(OR(DBF121="Yes"),2,0)</f>
        <v>2</v>
      </c>
      <c r="DBA120" s="18"/>
      <c r="DBB120" s="138"/>
      <c r="DBC120" s="18"/>
      <c r="DBD120" s="138"/>
      <c r="DBE120" s="18"/>
      <c r="DBF120" s="188" t="s">
        <v>47</v>
      </c>
      <c r="DBG120" s="188"/>
      <c r="DBH120" s="188"/>
      <c r="DBI120" s="188"/>
      <c r="DBJ120" s="188"/>
      <c r="DBK120" s="188"/>
      <c r="DBL120" s="188"/>
      <c r="DBM120" s="14"/>
      <c r="DBN120" s="15">
        <v>2</v>
      </c>
      <c r="DBO120" s="14"/>
      <c r="DBP120" s="17">
        <f>IF(OR(DBV121="Yes"),2,0)</f>
        <v>2</v>
      </c>
      <c r="DBQ120" s="18"/>
      <c r="DBR120" s="138"/>
      <c r="DBS120" s="18"/>
      <c r="DBT120" s="138"/>
      <c r="DBU120" s="18"/>
      <c r="DBV120" s="188" t="s">
        <v>47</v>
      </c>
      <c r="DBW120" s="188"/>
      <c r="DBX120" s="188"/>
      <c r="DBY120" s="188"/>
      <c r="DBZ120" s="188"/>
      <c r="DCA120" s="188"/>
      <c r="DCB120" s="188"/>
      <c r="DCC120" s="14"/>
      <c r="DCD120" s="15">
        <v>2</v>
      </c>
      <c r="DCE120" s="14"/>
      <c r="DCF120" s="17">
        <f>IF(OR(DCL121="Yes"),2,0)</f>
        <v>2</v>
      </c>
      <c r="DCG120" s="18"/>
      <c r="DCH120" s="138"/>
      <c r="DCI120" s="18"/>
      <c r="DCJ120" s="138"/>
      <c r="DCK120" s="18"/>
      <c r="DCL120" s="188" t="s">
        <v>47</v>
      </c>
      <c r="DCM120" s="188"/>
      <c r="DCN120" s="188"/>
      <c r="DCO120" s="188"/>
      <c r="DCP120" s="188"/>
      <c r="DCQ120" s="188"/>
      <c r="DCR120" s="188"/>
      <c r="DCS120" s="14"/>
      <c r="DCT120" s="15">
        <v>2</v>
      </c>
      <c r="DCU120" s="14"/>
      <c r="DCV120" s="17">
        <f>IF(OR(DDB121="Yes"),2,0)</f>
        <v>2</v>
      </c>
      <c r="DCW120" s="18"/>
      <c r="DCX120" s="138"/>
      <c r="DCY120" s="18"/>
      <c r="DCZ120" s="138"/>
      <c r="DDA120" s="18"/>
      <c r="DDB120" s="188" t="s">
        <v>47</v>
      </c>
      <c r="DDC120" s="188"/>
      <c r="DDD120" s="188"/>
      <c r="DDE120" s="188"/>
      <c r="DDF120" s="188"/>
      <c r="DDG120" s="188"/>
      <c r="DDH120" s="188"/>
      <c r="DDI120" s="14"/>
      <c r="DDJ120" s="15">
        <v>2</v>
      </c>
      <c r="DDK120" s="14"/>
      <c r="DDL120" s="17">
        <f>IF(OR(DDR121="Yes"),2,0)</f>
        <v>2</v>
      </c>
      <c r="DDM120" s="18"/>
      <c r="DDN120" s="138"/>
      <c r="DDO120" s="18"/>
      <c r="DDP120" s="138"/>
      <c r="DDQ120" s="18"/>
      <c r="DDR120" s="188" t="s">
        <v>47</v>
      </c>
      <c r="DDS120" s="188"/>
      <c r="DDT120" s="188"/>
      <c r="DDU120" s="188"/>
      <c r="DDV120" s="188"/>
      <c r="DDW120" s="188"/>
      <c r="DDX120" s="188"/>
      <c r="DDY120" s="14"/>
      <c r="DDZ120" s="15">
        <v>2</v>
      </c>
      <c r="DEA120" s="14"/>
      <c r="DEB120" s="17">
        <f>IF(OR(DEH121="Yes"),2,0)</f>
        <v>2</v>
      </c>
      <c r="DEC120" s="18"/>
      <c r="DED120" s="138"/>
      <c r="DEE120" s="18"/>
      <c r="DEF120" s="138"/>
      <c r="DEG120" s="18"/>
      <c r="DEH120" s="188" t="s">
        <v>47</v>
      </c>
      <c r="DEI120" s="188"/>
      <c r="DEJ120" s="188"/>
      <c r="DEK120" s="188"/>
      <c r="DEL120" s="188"/>
      <c r="DEM120" s="188"/>
      <c r="DEN120" s="188"/>
      <c r="DEO120" s="14"/>
      <c r="DEP120" s="15">
        <v>2</v>
      </c>
      <c r="DEQ120" s="14"/>
      <c r="DER120" s="17">
        <f>IF(OR(DEX121="Yes"),2,0)</f>
        <v>2</v>
      </c>
      <c r="DES120" s="18"/>
      <c r="DET120" s="138"/>
      <c r="DEU120" s="18"/>
      <c r="DEV120" s="138"/>
      <c r="DEW120" s="18"/>
      <c r="DEX120" s="188" t="s">
        <v>47</v>
      </c>
      <c r="DEY120" s="188"/>
      <c r="DEZ120" s="188"/>
      <c r="DFA120" s="188"/>
      <c r="DFB120" s="188"/>
      <c r="DFC120" s="188"/>
      <c r="DFD120" s="188"/>
      <c r="DFE120" s="14"/>
      <c r="DFF120" s="15">
        <v>2</v>
      </c>
      <c r="DFG120" s="14"/>
      <c r="DFH120" s="17">
        <f>IF(OR(DFN121="Yes"),2,0)</f>
        <v>2</v>
      </c>
      <c r="DFI120" s="18"/>
      <c r="DFJ120" s="138"/>
      <c r="DFK120" s="18"/>
      <c r="DFL120" s="138"/>
      <c r="DFM120" s="18"/>
      <c r="DFN120" s="188" t="s">
        <v>47</v>
      </c>
      <c r="DFO120" s="188"/>
      <c r="DFP120" s="188"/>
      <c r="DFQ120" s="188"/>
      <c r="DFR120" s="188"/>
      <c r="DFS120" s="188"/>
      <c r="DFT120" s="188"/>
      <c r="DFU120" s="14"/>
      <c r="DFV120" s="15">
        <v>2</v>
      </c>
      <c r="DFW120" s="14"/>
      <c r="DFX120" s="17">
        <f>IF(OR(DGD121="Yes"),2,0)</f>
        <v>2</v>
      </c>
      <c r="DFY120" s="18"/>
      <c r="DFZ120" s="138"/>
      <c r="DGA120" s="18"/>
      <c r="DGB120" s="138"/>
      <c r="DGC120" s="18"/>
      <c r="DGD120" s="188" t="s">
        <v>47</v>
      </c>
      <c r="DGE120" s="188"/>
      <c r="DGF120" s="188"/>
      <c r="DGG120" s="188"/>
      <c r="DGH120" s="188"/>
      <c r="DGI120" s="188"/>
      <c r="DGJ120" s="188"/>
      <c r="DGK120" s="14"/>
      <c r="DGL120" s="15">
        <v>2</v>
      </c>
      <c r="DGM120" s="14"/>
      <c r="DGN120" s="17">
        <f>IF(OR(DGT121="Yes"),2,0)</f>
        <v>2</v>
      </c>
      <c r="DGO120" s="18"/>
      <c r="DGP120" s="138"/>
      <c r="DGQ120" s="18"/>
      <c r="DGR120" s="138"/>
      <c r="DGS120" s="18"/>
      <c r="DGT120" s="188" t="s">
        <v>47</v>
      </c>
      <c r="DGU120" s="188"/>
      <c r="DGV120" s="188"/>
      <c r="DGW120" s="188"/>
      <c r="DGX120" s="188"/>
      <c r="DGY120" s="188"/>
      <c r="DGZ120" s="188"/>
      <c r="DHA120" s="14"/>
      <c r="DHB120" s="15">
        <v>2</v>
      </c>
      <c r="DHC120" s="14"/>
      <c r="DHD120" s="17">
        <f>IF(OR(DHJ121="Yes"),2,0)</f>
        <v>2</v>
      </c>
      <c r="DHE120" s="18"/>
      <c r="DHF120" s="138"/>
      <c r="DHG120" s="18"/>
      <c r="DHH120" s="138"/>
      <c r="DHI120" s="18"/>
      <c r="DHJ120" s="188" t="s">
        <v>47</v>
      </c>
      <c r="DHK120" s="188"/>
      <c r="DHL120" s="188"/>
      <c r="DHM120" s="188"/>
      <c r="DHN120" s="188"/>
      <c r="DHO120" s="188"/>
      <c r="DHP120" s="188"/>
      <c r="DHQ120" s="14"/>
      <c r="DHR120" s="15">
        <v>2</v>
      </c>
      <c r="DHS120" s="14"/>
      <c r="DHT120" s="17">
        <f>IF(OR(DHZ121="Yes"),2,0)</f>
        <v>2</v>
      </c>
      <c r="DHU120" s="18"/>
      <c r="DHV120" s="138"/>
      <c r="DHW120" s="18"/>
      <c r="DHX120" s="138"/>
      <c r="DHY120" s="18"/>
      <c r="DHZ120" s="188" t="s">
        <v>47</v>
      </c>
      <c r="DIA120" s="188"/>
      <c r="DIB120" s="188"/>
      <c r="DIC120" s="188"/>
      <c r="DID120" s="188"/>
      <c r="DIE120" s="188"/>
      <c r="DIF120" s="188"/>
      <c r="DIG120" s="14"/>
      <c r="DIH120" s="15">
        <v>2</v>
      </c>
      <c r="DII120" s="14"/>
      <c r="DIJ120" s="17">
        <f>IF(OR(DIP121="Yes"),2,0)</f>
        <v>2</v>
      </c>
      <c r="DIK120" s="18"/>
      <c r="DIL120" s="138"/>
      <c r="DIM120" s="18"/>
      <c r="DIN120" s="138"/>
      <c r="DIO120" s="18"/>
      <c r="DIP120" s="188" t="s">
        <v>47</v>
      </c>
      <c r="DIQ120" s="188"/>
      <c r="DIR120" s="188"/>
      <c r="DIS120" s="188"/>
      <c r="DIT120" s="188"/>
      <c r="DIU120" s="188"/>
      <c r="DIV120" s="188"/>
      <c r="DIW120" s="14"/>
      <c r="DIX120" s="15">
        <v>2</v>
      </c>
      <c r="DIY120" s="14"/>
      <c r="DIZ120" s="17">
        <f>IF(OR(DJF121="Yes"),2,0)</f>
        <v>2</v>
      </c>
      <c r="DJA120" s="18"/>
      <c r="DJB120" s="138"/>
      <c r="DJC120" s="18"/>
      <c r="DJD120" s="138"/>
      <c r="DJE120" s="18"/>
      <c r="DJF120" s="188" t="s">
        <v>47</v>
      </c>
      <c r="DJG120" s="188"/>
      <c r="DJH120" s="188"/>
      <c r="DJI120" s="188"/>
      <c r="DJJ120" s="188"/>
      <c r="DJK120" s="188"/>
      <c r="DJL120" s="188"/>
      <c r="DJM120" s="14"/>
      <c r="DJN120" s="15">
        <v>2</v>
      </c>
      <c r="DJO120" s="14"/>
      <c r="DJP120" s="17">
        <f>IF(OR(DJV121="Yes"),2,0)</f>
        <v>2</v>
      </c>
      <c r="DJQ120" s="18"/>
      <c r="DJR120" s="138"/>
      <c r="DJS120" s="18"/>
      <c r="DJT120" s="138"/>
      <c r="DJU120" s="18"/>
      <c r="DJV120" s="188" t="s">
        <v>47</v>
      </c>
      <c r="DJW120" s="188"/>
      <c r="DJX120" s="188"/>
      <c r="DJY120" s="188"/>
      <c r="DJZ120" s="188"/>
      <c r="DKA120" s="188"/>
      <c r="DKB120" s="188"/>
      <c r="DKC120" s="14"/>
      <c r="DKD120" s="15">
        <v>2</v>
      </c>
      <c r="DKE120" s="14"/>
      <c r="DKF120" s="17">
        <f>IF(OR(DKL121="Yes"),2,0)</f>
        <v>2</v>
      </c>
      <c r="DKG120" s="18"/>
      <c r="DKH120" s="138"/>
      <c r="DKI120" s="18"/>
      <c r="DKJ120" s="138"/>
      <c r="DKK120" s="18"/>
      <c r="DKL120" s="188" t="s">
        <v>47</v>
      </c>
      <c r="DKM120" s="188"/>
      <c r="DKN120" s="188"/>
      <c r="DKO120" s="188"/>
      <c r="DKP120" s="188"/>
      <c r="DKQ120" s="188"/>
      <c r="DKR120" s="188"/>
      <c r="DKS120" s="14"/>
      <c r="DKT120" s="15">
        <v>2</v>
      </c>
      <c r="DKU120" s="14"/>
      <c r="DKV120" s="17">
        <f>IF(OR(DLB121="Yes"),2,0)</f>
        <v>2</v>
      </c>
      <c r="DKW120" s="18"/>
      <c r="DKX120" s="138"/>
      <c r="DKY120" s="18"/>
      <c r="DKZ120" s="138"/>
      <c r="DLA120" s="18"/>
      <c r="DLB120" s="188" t="s">
        <v>47</v>
      </c>
      <c r="DLC120" s="188"/>
      <c r="DLD120" s="188"/>
      <c r="DLE120" s="188"/>
      <c r="DLF120" s="188"/>
      <c r="DLG120" s="188"/>
      <c r="DLH120" s="188"/>
      <c r="DLI120" s="14"/>
      <c r="DLJ120" s="15">
        <v>2</v>
      </c>
      <c r="DLK120" s="14"/>
      <c r="DLL120" s="17">
        <f>IF(OR(DLR121="Yes"),2,0)</f>
        <v>2</v>
      </c>
      <c r="DLM120" s="18"/>
      <c r="DLN120" s="138"/>
      <c r="DLO120" s="18"/>
      <c r="DLP120" s="138"/>
      <c r="DLQ120" s="18"/>
      <c r="DLR120" s="188" t="s">
        <v>47</v>
      </c>
      <c r="DLS120" s="188"/>
      <c r="DLT120" s="188"/>
      <c r="DLU120" s="188"/>
      <c r="DLV120" s="188"/>
      <c r="DLW120" s="188"/>
      <c r="DLX120" s="188"/>
      <c r="DLY120" s="14"/>
      <c r="DLZ120" s="15">
        <v>2</v>
      </c>
      <c r="DMA120" s="14"/>
      <c r="DMB120" s="17">
        <f>IF(OR(DMH121="Yes"),2,0)</f>
        <v>2</v>
      </c>
      <c r="DMC120" s="18"/>
      <c r="DMD120" s="138"/>
      <c r="DME120" s="18"/>
      <c r="DMF120" s="138"/>
      <c r="DMG120" s="18"/>
      <c r="DMH120" s="188" t="s">
        <v>47</v>
      </c>
      <c r="DMI120" s="188"/>
      <c r="DMJ120" s="188"/>
      <c r="DMK120" s="188"/>
      <c r="DML120" s="188"/>
      <c r="DMM120" s="188"/>
      <c r="DMN120" s="188"/>
      <c r="DMO120" s="14"/>
      <c r="DMP120" s="15">
        <v>2</v>
      </c>
      <c r="DMQ120" s="14"/>
      <c r="DMR120" s="17">
        <f>IF(OR(DMX121="Yes"),2,0)</f>
        <v>2</v>
      </c>
      <c r="DMS120" s="18"/>
      <c r="DMT120" s="138"/>
      <c r="DMU120" s="18"/>
      <c r="DMV120" s="138"/>
      <c r="DMW120" s="18"/>
      <c r="DMX120" s="188" t="s">
        <v>47</v>
      </c>
      <c r="DMY120" s="188"/>
      <c r="DMZ120" s="188"/>
      <c r="DNA120" s="188"/>
      <c r="DNB120" s="188"/>
      <c r="DNC120" s="188"/>
      <c r="DND120" s="188"/>
      <c r="DNE120" s="14"/>
      <c r="DNF120" s="15">
        <v>2</v>
      </c>
      <c r="DNG120" s="14"/>
      <c r="DNH120" s="17">
        <f>IF(OR(DNN121="Yes"),2,0)</f>
        <v>2</v>
      </c>
      <c r="DNI120" s="18"/>
      <c r="DNJ120" s="138"/>
      <c r="DNK120" s="18"/>
      <c r="DNL120" s="138"/>
      <c r="DNM120" s="18"/>
      <c r="DNN120" s="188" t="s">
        <v>47</v>
      </c>
      <c r="DNO120" s="188"/>
      <c r="DNP120" s="188"/>
      <c r="DNQ120" s="188"/>
      <c r="DNR120" s="188"/>
      <c r="DNS120" s="188"/>
      <c r="DNT120" s="188"/>
      <c r="DNU120" s="14"/>
      <c r="DNV120" s="15">
        <v>2</v>
      </c>
      <c r="DNW120" s="14"/>
      <c r="DNX120" s="17">
        <f>IF(OR(DOD121="Yes"),2,0)</f>
        <v>2</v>
      </c>
      <c r="DNY120" s="18"/>
      <c r="DNZ120" s="138"/>
      <c r="DOA120" s="18"/>
      <c r="DOB120" s="138"/>
      <c r="DOC120" s="18"/>
      <c r="DOD120" s="188" t="s">
        <v>47</v>
      </c>
      <c r="DOE120" s="188"/>
      <c r="DOF120" s="188"/>
      <c r="DOG120" s="188"/>
      <c r="DOH120" s="188"/>
      <c r="DOI120" s="188"/>
      <c r="DOJ120" s="188"/>
      <c r="DOK120" s="14"/>
      <c r="DOL120" s="15">
        <v>2</v>
      </c>
      <c r="DOM120" s="14"/>
      <c r="DON120" s="17">
        <f>IF(OR(DOT121="Yes"),2,0)</f>
        <v>2</v>
      </c>
      <c r="DOO120" s="18"/>
      <c r="DOP120" s="138"/>
      <c r="DOQ120" s="18"/>
      <c r="DOR120" s="138"/>
      <c r="DOS120" s="18"/>
      <c r="DOT120" s="188" t="s">
        <v>47</v>
      </c>
      <c r="DOU120" s="188"/>
      <c r="DOV120" s="188"/>
      <c r="DOW120" s="188"/>
      <c r="DOX120" s="188"/>
      <c r="DOY120" s="188"/>
      <c r="DOZ120" s="188"/>
      <c r="DPA120" s="14"/>
      <c r="DPB120" s="15">
        <v>2</v>
      </c>
      <c r="DPC120" s="14"/>
      <c r="DPD120" s="17">
        <f>IF(OR(DPJ121="Yes"),2,0)</f>
        <v>2</v>
      </c>
      <c r="DPE120" s="18"/>
      <c r="DPF120" s="138"/>
      <c r="DPG120" s="18"/>
      <c r="DPH120" s="138"/>
      <c r="DPI120" s="18"/>
      <c r="DPJ120" s="188" t="s">
        <v>47</v>
      </c>
      <c r="DPK120" s="188"/>
      <c r="DPL120" s="188"/>
      <c r="DPM120" s="188"/>
      <c r="DPN120" s="188"/>
      <c r="DPO120" s="188"/>
      <c r="DPP120" s="188"/>
      <c r="DPQ120" s="14"/>
      <c r="DPR120" s="15">
        <v>2</v>
      </c>
      <c r="DPS120" s="14"/>
      <c r="DPT120" s="17">
        <f>IF(OR(DPZ121="Yes"),2,0)</f>
        <v>2</v>
      </c>
      <c r="DPU120" s="18"/>
      <c r="DPV120" s="138"/>
      <c r="DPW120" s="18"/>
      <c r="DPX120" s="138"/>
      <c r="DPY120" s="18"/>
      <c r="DPZ120" s="188" t="s">
        <v>47</v>
      </c>
      <c r="DQA120" s="188"/>
      <c r="DQB120" s="188"/>
      <c r="DQC120" s="188"/>
      <c r="DQD120" s="188"/>
      <c r="DQE120" s="188"/>
      <c r="DQF120" s="188"/>
      <c r="DQG120" s="14"/>
      <c r="DQH120" s="15">
        <v>2</v>
      </c>
      <c r="DQI120" s="14"/>
      <c r="DQJ120" s="17">
        <f>IF(OR(DQP121="Yes"),2,0)</f>
        <v>2</v>
      </c>
      <c r="DQK120" s="18"/>
      <c r="DQL120" s="138"/>
      <c r="DQM120" s="18"/>
      <c r="DQN120" s="138"/>
      <c r="DQO120" s="18"/>
      <c r="DQP120" s="188" t="s">
        <v>47</v>
      </c>
      <c r="DQQ120" s="188"/>
      <c r="DQR120" s="188"/>
      <c r="DQS120" s="188"/>
      <c r="DQT120" s="188"/>
      <c r="DQU120" s="188"/>
      <c r="DQV120" s="188"/>
      <c r="DQW120" s="14"/>
      <c r="DQX120" s="15">
        <v>2</v>
      </c>
      <c r="DQY120" s="14"/>
      <c r="DQZ120" s="17">
        <f>IF(OR(DRF121="Yes"),2,0)</f>
        <v>2</v>
      </c>
      <c r="DRA120" s="18"/>
      <c r="DRB120" s="138"/>
      <c r="DRC120" s="18"/>
      <c r="DRD120" s="138"/>
      <c r="DRE120" s="18"/>
      <c r="DRF120" s="188" t="s">
        <v>47</v>
      </c>
      <c r="DRG120" s="188"/>
      <c r="DRH120" s="188"/>
      <c r="DRI120" s="188"/>
      <c r="DRJ120" s="188"/>
      <c r="DRK120" s="188"/>
      <c r="DRL120" s="188"/>
      <c r="DRM120" s="14"/>
      <c r="DRN120" s="15">
        <v>2</v>
      </c>
      <c r="DRO120" s="14"/>
      <c r="DRP120" s="17">
        <f>IF(OR(DRV121="Yes"),2,0)</f>
        <v>2</v>
      </c>
      <c r="DRQ120" s="18"/>
      <c r="DRR120" s="138"/>
      <c r="DRS120" s="18"/>
      <c r="DRT120" s="138"/>
      <c r="DRU120" s="18"/>
      <c r="DRV120" s="188" t="s">
        <v>47</v>
      </c>
      <c r="DRW120" s="188"/>
      <c r="DRX120" s="188"/>
      <c r="DRY120" s="188"/>
      <c r="DRZ120" s="188"/>
      <c r="DSA120" s="188"/>
      <c r="DSB120" s="188"/>
      <c r="DSC120" s="14"/>
      <c r="DSD120" s="15">
        <v>2</v>
      </c>
      <c r="DSE120" s="14"/>
      <c r="DSF120" s="17">
        <f>IF(OR(DSL121="Yes"),2,0)</f>
        <v>2</v>
      </c>
      <c r="DSG120" s="18"/>
      <c r="DSH120" s="138"/>
      <c r="DSI120" s="18"/>
      <c r="DSJ120" s="138"/>
      <c r="DSK120" s="18"/>
      <c r="DSL120" s="188" t="s">
        <v>47</v>
      </c>
      <c r="DSM120" s="188"/>
      <c r="DSN120" s="188"/>
      <c r="DSO120" s="188"/>
      <c r="DSP120" s="188"/>
      <c r="DSQ120" s="188"/>
      <c r="DSR120" s="188"/>
      <c r="DSS120" s="14"/>
      <c r="DST120" s="15">
        <v>2</v>
      </c>
      <c r="DSU120" s="14"/>
      <c r="DSV120" s="17">
        <f>IF(OR(DTB121="Yes"),2,0)</f>
        <v>2</v>
      </c>
      <c r="DSW120" s="18"/>
      <c r="DSX120" s="138"/>
      <c r="DSY120" s="18"/>
      <c r="DSZ120" s="138"/>
      <c r="DTA120" s="18"/>
      <c r="DTB120" s="188" t="s">
        <v>47</v>
      </c>
      <c r="DTC120" s="188"/>
      <c r="DTD120" s="188"/>
      <c r="DTE120" s="188"/>
      <c r="DTF120" s="188"/>
      <c r="DTG120" s="188"/>
      <c r="DTH120" s="188"/>
      <c r="DTI120" s="14"/>
      <c r="DTJ120" s="15">
        <v>2</v>
      </c>
      <c r="DTK120" s="14"/>
      <c r="DTL120" s="17">
        <f>IF(OR(DTR121="Yes"),2,0)</f>
        <v>2</v>
      </c>
      <c r="DTM120" s="18"/>
      <c r="DTN120" s="138"/>
      <c r="DTO120" s="18"/>
      <c r="DTP120" s="138"/>
      <c r="DTQ120" s="18"/>
      <c r="DTR120" s="188" t="s">
        <v>47</v>
      </c>
      <c r="DTS120" s="188"/>
      <c r="DTT120" s="188"/>
      <c r="DTU120" s="188"/>
      <c r="DTV120" s="188"/>
      <c r="DTW120" s="188"/>
      <c r="DTX120" s="188"/>
      <c r="DTY120" s="14"/>
      <c r="DTZ120" s="15">
        <v>2</v>
      </c>
      <c r="DUA120" s="14"/>
      <c r="DUB120" s="17">
        <f>IF(OR(DUH121="Yes"),2,0)</f>
        <v>2</v>
      </c>
      <c r="DUC120" s="18"/>
      <c r="DUD120" s="138"/>
      <c r="DUE120" s="18"/>
      <c r="DUF120" s="138"/>
      <c r="DUG120" s="18"/>
      <c r="DUH120" s="188" t="s">
        <v>47</v>
      </c>
      <c r="DUI120" s="188"/>
      <c r="DUJ120" s="188"/>
      <c r="DUK120" s="188"/>
      <c r="DUL120" s="188"/>
      <c r="DUM120" s="188"/>
      <c r="DUN120" s="188"/>
      <c r="DUO120" s="14"/>
      <c r="DUP120" s="15">
        <v>2</v>
      </c>
      <c r="DUQ120" s="14"/>
      <c r="DUR120" s="17">
        <f>IF(OR(DUX121="Yes"),2,0)</f>
        <v>2</v>
      </c>
      <c r="DUS120" s="18"/>
      <c r="DUT120" s="138"/>
      <c r="DUU120" s="18"/>
      <c r="DUV120" s="138"/>
      <c r="DUW120" s="18"/>
      <c r="DUX120" s="188" t="s">
        <v>47</v>
      </c>
      <c r="DUY120" s="188"/>
      <c r="DUZ120" s="188"/>
      <c r="DVA120" s="188"/>
      <c r="DVB120" s="188"/>
      <c r="DVC120" s="188"/>
      <c r="DVD120" s="188"/>
      <c r="DVE120" s="14"/>
      <c r="DVF120" s="15">
        <v>2</v>
      </c>
      <c r="DVG120" s="14"/>
      <c r="DVH120" s="17">
        <f>IF(OR(DVN121="Yes"),2,0)</f>
        <v>2</v>
      </c>
      <c r="DVI120" s="18"/>
      <c r="DVJ120" s="138"/>
      <c r="DVK120" s="18"/>
      <c r="DVL120" s="138"/>
      <c r="DVM120" s="18"/>
      <c r="DVN120" s="188" t="s">
        <v>47</v>
      </c>
      <c r="DVO120" s="188"/>
      <c r="DVP120" s="188"/>
      <c r="DVQ120" s="188"/>
      <c r="DVR120" s="188"/>
      <c r="DVS120" s="188"/>
      <c r="DVT120" s="188"/>
      <c r="DVU120" s="14"/>
      <c r="DVV120" s="15">
        <v>2</v>
      </c>
      <c r="DVW120" s="14"/>
      <c r="DVX120" s="17">
        <f>IF(OR(DWD121="Yes"),2,0)</f>
        <v>2</v>
      </c>
      <c r="DVY120" s="18"/>
      <c r="DVZ120" s="138"/>
      <c r="DWA120" s="18"/>
      <c r="DWB120" s="138"/>
      <c r="DWC120" s="18"/>
      <c r="DWD120" s="188" t="s">
        <v>47</v>
      </c>
      <c r="DWE120" s="188"/>
      <c r="DWF120" s="188"/>
      <c r="DWG120" s="188"/>
      <c r="DWH120" s="188"/>
      <c r="DWI120" s="188"/>
      <c r="DWJ120" s="188"/>
      <c r="DWK120" s="14"/>
      <c r="DWL120" s="15">
        <v>2</v>
      </c>
      <c r="DWM120" s="14"/>
      <c r="DWN120" s="17">
        <f>IF(OR(DWT121="Yes"),2,0)</f>
        <v>2</v>
      </c>
      <c r="DWO120" s="18"/>
      <c r="DWP120" s="138"/>
      <c r="DWQ120" s="18"/>
      <c r="DWR120" s="138"/>
      <c r="DWS120" s="18"/>
      <c r="DWT120" s="188" t="s">
        <v>47</v>
      </c>
      <c r="DWU120" s="188"/>
      <c r="DWV120" s="188"/>
      <c r="DWW120" s="188"/>
      <c r="DWX120" s="188"/>
      <c r="DWY120" s="188"/>
      <c r="DWZ120" s="188"/>
      <c r="DXA120" s="14"/>
      <c r="DXB120" s="15">
        <v>2</v>
      </c>
      <c r="DXC120" s="14"/>
      <c r="DXD120" s="17">
        <f>IF(OR(DXJ121="Yes"),2,0)</f>
        <v>2</v>
      </c>
      <c r="DXE120" s="18"/>
      <c r="DXF120" s="138"/>
      <c r="DXG120" s="18"/>
      <c r="DXH120" s="138"/>
      <c r="DXI120" s="18"/>
      <c r="DXJ120" s="188" t="s">
        <v>47</v>
      </c>
      <c r="DXK120" s="188"/>
      <c r="DXL120" s="188"/>
      <c r="DXM120" s="188"/>
      <c r="DXN120" s="188"/>
      <c r="DXO120" s="188"/>
      <c r="DXP120" s="188"/>
      <c r="DXQ120" s="14"/>
      <c r="DXR120" s="15">
        <v>2</v>
      </c>
      <c r="DXS120" s="14"/>
      <c r="DXT120" s="17">
        <f>IF(OR(DXZ121="Yes"),2,0)</f>
        <v>2</v>
      </c>
      <c r="DXU120" s="18"/>
      <c r="DXV120" s="138"/>
      <c r="DXW120" s="18"/>
      <c r="DXX120" s="138"/>
      <c r="DXY120" s="18"/>
      <c r="DXZ120" s="188" t="s">
        <v>47</v>
      </c>
      <c r="DYA120" s="188"/>
      <c r="DYB120" s="188"/>
      <c r="DYC120" s="188"/>
      <c r="DYD120" s="188"/>
      <c r="DYE120" s="188"/>
      <c r="DYF120" s="188"/>
      <c r="DYG120" s="14"/>
      <c r="DYH120" s="15">
        <v>2</v>
      </c>
      <c r="DYI120" s="14"/>
      <c r="DYJ120" s="17">
        <f>IF(OR(DYP121="Yes"),2,0)</f>
        <v>2</v>
      </c>
      <c r="DYK120" s="18"/>
      <c r="DYL120" s="138"/>
      <c r="DYM120" s="18"/>
      <c r="DYN120" s="138"/>
      <c r="DYO120" s="18"/>
      <c r="DYP120" s="188" t="s">
        <v>47</v>
      </c>
      <c r="DYQ120" s="188"/>
      <c r="DYR120" s="188"/>
      <c r="DYS120" s="188"/>
      <c r="DYT120" s="188"/>
      <c r="DYU120" s="188"/>
      <c r="DYV120" s="188"/>
      <c r="DYW120" s="14"/>
      <c r="DYX120" s="15">
        <v>2</v>
      </c>
      <c r="DYY120" s="14"/>
      <c r="DYZ120" s="17">
        <f>IF(OR(DZF121="Yes"),2,0)</f>
        <v>2</v>
      </c>
      <c r="DZA120" s="18"/>
      <c r="DZB120" s="138"/>
      <c r="DZC120" s="18"/>
      <c r="DZD120" s="138"/>
      <c r="DZE120" s="18"/>
      <c r="DZF120" s="188" t="s">
        <v>47</v>
      </c>
      <c r="DZG120" s="188"/>
      <c r="DZH120" s="188"/>
      <c r="DZI120" s="188"/>
      <c r="DZJ120" s="188"/>
      <c r="DZK120" s="188"/>
      <c r="DZL120" s="188"/>
      <c r="DZM120" s="14"/>
      <c r="DZN120" s="15">
        <v>2</v>
      </c>
      <c r="DZO120" s="14"/>
      <c r="DZP120" s="17">
        <f>IF(OR(DZV121="Yes"),2,0)</f>
        <v>2</v>
      </c>
      <c r="DZQ120" s="18"/>
      <c r="DZR120" s="138"/>
      <c r="DZS120" s="18"/>
      <c r="DZT120" s="138"/>
      <c r="DZU120" s="18"/>
      <c r="DZV120" s="188" t="s">
        <v>47</v>
      </c>
      <c r="DZW120" s="188"/>
      <c r="DZX120" s="188"/>
      <c r="DZY120" s="188"/>
      <c r="DZZ120" s="188"/>
      <c r="EAA120" s="188"/>
      <c r="EAB120" s="188"/>
      <c r="EAC120" s="14"/>
      <c r="EAD120" s="15">
        <v>2</v>
      </c>
      <c r="EAE120" s="14"/>
      <c r="EAF120" s="17">
        <f>IF(OR(EAL121="Yes"),2,0)</f>
        <v>2</v>
      </c>
      <c r="EAG120" s="18"/>
      <c r="EAH120" s="138"/>
      <c r="EAI120" s="18"/>
      <c r="EAJ120" s="138"/>
      <c r="EAK120" s="18"/>
      <c r="EAL120" s="188" t="s">
        <v>47</v>
      </c>
      <c r="EAM120" s="188"/>
      <c r="EAN120" s="188"/>
      <c r="EAO120" s="188"/>
      <c r="EAP120" s="188"/>
      <c r="EAQ120" s="188"/>
      <c r="EAR120" s="188"/>
      <c r="EAS120" s="14"/>
      <c r="EAT120" s="15">
        <v>2</v>
      </c>
      <c r="EAU120" s="14"/>
      <c r="EAV120" s="17">
        <f>IF(OR(EBB121="Yes"),2,0)</f>
        <v>2</v>
      </c>
      <c r="EAW120" s="18"/>
      <c r="EAX120" s="138"/>
      <c r="EAY120" s="18"/>
      <c r="EAZ120" s="138"/>
      <c r="EBA120" s="18"/>
      <c r="EBB120" s="188" t="s">
        <v>47</v>
      </c>
      <c r="EBC120" s="188"/>
      <c r="EBD120" s="188"/>
      <c r="EBE120" s="188"/>
      <c r="EBF120" s="188"/>
      <c r="EBG120" s="188"/>
      <c r="EBH120" s="188"/>
      <c r="EBI120" s="14"/>
      <c r="EBJ120" s="15">
        <v>2</v>
      </c>
      <c r="EBK120" s="14"/>
      <c r="EBL120" s="17">
        <f>IF(OR(EBR121="Yes"),2,0)</f>
        <v>2</v>
      </c>
      <c r="EBM120" s="18"/>
      <c r="EBN120" s="138"/>
      <c r="EBO120" s="18"/>
      <c r="EBP120" s="138"/>
      <c r="EBQ120" s="18"/>
      <c r="EBR120" s="188" t="s">
        <v>47</v>
      </c>
      <c r="EBS120" s="188"/>
      <c r="EBT120" s="188"/>
      <c r="EBU120" s="188"/>
      <c r="EBV120" s="188"/>
      <c r="EBW120" s="188"/>
      <c r="EBX120" s="188"/>
      <c r="EBY120" s="14"/>
      <c r="EBZ120" s="15">
        <v>2</v>
      </c>
      <c r="ECA120" s="14"/>
      <c r="ECB120" s="17">
        <f>IF(OR(ECH121="Yes"),2,0)</f>
        <v>2</v>
      </c>
      <c r="ECC120" s="18"/>
      <c r="ECD120" s="138"/>
      <c r="ECE120" s="18"/>
      <c r="ECF120" s="138"/>
      <c r="ECG120" s="18"/>
      <c r="ECH120" s="188" t="s">
        <v>47</v>
      </c>
      <c r="ECI120" s="188"/>
      <c r="ECJ120" s="188"/>
      <c r="ECK120" s="188"/>
      <c r="ECL120" s="188"/>
      <c r="ECM120" s="188"/>
      <c r="ECN120" s="188"/>
      <c r="ECO120" s="14"/>
      <c r="ECP120" s="15">
        <v>2</v>
      </c>
      <c r="ECQ120" s="14"/>
      <c r="ECR120" s="17">
        <f>IF(OR(ECX121="Yes"),2,0)</f>
        <v>2</v>
      </c>
      <c r="ECS120" s="18"/>
      <c r="ECT120" s="138"/>
      <c r="ECU120" s="18"/>
      <c r="ECV120" s="138"/>
      <c r="ECW120" s="18"/>
      <c r="ECX120" s="188" t="s">
        <v>47</v>
      </c>
      <c r="ECY120" s="188"/>
      <c r="ECZ120" s="188"/>
      <c r="EDA120" s="188"/>
      <c r="EDB120" s="188"/>
      <c r="EDC120" s="188"/>
      <c r="EDD120" s="188"/>
      <c r="EDE120" s="14"/>
      <c r="EDF120" s="15">
        <v>2</v>
      </c>
      <c r="EDG120" s="14"/>
      <c r="EDH120" s="17">
        <f>IF(OR(EDN121="Yes"),2,0)</f>
        <v>2</v>
      </c>
      <c r="EDI120" s="18"/>
      <c r="EDJ120" s="138"/>
      <c r="EDK120" s="18"/>
      <c r="EDL120" s="138"/>
      <c r="EDM120" s="18"/>
      <c r="EDN120" s="188" t="s">
        <v>47</v>
      </c>
      <c r="EDO120" s="188"/>
      <c r="EDP120" s="188"/>
      <c r="EDQ120" s="188"/>
      <c r="EDR120" s="188"/>
      <c r="EDS120" s="188"/>
      <c r="EDT120" s="188"/>
      <c r="EDU120" s="14"/>
      <c r="EDV120" s="15">
        <v>2</v>
      </c>
      <c r="EDW120" s="14"/>
      <c r="EDX120" s="17">
        <f>IF(OR(EED121="Yes"),2,0)</f>
        <v>2</v>
      </c>
      <c r="EDY120" s="18"/>
      <c r="EDZ120" s="138"/>
      <c r="EEA120" s="18"/>
      <c r="EEB120" s="138"/>
      <c r="EEC120" s="18"/>
      <c r="EED120" s="188" t="s">
        <v>47</v>
      </c>
      <c r="EEE120" s="188"/>
      <c r="EEF120" s="188"/>
      <c r="EEG120" s="188"/>
      <c r="EEH120" s="188"/>
      <c r="EEI120" s="188"/>
      <c r="EEJ120" s="188"/>
      <c r="EEK120" s="14"/>
      <c r="EEL120" s="15">
        <v>2</v>
      </c>
      <c r="EEM120" s="14"/>
      <c r="EEN120" s="17">
        <f>IF(OR(EET121="Yes"),2,0)</f>
        <v>2</v>
      </c>
      <c r="EEO120" s="18"/>
      <c r="EEP120" s="138"/>
      <c r="EEQ120" s="18"/>
      <c r="EER120" s="138"/>
      <c r="EES120" s="18"/>
      <c r="EET120" s="188" t="s">
        <v>47</v>
      </c>
      <c r="EEU120" s="188"/>
      <c r="EEV120" s="188"/>
      <c r="EEW120" s="188"/>
      <c r="EEX120" s="188"/>
      <c r="EEY120" s="188"/>
      <c r="EEZ120" s="188"/>
      <c r="EFA120" s="14"/>
      <c r="EFB120" s="15">
        <v>2</v>
      </c>
      <c r="EFC120" s="14"/>
      <c r="EFD120" s="17">
        <f>IF(OR(EFJ121="Yes"),2,0)</f>
        <v>2</v>
      </c>
      <c r="EFE120" s="18"/>
      <c r="EFF120" s="138"/>
      <c r="EFG120" s="18"/>
      <c r="EFH120" s="138"/>
      <c r="EFI120" s="18"/>
      <c r="EFJ120" s="188" t="s">
        <v>47</v>
      </c>
      <c r="EFK120" s="188"/>
      <c r="EFL120" s="188"/>
      <c r="EFM120" s="188"/>
      <c r="EFN120" s="188"/>
      <c r="EFO120" s="188"/>
      <c r="EFP120" s="188"/>
      <c r="EFQ120" s="14"/>
      <c r="EFR120" s="15">
        <v>2</v>
      </c>
      <c r="EFS120" s="14"/>
      <c r="EFT120" s="17">
        <f>IF(OR(EFZ121="Yes"),2,0)</f>
        <v>2</v>
      </c>
      <c r="EFU120" s="18"/>
      <c r="EFV120" s="138"/>
      <c r="EFW120" s="18"/>
      <c r="EFX120" s="138"/>
      <c r="EFY120" s="18"/>
      <c r="EFZ120" s="188" t="s">
        <v>47</v>
      </c>
      <c r="EGA120" s="188"/>
      <c r="EGB120" s="188"/>
      <c r="EGC120" s="188"/>
      <c r="EGD120" s="188"/>
      <c r="EGE120" s="188"/>
      <c r="EGF120" s="188"/>
      <c r="EGG120" s="14"/>
      <c r="EGH120" s="15">
        <v>2</v>
      </c>
      <c r="EGI120" s="14"/>
      <c r="EGJ120" s="17">
        <f>IF(OR(EGP121="Yes"),2,0)</f>
        <v>2</v>
      </c>
      <c r="EGK120" s="18"/>
      <c r="EGL120" s="138"/>
      <c r="EGM120" s="18"/>
      <c r="EGN120" s="138"/>
      <c r="EGO120" s="18"/>
      <c r="EGP120" s="188" t="s">
        <v>47</v>
      </c>
      <c r="EGQ120" s="188"/>
      <c r="EGR120" s="188"/>
      <c r="EGS120" s="188"/>
      <c r="EGT120" s="188"/>
      <c r="EGU120" s="188"/>
      <c r="EGV120" s="188"/>
      <c r="EGW120" s="14"/>
      <c r="EGX120" s="15">
        <v>2</v>
      </c>
      <c r="EGY120" s="14"/>
      <c r="EGZ120" s="17">
        <f>IF(OR(EHF121="Yes"),2,0)</f>
        <v>2</v>
      </c>
      <c r="EHA120" s="18"/>
      <c r="EHB120" s="138"/>
      <c r="EHC120" s="18"/>
      <c r="EHD120" s="138"/>
      <c r="EHE120" s="18"/>
      <c r="EHF120" s="188" t="s">
        <v>47</v>
      </c>
      <c r="EHG120" s="188"/>
      <c r="EHH120" s="188"/>
      <c r="EHI120" s="188"/>
      <c r="EHJ120" s="188"/>
      <c r="EHK120" s="188"/>
      <c r="EHL120" s="188"/>
      <c r="EHM120" s="14"/>
      <c r="EHN120" s="15">
        <v>2</v>
      </c>
      <c r="EHO120" s="14"/>
      <c r="EHP120" s="17">
        <f>IF(OR(EHV121="Yes"),2,0)</f>
        <v>2</v>
      </c>
      <c r="EHQ120" s="18"/>
      <c r="EHR120" s="138"/>
      <c r="EHS120" s="18"/>
      <c r="EHT120" s="138"/>
      <c r="EHU120" s="18"/>
      <c r="EHV120" s="188" t="s">
        <v>47</v>
      </c>
      <c r="EHW120" s="188"/>
      <c r="EHX120" s="188"/>
      <c r="EHY120" s="188"/>
      <c r="EHZ120" s="188"/>
      <c r="EIA120" s="188"/>
      <c r="EIB120" s="188"/>
      <c r="EIC120" s="14"/>
      <c r="EID120" s="15">
        <v>2</v>
      </c>
      <c r="EIE120" s="14"/>
      <c r="EIF120" s="17">
        <f>IF(OR(EIL121="Yes"),2,0)</f>
        <v>2</v>
      </c>
      <c r="EIG120" s="18"/>
      <c r="EIH120" s="138"/>
      <c r="EII120" s="18"/>
      <c r="EIJ120" s="138"/>
      <c r="EIK120" s="18"/>
      <c r="EIL120" s="188" t="s">
        <v>47</v>
      </c>
      <c r="EIM120" s="188"/>
      <c r="EIN120" s="188"/>
      <c r="EIO120" s="188"/>
      <c r="EIP120" s="188"/>
      <c r="EIQ120" s="188"/>
      <c r="EIR120" s="188"/>
      <c r="EIS120" s="14"/>
      <c r="EIT120" s="15">
        <v>2</v>
      </c>
      <c r="EIU120" s="14"/>
      <c r="EIV120" s="17">
        <f>IF(OR(EJB121="Yes"),2,0)</f>
        <v>2</v>
      </c>
      <c r="EIW120" s="18"/>
      <c r="EIX120" s="138"/>
      <c r="EIY120" s="18"/>
      <c r="EIZ120" s="138"/>
      <c r="EJA120" s="18"/>
      <c r="EJB120" s="188" t="s">
        <v>47</v>
      </c>
      <c r="EJC120" s="188"/>
      <c r="EJD120" s="188"/>
      <c r="EJE120" s="188"/>
      <c r="EJF120" s="188"/>
      <c r="EJG120" s="188"/>
      <c r="EJH120" s="188"/>
      <c r="EJI120" s="14"/>
      <c r="EJJ120" s="15">
        <v>2</v>
      </c>
      <c r="EJK120" s="14"/>
      <c r="EJL120" s="17">
        <f>IF(OR(EJR121="Yes"),2,0)</f>
        <v>2</v>
      </c>
      <c r="EJM120" s="18"/>
      <c r="EJN120" s="138"/>
      <c r="EJO120" s="18"/>
      <c r="EJP120" s="138"/>
      <c r="EJQ120" s="18"/>
      <c r="EJR120" s="188" t="s">
        <v>47</v>
      </c>
      <c r="EJS120" s="188"/>
      <c r="EJT120" s="188"/>
      <c r="EJU120" s="188"/>
      <c r="EJV120" s="188"/>
      <c r="EJW120" s="188"/>
      <c r="EJX120" s="188"/>
      <c r="EJY120" s="14"/>
      <c r="EJZ120" s="15">
        <v>2</v>
      </c>
      <c r="EKA120" s="14"/>
      <c r="EKB120" s="17">
        <f>IF(OR(EKH121="Yes"),2,0)</f>
        <v>2</v>
      </c>
      <c r="EKC120" s="18"/>
      <c r="EKD120" s="138"/>
      <c r="EKE120" s="18"/>
      <c r="EKF120" s="138"/>
      <c r="EKG120" s="18"/>
      <c r="EKH120" s="188" t="s">
        <v>47</v>
      </c>
      <c r="EKI120" s="188"/>
      <c r="EKJ120" s="188"/>
      <c r="EKK120" s="188"/>
      <c r="EKL120" s="188"/>
      <c r="EKM120" s="188"/>
      <c r="EKN120" s="188"/>
      <c r="EKO120" s="14"/>
      <c r="EKP120" s="15">
        <v>2</v>
      </c>
      <c r="EKQ120" s="14"/>
      <c r="EKR120" s="17">
        <f>IF(OR(EKX121="Yes"),2,0)</f>
        <v>2</v>
      </c>
      <c r="EKS120" s="18"/>
      <c r="EKT120" s="138"/>
      <c r="EKU120" s="18"/>
      <c r="EKV120" s="138"/>
      <c r="EKW120" s="18"/>
      <c r="EKX120" s="188" t="s">
        <v>47</v>
      </c>
      <c r="EKY120" s="188"/>
      <c r="EKZ120" s="188"/>
      <c r="ELA120" s="188"/>
      <c r="ELB120" s="188"/>
      <c r="ELC120" s="188"/>
      <c r="ELD120" s="188"/>
      <c r="ELE120" s="14"/>
      <c r="ELF120" s="15">
        <v>2</v>
      </c>
      <c r="ELG120" s="14"/>
      <c r="ELH120" s="17">
        <f>IF(OR(ELN121="Yes"),2,0)</f>
        <v>2</v>
      </c>
      <c r="ELI120" s="18"/>
      <c r="ELJ120" s="138"/>
      <c r="ELK120" s="18"/>
      <c r="ELL120" s="138"/>
      <c r="ELM120" s="18"/>
      <c r="ELN120" s="188" t="s">
        <v>47</v>
      </c>
      <c r="ELO120" s="188"/>
      <c r="ELP120" s="188"/>
      <c r="ELQ120" s="188"/>
      <c r="ELR120" s="188"/>
      <c r="ELS120" s="188"/>
      <c r="ELT120" s="188"/>
      <c r="ELU120" s="14"/>
      <c r="ELV120" s="15">
        <v>2</v>
      </c>
      <c r="ELW120" s="14"/>
      <c r="ELX120" s="17">
        <f>IF(OR(EMD121="Yes"),2,0)</f>
        <v>2</v>
      </c>
      <c r="ELY120" s="18"/>
      <c r="ELZ120" s="138"/>
      <c r="EMA120" s="18"/>
      <c r="EMB120" s="138"/>
      <c r="EMC120" s="18"/>
      <c r="EMD120" s="188" t="s">
        <v>47</v>
      </c>
      <c r="EME120" s="188"/>
      <c r="EMF120" s="188"/>
      <c r="EMG120" s="188"/>
      <c r="EMH120" s="188"/>
      <c r="EMI120" s="188"/>
      <c r="EMJ120" s="188"/>
      <c r="EMK120" s="14"/>
      <c r="EML120" s="15">
        <v>2</v>
      </c>
      <c r="EMM120" s="14"/>
      <c r="EMN120" s="17">
        <f>IF(OR(EMT121="Yes"),2,0)</f>
        <v>2</v>
      </c>
      <c r="EMO120" s="18"/>
      <c r="EMP120" s="138"/>
      <c r="EMQ120" s="18"/>
      <c r="EMR120" s="138"/>
      <c r="EMS120" s="18"/>
      <c r="EMT120" s="188" t="s">
        <v>47</v>
      </c>
      <c r="EMU120" s="188"/>
      <c r="EMV120" s="188"/>
      <c r="EMW120" s="188"/>
      <c r="EMX120" s="188"/>
      <c r="EMY120" s="188"/>
      <c r="EMZ120" s="188"/>
      <c r="ENA120" s="14"/>
      <c r="ENB120" s="15">
        <v>2</v>
      </c>
      <c r="ENC120" s="14"/>
      <c r="END120" s="17">
        <f>IF(OR(ENJ121="Yes"),2,0)</f>
        <v>2</v>
      </c>
      <c r="ENE120" s="18"/>
      <c r="ENF120" s="138"/>
      <c r="ENG120" s="18"/>
      <c r="ENH120" s="138"/>
      <c r="ENI120" s="18"/>
      <c r="ENJ120" s="188" t="s">
        <v>47</v>
      </c>
      <c r="ENK120" s="188"/>
      <c r="ENL120" s="188"/>
      <c r="ENM120" s="188"/>
      <c r="ENN120" s="188"/>
      <c r="ENO120" s="188"/>
      <c r="ENP120" s="188"/>
      <c r="ENQ120" s="14"/>
      <c r="ENR120" s="15">
        <v>2</v>
      </c>
      <c r="ENS120" s="14"/>
      <c r="ENT120" s="17">
        <f>IF(OR(ENZ121="Yes"),2,0)</f>
        <v>2</v>
      </c>
      <c r="ENU120" s="18"/>
      <c r="ENV120" s="138"/>
      <c r="ENW120" s="18"/>
      <c r="ENX120" s="138"/>
      <c r="ENY120" s="18"/>
      <c r="ENZ120" s="188" t="s">
        <v>47</v>
      </c>
      <c r="EOA120" s="188"/>
      <c r="EOB120" s="188"/>
      <c r="EOC120" s="188"/>
      <c r="EOD120" s="188"/>
      <c r="EOE120" s="188"/>
      <c r="EOF120" s="188"/>
      <c r="EOG120" s="14"/>
      <c r="EOH120" s="15">
        <v>2</v>
      </c>
      <c r="EOI120" s="14"/>
      <c r="EOJ120" s="17">
        <f>IF(OR(EOP121="Yes"),2,0)</f>
        <v>2</v>
      </c>
      <c r="EOK120" s="18"/>
      <c r="EOL120" s="138"/>
      <c r="EOM120" s="18"/>
      <c r="EON120" s="138"/>
      <c r="EOO120" s="18"/>
      <c r="EOP120" s="188" t="s">
        <v>47</v>
      </c>
      <c r="EOQ120" s="188"/>
      <c r="EOR120" s="188"/>
      <c r="EOS120" s="188"/>
      <c r="EOT120" s="188"/>
      <c r="EOU120" s="188"/>
      <c r="EOV120" s="188"/>
      <c r="EOW120" s="14"/>
      <c r="EOX120" s="15">
        <v>2</v>
      </c>
      <c r="EOY120" s="14"/>
      <c r="EOZ120" s="17">
        <f>IF(OR(EPF121="Yes"),2,0)</f>
        <v>2</v>
      </c>
      <c r="EPA120" s="18"/>
      <c r="EPB120" s="138"/>
      <c r="EPC120" s="18"/>
      <c r="EPD120" s="138"/>
      <c r="EPE120" s="18"/>
      <c r="EPF120" s="188" t="s">
        <v>47</v>
      </c>
      <c r="EPG120" s="188"/>
      <c r="EPH120" s="188"/>
      <c r="EPI120" s="188"/>
      <c r="EPJ120" s="188"/>
      <c r="EPK120" s="188"/>
      <c r="EPL120" s="188"/>
      <c r="EPM120" s="14"/>
      <c r="EPN120" s="15">
        <v>2</v>
      </c>
      <c r="EPO120" s="14"/>
      <c r="EPP120" s="17">
        <f>IF(OR(EPV121="Yes"),2,0)</f>
        <v>2</v>
      </c>
      <c r="EPQ120" s="18"/>
      <c r="EPR120" s="138"/>
      <c r="EPS120" s="18"/>
      <c r="EPT120" s="138"/>
      <c r="EPU120" s="18"/>
      <c r="EPV120" s="188" t="s">
        <v>47</v>
      </c>
      <c r="EPW120" s="188"/>
      <c r="EPX120" s="188"/>
      <c r="EPY120" s="188"/>
      <c r="EPZ120" s="188"/>
      <c r="EQA120" s="188"/>
      <c r="EQB120" s="188"/>
      <c r="EQC120" s="14"/>
      <c r="EQD120" s="15">
        <v>2</v>
      </c>
      <c r="EQE120" s="14"/>
      <c r="EQF120" s="17">
        <f>IF(OR(EQL121="Yes"),2,0)</f>
        <v>2</v>
      </c>
      <c r="EQG120" s="18"/>
      <c r="EQH120" s="138"/>
      <c r="EQI120" s="18"/>
      <c r="EQJ120" s="138"/>
      <c r="EQK120" s="18"/>
      <c r="EQL120" s="188" t="s">
        <v>47</v>
      </c>
      <c r="EQM120" s="188"/>
      <c r="EQN120" s="188"/>
      <c r="EQO120" s="188"/>
      <c r="EQP120" s="188"/>
      <c r="EQQ120" s="188"/>
      <c r="EQR120" s="188"/>
      <c r="EQS120" s="14"/>
      <c r="EQT120" s="15">
        <v>2</v>
      </c>
      <c r="EQU120" s="14"/>
      <c r="EQV120" s="17">
        <f>IF(OR(ERB121="Yes"),2,0)</f>
        <v>2</v>
      </c>
      <c r="EQW120" s="18"/>
      <c r="EQX120" s="138"/>
      <c r="EQY120" s="18"/>
      <c r="EQZ120" s="138"/>
      <c r="ERA120" s="18"/>
      <c r="ERB120" s="188" t="s">
        <v>47</v>
      </c>
      <c r="ERC120" s="188"/>
      <c r="ERD120" s="188"/>
      <c r="ERE120" s="188"/>
      <c r="ERF120" s="188"/>
      <c r="ERG120" s="188"/>
      <c r="ERH120" s="188"/>
      <c r="ERI120" s="14"/>
      <c r="ERJ120" s="15">
        <v>2</v>
      </c>
      <c r="ERK120" s="14"/>
      <c r="ERL120" s="17">
        <f>IF(OR(ERR121="Yes"),2,0)</f>
        <v>2</v>
      </c>
      <c r="ERM120" s="18"/>
      <c r="ERN120" s="138"/>
      <c r="ERO120" s="18"/>
      <c r="ERP120" s="138"/>
      <c r="ERQ120" s="18"/>
      <c r="ERR120" s="188" t="s">
        <v>47</v>
      </c>
      <c r="ERS120" s="188"/>
      <c r="ERT120" s="188"/>
      <c r="ERU120" s="188"/>
      <c r="ERV120" s="188"/>
      <c r="ERW120" s="188"/>
      <c r="ERX120" s="188"/>
      <c r="ERY120" s="14"/>
      <c r="ERZ120" s="15">
        <v>2</v>
      </c>
      <c r="ESA120" s="14"/>
      <c r="ESB120" s="17">
        <f>IF(OR(ESH121="Yes"),2,0)</f>
        <v>2</v>
      </c>
      <c r="ESC120" s="18"/>
      <c r="ESD120" s="138"/>
      <c r="ESE120" s="18"/>
      <c r="ESF120" s="138"/>
      <c r="ESG120" s="18"/>
      <c r="ESH120" s="188" t="s">
        <v>47</v>
      </c>
      <c r="ESI120" s="188"/>
      <c r="ESJ120" s="188"/>
      <c r="ESK120" s="188"/>
      <c r="ESL120" s="188"/>
      <c r="ESM120" s="188"/>
      <c r="ESN120" s="188"/>
      <c r="ESO120" s="14"/>
      <c r="ESP120" s="15">
        <v>2</v>
      </c>
      <c r="ESQ120" s="14"/>
      <c r="ESR120" s="17">
        <f>IF(OR(ESX121="Yes"),2,0)</f>
        <v>2</v>
      </c>
      <c r="ESS120" s="18"/>
      <c r="EST120" s="138"/>
      <c r="ESU120" s="18"/>
      <c r="ESV120" s="138"/>
      <c r="ESW120" s="18"/>
      <c r="ESX120" s="188" t="s">
        <v>47</v>
      </c>
      <c r="ESY120" s="188"/>
      <c r="ESZ120" s="188"/>
      <c r="ETA120" s="188"/>
      <c r="ETB120" s="188"/>
      <c r="ETC120" s="188"/>
      <c r="ETD120" s="188"/>
      <c r="ETE120" s="14"/>
      <c r="ETF120" s="15">
        <v>2</v>
      </c>
      <c r="ETG120" s="14"/>
      <c r="ETH120" s="17">
        <f>IF(OR(ETN121="Yes"),2,0)</f>
        <v>2</v>
      </c>
      <c r="ETI120" s="18"/>
      <c r="ETJ120" s="138"/>
      <c r="ETK120" s="18"/>
      <c r="ETL120" s="138"/>
      <c r="ETM120" s="18"/>
      <c r="ETN120" s="188" t="s">
        <v>47</v>
      </c>
      <c r="ETO120" s="188"/>
      <c r="ETP120" s="188"/>
      <c r="ETQ120" s="188"/>
      <c r="ETR120" s="188"/>
      <c r="ETS120" s="188"/>
      <c r="ETT120" s="188"/>
      <c r="ETU120" s="14"/>
      <c r="ETV120" s="15">
        <v>2</v>
      </c>
      <c r="ETW120" s="14"/>
      <c r="ETX120" s="17">
        <f>IF(OR(EUD121="Yes"),2,0)</f>
        <v>2</v>
      </c>
      <c r="ETY120" s="18"/>
      <c r="ETZ120" s="138"/>
      <c r="EUA120" s="18"/>
      <c r="EUB120" s="138"/>
      <c r="EUC120" s="18"/>
      <c r="EUD120" s="188" t="s">
        <v>47</v>
      </c>
      <c r="EUE120" s="188"/>
      <c r="EUF120" s="188"/>
      <c r="EUG120" s="188"/>
      <c r="EUH120" s="188"/>
      <c r="EUI120" s="188"/>
      <c r="EUJ120" s="188"/>
      <c r="EUK120" s="14"/>
      <c r="EUL120" s="15">
        <v>2</v>
      </c>
      <c r="EUM120" s="14"/>
      <c r="EUN120" s="17">
        <f>IF(OR(EUT121="Yes"),2,0)</f>
        <v>2</v>
      </c>
      <c r="EUO120" s="18"/>
      <c r="EUP120" s="138"/>
      <c r="EUQ120" s="18"/>
      <c r="EUR120" s="138"/>
      <c r="EUS120" s="18"/>
      <c r="EUT120" s="188" t="s">
        <v>47</v>
      </c>
      <c r="EUU120" s="188"/>
      <c r="EUV120" s="188"/>
      <c r="EUW120" s="188"/>
      <c r="EUX120" s="188"/>
      <c r="EUY120" s="188"/>
      <c r="EUZ120" s="188"/>
      <c r="EVA120" s="14"/>
      <c r="EVB120" s="15">
        <v>2</v>
      </c>
      <c r="EVC120" s="14"/>
      <c r="EVD120" s="17">
        <f>IF(OR(EVJ121="Yes"),2,0)</f>
        <v>2</v>
      </c>
      <c r="EVE120" s="18"/>
      <c r="EVF120" s="138"/>
      <c r="EVG120" s="18"/>
      <c r="EVH120" s="138"/>
      <c r="EVI120" s="18"/>
      <c r="EVJ120" s="188" t="s">
        <v>47</v>
      </c>
      <c r="EVK120" s="188"/>
      <c r="EVL120" s="188"/>
      <c r="EVM120" s="188"/>
      <c r="EVN120" s="188"/>
      <c r="EVO120" s="188"/>
      <c r="EVP120" s="188"/>
      <c r="EVQ120" s="14"/>
      <c r="EVR120" s="15">
        <v>2</v>
      </c>
      <c r="EVS120" s="14"/>
      <c r="EVT120" s="17">
        <f>IF(OR(EVZ121="Yes"),2,0)</f>
        <v>2</v>
      </c>
      <c r="EVU120" s="18"/>
      <c r="EVV120" s="138"/>
      <c r="EVW120" s="18"/>
      <c r="EVX120" s="138"/>
      <c r="EVY120" s="18"/>
      <c r="EVZ120" s="188" t="s">
        <v>47</v>
      </c>
      <c r="EWA120" s="188"/>
      <c r="EWB120" s="188"/>
      <c r="EWC120" s="188"/>
      <c r="EWD120" s="188"/>
      <c r="EWE120" s="188"/>
      <c r="EWF120" s="188"/>
      <c r="EWG120" s="14"/>
      <c r="EWH120" s="15">
        <v>2</v>
      </c>
      <c r="EWI120" s="14"/>
      <c r="EWJ120" s="17">
        <f>IF(OR(EWP121="Yes"),2,0)</f>
        <v>2</v>
      </c>
      <c r="EWK120" s="18"/>
      <c r="EWL120" s="138"/>
      <c r="EWM120" s="18"/>
      <c r="EWN120" s="138"/>
      <c r="EWO120" s="18"/>
      <c r="EWP120" s="188" t="s">
        <v>47</v>
      </c>
      <c r="EWQ120" s="188"/>
      <c r="EWR120" s="188"/>
      <c r="EWS120" s="188"/>
      <c r="EWT120" s="188"/>
      <c r="EWU120" s="188"/>
      <c r="EWV120" s="188"/>
      <c r="EWW120" s="14"/>
      <c r="EWX120" s="15">
        <v>2</v>
      </c>
      <c r="EWY120" s="14"/>
      <c r="EWZ120" s="17">
        <f>IF(OR(EXF121="Yes"),2,0)</f>
        <v>2</v>
      </c>
      <c r="EXA120" s="18"/>
      <c r="EXB120" s="138"/>
      <c r="EXC120" s="18"/>
      <c r="EXD120" s="138"/>
      <c r="EXE120" s="18"/>
      <c r="EXF120" s="188" t="s">
        <v>47</v>
      </c>
      <c r="EXG120" s="188"/>
      <c r="EXH120" s="188"/>
      <c r="EXI120" s="188"/>
      <c r="EXJ120" s="188"/>
      <c r="EXK120" s="188"/>
      <c r="EXL120" s="188"/>
      <c r="EXM120" s="14"/>
      <c r="EXN120" s="15">
        <v>2</v>
      </c>
      <c r="EXO120" s="14"/>
      <c r="EXP120" s="17">
        <f>IF(OR(EXV121="Yes"),2,0)</f>
        <v>2</v>
      </c>
      <c r="EXQ120" s="18"/>
      <c r="EXR120" s="138"/>
      <c r="EXS120" s="18"/>
      <c r="EXT120" s="138"/>
      <c r="EXU120" s="18"/>
      <c r="EXV120" s="188" t="s">
        <v>47</v>
      </c>
      <c r="EXW120" s="188"/>
      <c r="EXX120" s="188"/>
      <c r="EXY120" s="188"/>
      <c r="EXZ120" s="188"/>
      <c r="EYA120" s="188"/>
      <c r="EYB120" s="188"/>
      <c r="EYC120" s="14"/>
      <c r="EYD120" s="15">
        <v>2</v>
      </c>
      <c r="EYE120" s="14"/>
      <c r="EYF120" s="17">
        <f>IF(OR(EYL121="Yes"),2,0)</f>
        <v>2</v>
      </c>
      <c r="EYG120" s="18"/>
      <c r="EYH120" s="138"/>
      <c r="EYI120" s="18"/>
      <c r="EYJ120" s="138"/>
      <c r="EYK120" s="18"/>
      <c r="EYL120" s="188" t="s">
        <v>47</v>
      </c>
      <c r="EYM120" s="188"/>
      <c r="EYN120" s="188"/>
      <c r="EYO120" s="188"/>
      <c r="EYP120" s="188"/>
      <c r="EYQ120" s="188"/>
      <c r="EYR120" s="188"/>
      <c r="EYS120" s="14"/>
      <c r="EYT120" s="15">
        <v>2</v>
      </c>
      <c r="EYU120" s="14"/>
      <c r="EYV120" s="17">
        <f>IF(OR(EZB121="Yes"),2,0)</f>
        <v>2</v>
      </c>
      <c r="EYW120" s="18"/>
      <c r="EYX120" s="138"/>
      <c r="EYY120" s="18"/>
      <c r="EYZ120" s="138"/>
      <c r="EZA120" s="18"/>
      <c r="EZB120" s="188" t="s">
        <v>47</v>
      </c>
      <c r="EZC120" s="188"/>
      <c r="EZD120" s="188"/>
      <c r="EZE120" s="188"/>
      <c r="EZF120" s="188"/>
      <c r="EZG120" s="188"/>
      <c r="EZH120" s="188"/>
      <c r="EZI120" s="14"/>
      <c r="EZJ120" s="15">
        <v>2</v>
      </c>
      <c r="EZK120" s="14"/>
      <c r="EZL120" s="17">
        <f>IF(OR(EZR121="Yes"),2,0)</f>
        <v>2</v>
      </c>
      <c r="EZM120" s="18"/>
      <c r="EZN120" s="138"/>
      <c r="EZO120" s="18"/>
      <c r="EZP120" s="138"/>
      <c r="EZQ120" s="18"/>
      <c r="EZR120" s="188" t="s">
        <v>47</v>
      </c>
      <c r="EZS120" s="188"/>
      <c r="EZT120" s="188"/>
      <c r="EZU120" s="188"/>
      <c r="EZV120" s="188"/>
      <c r="EZW120" s="188"/>
      <c r="EZX120" s="188"/>
      <c r="EZY120" s="14"/>
      <c r="EZZ120" s="15">
        <v>2</v>
      </c>
      <c r="FAA120" s="14"/>
      <c r="FAB120" s="17">
        <f>IF(OR(FAH121="Yes"),2,0)</f>
        <v>2</v>
      </c>
      <c r="FAC120" s="18"/>
      <c r="FAD120" s="138"/>
      <c r="FAE120" s="18"/>
      <c r="FAF120" s="138"/>
      <c r="FAG120" s="18"/>
      <c r="FAH120" s="188" t="s">
        <v>47</v>
      </c>
      <c r="FAI120" s="188"/>
      <c r="FAJ120" s="188"/>
      <c r="FAK120" s="188"/>
      <c r="FAL120" s="188"/>
      <c r="FAM120" s="188"/>
      <c r="FAN120" s="188"/>
      <c r="FAO120" s="14"/>
      <c r="FAP120" s="15">
        <v>2</v>
      </c>
      <c r="FAQ120" s="14"/>
      <c r="FAR120" s="17">
        <f>IF(OR(FAX121="Yes"),2,0)</f>
        <v>2</v>
      </c>
      <c r="FAS120" s="18"/>
      <c r="FAT120" s="138"/>
      <c r="FAU120" s="18"/>
      <c r="FAV120" s="138"/>
      <c r="FAW120" s="18"/>
      <c r="FAX120" s="188" t="s">
        <v>47</v>
      </c>
      <c r="FAY120" s="188"/>
      <c r="FAZ120" s="188"/>
      <c r="FBA120" s="188"/>
      <c r="FBB120" s="188"/>
      <c r="FBC120" s="188"/>
      <c r="FBD120" s="188"/>
      <c r="FBE120" s="14"/>
      <c r="FBF120" s="15">
        <v>2</v>
      </c>
      <c r="FBG120" s="14"/>
      <c r="FBH120" s="17">
        <f>IF(OR(FBN121="Yes"),2,0)</f>
        <v>2</v>
      </c>
      <c r="FBI120" s="18"/>
      <c r="FBJ120" s="138"/>
      <c r="FBK120" s="18"/>
      <c r="FBL120" s="138"/>
      <c r="FBM120" s="18"/>
      <c r="FBN120" s="188" t="s">
        <v>47</v>
      </c>
      <c r="FBO120" s="188"/>
      <c r="FBP120" s="188"/>
      <c r="FBQ120" s="188"/>
      <c r="FBR120" s="188"/>
      <c r="FBS120" s="188"/>
      <c r="FBT120" s="188"/>
      <c r="FBU120" s="14"/>
      <c r="FBV120" s="15">
        <v>2</v>
      </c>
      <c r="FBW120" s="14"/>
      <c r="FBX120" s="17">
        <f>IF(OR(FCD121="Yes"),2,0)</f>
        <v>2</v>
      </c>
      <c r="FBY120" s="18"/>
      <c r="FBZ120" s="138"/>
      <c r="FCA120" s="18"/>
      <c r="FCB120" s="138"/>
      <c r="FCC120" s="18"/>
      <c r="FCD120" s="188" t="s">
        <v>47</v>
      </c>
      <c r="FCE120" s="188"/>
      <c r="FCF120" s="188"/>
      <c r="FCG120" s="188"/>
      <c r="FCH120" s="188"/>
      <c r="FCI120" s="188"/>
      <c r="FCJ120" s="188"/>
      <c r="FCK120" s="14"/>
      <c r="FCL120" s="15">
        <v>2</v>
      </c>
      <c r="FCM120" s="14"/>
      <c r="FCN120" s="17">
        <f>IF(OR(FCT121="Yes"),2,0)</f>
        <v>2</v>
      </c>
      <c r="FCO120" s="18"/>
      <c r="FCP120" s="138"/>
      <c r="FCQ120" s="18"/>
      <c r="FCR120" s="138"/>
      <c r="FCS120" s="18"/>
      <c r="FCT120" s="188" t="s">
        <v>47</v>
      </c>
      <c r="FCU120" s="188"/>
      <c r="FCV120" s="188"/>
      <c r="FCW120" s="188"/>
      <c r="FCX120" s="188"/>
      <c r="FCY120" s="188"/>
      <c r="FCZ120" s="188"/>
      <c r="FDA120" s="14"/>
      <c r="FDB120" s="15">
        <v>2</v>
      </c>
      <c r="FDC120" s="14"/>
      <c r="FDD120" s="17">
        <f>IF(OR(FDJ121="Yes"),2,0)</f>
        <v>2</v>
      </c>
      <c r="FDE120" s="18"/>
      <c r="FDF120" s="138"/>
      <c r="FDG120" s="18"/>
      <c r="FDH120" s="138"/>
      <c r="FDI120" s="18"/>
      <c r="FDJ120" s="188" t="s">
        <v>47</v>
      </c>
      <c r="FDK120" s="188"/>
      <c r="FDL120" s="188"/>
      <c r="FDM120" s="188"/>
      <c r="FDN120" s="188"/>
      <c r="FDO120" s="188"/>
      <c r="FDP120" s="188"/>
      <c r="FDQ120" s="14"/>
      <c r="FDR120" s="15">
        <v>2</v>
      </c>
      <c r="FDS120" s="14"/>
      <c r="FDT120" s="17">
        <f>IF(OR(FDZ121="Yes"),2,0)</f>
        <v>2</v>
      </c>
      <c r="FDU120" s="18"/>
      <c r="FDV120" s="138"/>
      <c r="FDW120" s="18"/>
      <c r="FDX120" s="138"/>
      <c r="FDY120" s="18"/>
      <c r="FDZ120" s="188" t="s">
        <v>47</v>
      </c>
      <c r="FEA120" s="188"/>
      <c r="FEB120" s="188"/>
      <c r="FEC120" s="188"/>
      <c r="FED120" s="188"/>
      <c r="FEE120" s="188"/>
      <c r="FEF120" s="188"/>
      <c r="FEG120" s="14"/>
      <c r="FEH120" s="15">
        <v>2</v>
      </c>
      <c r="FEI120" s="14"/>
      <c r="FEJ120" s="17">
        <f>IF(OR(FEP121="Yes"),2,0)</f>
        <v>2</v>
      </c>
      <c r="FEK120" s="18"/>
      <c r="FEL120" s="138"/>
      <c r="FEM120" s="18"/>
      <c r="FEN120" s="138"/>
      <c r="FEO120" s="18"/>
      <c r="FEP120" s="188" t="s">
        <v>47</v>
      </c>
      <c r="FEQ120" s="188"/>
      <c r="FER120" s="188"/>
      <c r="FES120" s="188"/>
      <c r="FET120" s="188"/>
      <c r="FEU120" s="188"/>
      <c r="FEV120" s="188"/>
      <c r="FEW120" s="14"/>
      <c r="FEX120" s="15">
        <v>2</v>
      </c>
      <c r="FEY120" s="14"/>
      <c r="FEZ120" s="17">
        <f>IF(OR(FFF121="Yes"),2,0)</f>
        <v>2</v>
      </c>
      <c r="FFA120" s="18"/>
      <c r="FFB120" s="138"/>
      <c r="FFC120" s="18"/>
      <c r="FFD120" s="138"/>
      <c r="FFE120" s="18"/>
      <c r="FFF120" s="188" t="s">
        <v>47</v>
      </c>
      <c r="FFG120" s="188"/>
      <c r="FFH120" s="188"/>
      <c r="FFI120" s="188"/>
      <c r="FFJ120" s="188"/>
      <c r="FFK120" s="188"/>
      <c r="FFL120" s="188"/>
      <c r="FFM120" s="14"/>
      <c r="FFN120" s="15">
        <v>2</v>
      </c>
      <c r="FFO120" s="14"/>
      <c r="FFP120" s="17">
        <f>IF(OR(FFV121="Yes"),2,0)</f>
        <v>2</v>
      </c>
      <c r="FFQ120" s="18"/>
      <c r="FFR120" s="138"/>
      <c r="FFS120" s="18"/>
      <c r="FFT120" s="138"/>
      <c r="FFU120" s="18"/>
      <c r="FFV120" s="188" t="s">
        <v>47</v>
      </c>
      <c r="FFW120" s="188"/>
      <c r="FFX120" s="188"/>
      <c r="FFY120" s="188"/>
      <c r="FFZ120" s="188"/>
      <c r="FGA120" s="188"/>
      <c r="FGB120" s="188"/>
      <c r="FGC120" s="14"/>
      <c r="FGD120" s="15">
        <v>2</v>
      </c>
      <c r="FGE120" s="14"/>
      <c r="FGF120" s="17">
        <f>IF(OR(FGL121="Yes"),2,0)</f>
        <v>2</v>
      </c>
      <c r="FGG120" s="18"/>
      <c r="FGH120" s="138"/>
      <c r="FGI120" s="18"/>
      <c r="FGJ120" s="138"/>
      <c r="FGK120" s="18"/>
      <c r="FGL120" s="188" t="s">
        <v>47</v>
      </c>
      <c r="FGM120" s="188"/>
      <c r="FGN120" s="188"/>
      <c r="FGO120" s="188"/>
      <c r="FGP120" s="188"/>
      <c r="FGQ120" s="188"/>
      <c r="FGR120" s="188"/>
      <c r="FGS120" s="14"/>
      <c r="FGT120" s="15">
        <v>2</v>
      </c>
      <c r="FGU120" s="14"/>
      <c r="FGV120" s="17">
        <f>IF(OR(FHB121="Yes"),2,0)</f>
        <v>2</v>
      </c>
      <c r="FGW120" s="18"/>
      <c r="FGX120" s="138"/>
      <c r="FGY120" s="18"/>
      <c r="FGZ120" s="138"/>
      <c r="FHA120" s="18"/>
      <c r="FHB120" s="188" t="s">
        <v>47</v>
      </c>
      <c r="FHC120" s="188"/>
      <c r="FHD120" s="188"/>
      <c r="FHE120" s="188"/>
      <c r="FHF120" s="188"/>
      <c r="FHG120" s="188"/>
      <c r="FHH120" s="188"/>
      <c r="FHI120" s="14"/>
      <c r="FHJ120" s="15">
        <v>2</v>
      </c>
      <c r="FHK120" s="14"/>
      <c r="FHL120" s="17">
        <f>IF(OR(FHR121="Yes"),2,0)</f>
        <v>2</v>
      </c>
      <c r="FHM120" s="18"/>
      <c r="FHN120" s="138"/>
      <c r="FHO120" s="18"/>
      <c r="FHP120" s="138"/>
      <c r="FHQ120" s="18"/>
      <c r="FHR120" s="188" t="s">
        <v>47</v>
      </c>
      <c r="FHS120" s="188"/>
      <c r="FHT120" s="188"/>
      <c r="FHU120" s="188"/>
      <c r="FHV120" s="188"/>
      <c r="FHW120" s="188"/>
      <c r="FHX120" s="188"/>
      <c r="FHY120" s="14"/>
      <c r="FHZ120" s="15">
        <v>2</v>
      </c>
      <c r="FIA120" s="14"/>
      <c r="FIB120" s="17">
        <f>IF(OR(FIH121="Yes"),2,0)</f>
        <v>2</v>
      </c>
      <c r="FIC120" s="18"/>
      <c r="FID120" s="138"/>
      <c r="FIE120" s="18"/>
      <c r="FIF120" s="138"/>
      <c r="FIG120" s="18"/>
      <c r="FIH120" s="188" t="s">
        <v>47</v>
      </c>
      <c r="FII120" s="188"/>
      <c r="FIJ120" s="188"/>
      <c r="FIK120" s="188"/>
      <c r="FIL120" s="188"/>
      <c r="FIM120" s="188"/>
      <c r="FIN120" s="188"/>
      <c r="FIO120" s="14"/>
      <c r="FIP120" s="15">
        <v>2</v>
      </c>
      <c r="FIQ120" s="14"/>
      <c r="FIR120" s="17">
        <f>IF(OR(FIX121="Yes"),2,0)</f>
        <v>2</v>
      </c>
      <c r="FIS120" s="18"/>
      <c r="FIT120" s="138"/>
      <c r="FIU120" s="18"/>
      <c r="FIV120" s="138"/>
      <c r="FIW120" s="18"/>
      <c r="FIX120" s="188" t="s">
        <v>47</v>
      </c>
      <c r="FIY120" s="188"/>
      <c r="FIZ120" s="188"/>
      <c r="FJA120" s="188"/>
      <c r="FJB120" s="188"/>
      <c r="FJC120" s="188"/>
      <c r="FJD120" s="188"/>
      <c r="FJE120" s="14"/>
      <c r="FJF120" s="15">
        <v>2</v>
      </c>
      <c r="FJG120" s="14"/>
      <c r="FJH120" s="17">
        <f>IF(OR(FJN121="Yes"),2,0)</f>
        <v>2</v>
      </c>
      <c r="FJI120" s="18"/>
      <c r="FJJ120" s="138"/>
      <c r="FJK120" s="18"/>
      <c r="FJL120" s="138"/>
      <c r="FJM120" s="18"/>
      <c r="FJN120" s="188" t="s">
        <v>47</v>
      </c>
      <c r="FJO120" s="188"/>
      <c r="FJP120" s="188"/>
      <c r="FJQ120" s="188"/>
      <c r="FJR120" s="188"/>
      <c r="FJS120" s="188"/>
      <c r="FJT120" s="188"/>
      <c r="FJU120" s="14"/>
      <c r="FJV120" s="15">
        <v>2</v>
      </c>
      <c r="FJW120" s="14"/>
      <c r="FJX120" s="17">
        <f>IF(OR(FKD121="Yes"),2,0)</f>
        <v>2</v>
      </c>
      <c r="FJY120" s="18"/>
      <c r="FJZ120" s="138"/>
      <c r="FKA120" s="18"/>
      <c r="FKB120" s="138"/>
      <c r="FKC120" s="18"/>
      <c r="FKD120" s="188" t="s">
        <v>47</v>
      </c>
      <c r="FKE120" s="188"/>
      <c r="FKF120" s="188"/>
      <c r="FKG120" s="188"/>
      <c r="FKH120" s="188"/>
      <c r="FKI120" s="188"/>
      <c r="FKJ120" s="188"/>
      <c r="FKK120" s="14"/>
      <c r="FKL120" s="15">
        <v>2</v>
      </c>
      <c r="FKM120" s="14"/>
      <c r="FKN120" s="17">
        <f>IF(OR(FKT121="Yes"),2,0)</f>
        <v>2</v>
      </c>
      <c r="FKO120" s="18"/>
      <c r="FKP120" s="138"/>
      <c r="FKQ120" s="18"/>
      <c r="FKR120" s="138"/>
      <c r="FKS120" s="18"/>
      <c r="FKT120" s="188" t="s">
        <v>47</v>
      </c>
      <c r="FKU120" s="188"/>
      <c r="FKV120" s="188"/>
      <c r="FKW120" s="188"/>
      <c r="FKX120" s="188"/>
      <c r="FKY120" s="188"/>
      <c r="FKZ120" s="188"/>
      <c r="FLA120" s="14"/>
      <c r="FLB120" s="15">
        <v>2</v>
      </c>
      <c r="FLC120" s="14"/>
      <c r="FLD120" s="17">
        <f>IF(OR(FLJ121="Yes"),2,0)</f>
        <v>2</v>
      </c>
      <c r="FLE120" s="18"/>
      <c r="FLF120" s="138"/>
      <c r="FLG120" s="18"/>
      <c r="FLH120" s="138"/>
      <c r="FLI120" s="18"/>
      <c r="FLJ120" s="188" t="s">
        <v>47</v>
      </c>
      <c r="FLK120" s="188"/>
      <c r="FLL120" s="188"/>
      <c r="FLM120" s="188"/>
      <c r="FLN120" s="188"/>
      <c r="FLO120" s="188"/>
      <c r="FLP120" s="188"/>
      <c r="FLQ120" s="14"/>
      <c r="FLR120" s="15">
        <v>2</v>
      </c>
      <c r="FLS120" s="14"/>
      <c r="FLT120" s="17">
        <f>IF(OR(FLZ121="Yes"),2,0)</f>
        <v>2</v>
      </c>
      <c r="FLU120" s="18"/>
      <c r="FLV120" s="138"/>
      <c r="FLW120" s="18"/>
      <c r="FLX120" s="138"/>
      <c r="FLY120" s="18"/>
      <c r="FLZ120" s="188" t="s">
        <v>47</v>
      </c>
      <c r="FMA120" s="188"/>
      <c r="FMB120" s="188"/>
      <c r="FMC120" s="188"/>
      <c r="FMD120" s="188"/>
      <c r="FME120" s="188"/>
      <c r="FMF120" s="188"/>
      <c r="FMG120" s="14"/>
      <c r="FMH120" s="15">
        <v>2</v>
      </c>
      <c r="FMI120" s="14"/>
      <c r="FMJ120" s="17">
        <f>IF(OR(FMP121="Yes"),2,0)</f>
        <v>2</v>
      </c>
      <c r="FMK120" s="18"/>
      <c r="FML120" s="138"/>
      <c r="FMM120" s="18"/>
      <c r="FMN120" s="138"/>
      <c r="FMO120" s="18"/>
      <c r="FMP120" s="188" t="s">
        <v>47</v>
      </c>
      <c r="FMQ120" s="188"/>
      <c r="FMR120" s="188"/>
      <c r="FMS120" s="188"/>
      <c r="FMT120" s="188"/>
      <c r="FMU120" s="188"/>
      <c r="FMV120" s="188"/>
      <c r="FMW120" s="14"/>
      <c r="FMX120" s="15">
        <v>2</v>
      </c>
      <c r="FMY120" s="14"/>
      <c r="FMZ120" s="17">
        <f>IF(OR(FNF121="Yes"),2,0)</f>
        <v>2</v>
      </c>
      <c r="FNA120" s="18"/>
      <c r="FNB120" s="138"/>
      <c r="FNC120" s="18"/>
      <c r="FND120" s="138"/>
      <c r="FNE120" s="18"/>
      <c r="FNF120" s="188" t="s">
        <v>47</v>
      </c>
      <c r="FNG120" s="188"/>
      <c r="FNH120" s="188"/>
      <c r="FNI120" s="188"/>
      <c r="FNJ120" s="188"/>
      <c r="FNK120" s="188"/>
      <c r="FNL120" s="188"/>
      <c r="FNM120" s="14"/>
      <c r="FNN120" s="15">
        <v>2</v>
      </c>
      <c r="FNO120" s="14"/>
      <c r="FNP120" s="17">
        <f>IF(OR(FNV121="Yes"),2,0)</f>
        <v>2</v>
      </c>
      <c r="FNQ120" s="18"/>
      <c r="FNR120" s="138"/>
      <c r="FNS120" s="18"/>
      <c r="FNT120" s="138"/>
      <c r="FNU120" s="18"/>
      <c r="FNV120" s="188" t="s">
        <v>47</v>
      </c>
      <c r="FNW120" s="188"/>
      <c r="FNX120" s="188"/>
      <c r="FNY120" s="188"/>
      <c r="FNZ120" s="188"/>
      <c r="FOA120" s="188"/>
      <c r="FOB120" s="188"/>
      <c r="FOC120" s="14"/>
      <c r="FOD120" s="15">
        <v>2</v>
      </c>
      <c r="FOE120" s="14"/>
      <c r="FOF120" s="17">
        <f>IF(OR(FOL121="Yes"),2,0)</f>
        <v>2</v>
      </c>
      <c r="FOG120" s="18"/>
      <c r="FOH120" s="138"/>
      <c r="FOI120" s="18"/>
      <c r="FOJ120" s="138"/>
      <c r="FOK120" s="18"/>
      <c r="FOL120" s="188" t="s">
        <v>47</v>
      </c>
      <c r="FOM120" s="188"/>
      <c r="FON120" s="188"/>
      <c r="FOO120" s="188"/>
      <c r="FOP120" s="188"/>
      <c r="FOQ120" s="188"/>
      <c r="FOR120" s="188"/>
      <c r="FOS120" s="14"/>
      <c r="FOT120" s="15">
        <v>2</v>
      </c>
      <c r="FOU120" s="14"/>
      <c r="FOV120" s="17">
        <f>IF(OR(FPB121="Yes"),2,0)</f>
        <v>2</v>
      </c>
      <c r="FOW120" s="18"/>
      <c r="FOX120" s="138"/>
      <c r="FOY120" s="18"/>
      <c r="FOZ120" s="138"/>
      <c r="FPA120" s="18"/>
      <c r="FPB120" s="188" t="s">
        <v>47</v>
      </c>
      <c r="FPC120" s="188"/>
      <c r="FPD120" s="188"/>
      <c r="FPE120" s="188"/>
      <c r="FPF120" s="188"/>
      <c r="FPG120" s="188"/>
      <c r="FPH120" s="188"/>
      <c r="FPI120" s="14"/>
      <c r="FPJ120" s="15">
        <v>2</v>
      </c>
      <c r="FPK120" s="14"/>
      <c r="FPL120" s="17">
        <f>IF(OR(FPR121="Yes"),2,0)</f>
        <v>2</v>
      </c>
      <c r="FPM120" s="18"/>
      <c r="FPN120" s="138"/>
      <c r="FPO120" s="18"/>
      <c r="FPP120" s="138"/>
      <c r="FPQ120" s="18"/>
      <c r="FPR120" s="188" t="s">
        <v>47</v>
      </c>
      <c r="FPS120" s="188"/>
      <c r="FPT120" s="188"/>
      <c r="FPU120" s="188"/>
      <c r="FPV120" s="188"/>
      <c r="FPW120" s="188"/>
      <c r="FPX120" s="188"/>
      <c r="FPY120" s="14"/>
      <c r="FPZ120" s="15">
        <v>2</v>
      </c>
      <c r="FQA120" s="14"/>
      <c r="FQB120" s="17">
        <f>IF(OR(FQH121="Yes"),2,0)</f>
        <v>2</v>
      </c>
      <c r="FQC120" s="18"/>
      <c r="FQD120" s="138"/>
      <c r="FQE120" s="18"/>
      <c r="FQF120" s="138"/>
      <c r="FQG120" s="18"/>
      <c r="FQH120" s="188" t="s">
        <v>47</v>
      </c>
      <c r="FQI120" s="188"/>
      <c r="FQJ120" s="188"/>
      <c r="FQK120" s="188"/>
      <c r="FQL120" s="188"/>
      <c r="FQM120" s="188"/>
      <c r="FQN120" s="188"/>
      <c r="FQO120" s="14"/>
      <c r="FQP120" s="15">
        <v>2</v>
      </c>
      <c r="FQQ120" s="14"/>
      <c r="FQR120" s="17">
        <f>IF(OR(FQX121="Yes"),2,0)</f>
        <v>2</v>
      </c>
      <c r="FQS120" s="18"/>
      <c r="FQT120" s="138"/>
      <c r="FQU120" s="18"/>
      <c r="FQV120" s="138"/>
      <c r="FQW120" s="18"/>
      <c r="FQX120" s="188" t="s">
        <v>47</v>
      </c>
      <c r="FQY120" s="188"/>
      <c r="FQZ120" s="188"/>
      <c r="FRA120" s="188"/>
      <c r="FRB120" s="188"/>
      <c r="FRC120" s="188"/>
      <c r="FRD120" s="188"/>
      <c r="FRE120" s="14"/>
      <c r="FRF120" s="15">
        <v>2</v>
      </c>
      <c r="FRG120" s="14"/>
      <c r="FRH120" s="17">
        <f>IF(OR(FRN121="Yes"),2,0)</f>
        <v>2</v>
      </c>
      <c r="FRI120" s="18"/>
      <c r="FRJ120" s="138"/>
      <c r="FRK120" s="18"/>
      <c r="FRL120" s="138"/>
      <c r="FRM120" s="18"/>
      <c r="FRN120" s="188" t="s">
        <v>47</v>
      </c>
      <c r="FRO120" s="188"/>
      <c r="FRP120" s="188"/>
      <c r="FRQ120" s="188"/>
      <c r="FRR120" s="188"/>
      <c r="FRS120" s="188"/>
      <c r="FRT120" s="188"/>
      <c r="FRU120" s="14"/>
      <c r="FRV120" s="15">
        <v>2</v>
      </c>
      <c r="FRW120" s="14"/>
      <c r="FRX120" s="17">
        <f>IF(OR(FSD121="Yes"),2,0)</f>
        <v>2</v>
      </c>
      <c r="FRY120" s="18"/>
      <c r="FRZ120" s="138"/>
      <c r="FSA120" s="18"/>
      <c r="FSB120" s="138"/>
      <c r="FSC120" s="18"/>
      <c r="FSD120" s="188" t="s">
        <v>47</v>
      </c>
      <c r="FSE120" s="188"/>
      <c r="FSF120" s="188"/>
      <c r="FSG120" s="188"/>
      <c r="FSH120" s="188"/>
      <c r="FSI120" s="188"/>
      <c r="FSJ120" s="188"/>
      <c r="FSK120" s="14"/>
      <c r="FSL120" s="15">
        <v>2</v>
      </c>
      <c r="FSM120" s="14"/>
      <c r="FSN120" s="17">
        <f>IF(OR(FST121="Yes"),2,0)</f>
        <v>2</v>
      </c>
      <c r="FSO120" s="18"/>
      <c r="FSP120" s="138"/>
      <c r="FSQ120" s="18"/>
      <c r="FSR120" s="138"/>
      <c r="FSS120" s="18"/>
      <c r="FST120" s="188" t="s">
        <v>47</v>
      </c>
      <c r="FSU120" s="188"/>
      <c r="FSV120" s="188"/>
      <c r="FSW120" s="188"/>
      <c r="FSX120" s="188"/>
      <c r="FSY120" s="188"/>
      <c r="FSZ120" s="188"/>
      <c r="FTA120" s="14"/>
      <c r="FTB120" s="15">
        <v>2</v>
      </c>
      <c r="FTC120" s="14"/>
      <c r="FTD120" s="17">
        <f>IF(OR(FTJ121="Yes"),2,0)</f>
        <v>2</v>
      </c>
      <c r="FTE120" s="18"/>
      <c r="FTF120" s="138"/>
      <c r="FTG120" s="18"/>
      <c r="FTH120" s="138"/>
      <c r="FTI120" s="18"/>
      <c r="FTJ120" s="188" t="s">
        <v>47</v>
      </c>
      <c r="FTK120" s="188"/>
      <c r="FTL120" s="188"/>
      <c r="FTM120" s="188"/>
      <c r="FTN120" s="188"/>
      <c r="FTO120" s="188"/>
      <c r="FTP120" s="188"/>
      <c r="FTQ120" s="14"/>
      <c r="FTR120" s="15">
        <v>2</v>
      </c>
      <c r="FTS120" s="14"/>
      <c r="FTT120" s="17">
        <f>IF(OR(FTZ121="Yes"),2,0)</f>
        <v>2</v>
      </c>
      <c r="FTU120" s="18"/>
      <c r="FTV120" s="138"/>
      <c r="FTW120" s="18"/>
      <c r="FTX120" s="138"/>
      <c r="FTY120" s="18"/>
      <c r="FTZ120" s="188" t="s">
        <v>47</v>
      </c>
      <c r="FUA120" s="188"/>
      <c r="FUB120" s="188"/>
      <c r="FUC120" s="188"/>
      <c r="FUD120" s="188"/>
      <c r="FUE120" s="188"/>
      <c r="FUF120" s="188"/>
      <c r="FUG120" s="14"/>
      <c r="FUH120" s="15">
        <v>2</v>
      </c>
      <c r="FUI120" s="14"/>
      <c r="FUJ120" s="17">
        <f>IF(OR(FUP121="Yes"),2,0)</f>
        <v>2</v>
      </c>
      <c r="FUK120" s="18"/>
      <c r="FUL120" s="138"/>
      <c r="FUM120" s="18"/>
      <c r="FUN120" s="138"/>
      <c r="FUO120" s="18"/>
      <c r="FUP120" s="188" t="s">
        <v>47</v>
      </c>
      <c r="FUQ120" s="188"/>
      <c r="FUR120" s="188"/>
      <c r="FUS120" s="188"/>
      <c r="FUT120" s="188"/>
      <c r="FUU120" s="188"/>
      <c r="FUV120" s="188"/>
      <c r="FUW120" s="14"/>
      <c r="FUX120" s="15">
        <v>2</v>
      </c>
      <c r="FUY120" s="14"/>
      <c r="FUZ120" s="17">
        <f>IF(OR(FVF121="Yes"),2,0)</f>
        <v>2</v>
      </c>
      <c r="FVA120" s="18"/>
      <c r="FVB120" s="138"/>
      <c r="FVC120" s="18"/>
      <c r="FVD120" s="138"/>
      <c r="FVE120" s="18"/>
      <c r="FVF120" s="188" t="s">
        <v>47</v>
      </c>
      <c r="FVG120" s="188"/>
      <c r="FVH120" s="188"/>
      <c r="FVI120" s="188"/>
      <c r="FVJ120" s="188"/>
      <c r="FVK120" s="188"/>
      <c r="FVL120" s="188"/>
      <c r="FVM120" s="14"/>
      <c r="FVN120" s="15">
        <v>2</v>
      </c>
      <c r="FVO120" s="14"/>
      <c r="FVP120" s="17">
        <f>IF(OR(FVV121="Yes"),2,0)</f>
        <v>2</v>
      </c>
      <c r="FVQ120" s="18"/>
      <c r="FVR120" s="138"/>
      <c r="FVS120" s="18"/>
      <c r="FVT120" s="138"/>
      <c r="FVU120" s="18"/>
      <c r="FVV120" s="188" t="s">
        <v>47</v>
      </c>
      <c r="FVW120" s="188"/>
      <c r="FVX120" s="188"/>
      <c r="FVY120" s="188"/>
      <c r="FVZ120" s="188"/>
      <c r="FWA120" s="188"/>
      <c r="FWB120" s="188"/>
      <c r="FWC120" s="14"/>
      <c r="FWD120" s="15">
        <v>2</v>
      </c>
      <c r="FWE120" s="14"/>
      <c r="FWF120" s="17">
        <f>IF(OR(FWL121="Yes"),2,0)</f>
        <v>2</v>
      </c>
      <c r="FWG120" s="18"/>
      <c r="FWH120" s="138"/>
      <c r="FWI120" s="18"/>
      <c r="FWJ120" s="138"/>
      <c r="FWK120" s="18"/>
      <c r="FWL120" s="188" t="s">
        <v>47</v>
      </c>
      <c r="FWM120" s="188"/>
      <c r="FWN120" s="188"/>
      <c r="FWO120" s="188"/>
      <c r="FWP120" s="188"/>
      <c r="FWQ120" s="188"/>
      <c r="FWR120" s="188"/>
      <c r="FWS120" s="14"/>
      <c r="FWT120" s="15">
        <v>2</v>
      </c>
      <c r="FWU120" s="14"/>
      <c r="FWV120" s="17">
        <f>IF(OR(FXB121="Yes"),2,0)</f>
        <v>2</v>
      </c>
      <c r="FWW120" s="18"/>
      <c r="FWX120" s="138"/>
      <c r="FWY120" s="18"/>
      <c r="FWZ120" s="138"/>
      <c r="FXA120" s="18"/>
      <c r="FXB120" s="188" t="s">
        <v>47</v>
      </c>
      <c r="FXC120" s="188"/>
      <c r="FXD120" s="188"/>
      <c r="FXE120" s="188"/>
      <c r="FXF120" s="188"/>
      <c r="FXG120" s="188"/>
      <c r="FXH120" s="188"/>
      <c r="FXI120" s="14"/>
      <c r="FXJ120" s="15">
        <v>2</v>
      </c>
      <c r="FXK120" s="14"/>
      <c r="FXL120" s="17">
        <f>IF(OR(FXR121="Yes"),2,0)</f>
        <v>2</v>
      </c>
      <c r="FXM120" s="18"/>
      <c r="FXN120" s="138"/>
      <c r="FXO120" s="18"/>
      <c r="FXP120" s="138"/>
      <c r="FXQ120" s="18"/>
      <c r="FXR120" s="188" t="s">
        <v>47</v>
      </c>
      <c r="FXS120" s="188"/>
      <c r="FXT120" s="188"/>
      <c r="FXU120" s="188"/>
      <c r="FXV120" s="188"/>
      <c r="FXW120" s="188"/>
      <c r="FXX120" s="188"/>
      <c r="FXY120" s="14"/>
      <c r="FXZ120" s="15">
        <v>2</v>
      </c>
      <c r="FYA120" s="14"/>
      <c r="FYB120" s="17">
        <f>IF(OR(FYH121="Yes"),2,0)</f>
        <v>2</v>
      </c>
      <c r="FYC120" s="18"/>
      <c r="FYD120" s="138"/>
      <c r="FYE120" s="18"/>
      <c r="FYF120" s="138"/>
      <c r="FYG120" s="18"/>
      <c r="FYH120" s="188" t="s">
        <v>47</v>
      </c>
      <c r="FYI120" s="188"/>
      <c r="FYJ120" s="188"/>
      <c r="FYK120" s="188"/>
      <c r="FYL120" s="188"/>
      <c r="FYM120" s="188"/>
      <c r="FYN120" s="188"/>
      <c r="FYO120" s="14"/>
      <c r="FYP120" s="15">
        <v>2</v>
      </c>
      <c r="FYQ120" s="14"/>
      <c r="FYR120" s="17">
        <f>IF(OR(FYX121="Yes"),2,0)</f>
        <v>2</v>
      </c>
      <c r="FYS120" s="18"/>
      <c r="FYT120" s="138"/>
      <c r="FYU120" s="18"/>
      <c r="FYV120" s="138"/>
      <c r="FYW120" s="18"/>
      <c r="FYX120" s="188" t="s">
        <v>47</v>
      </c>
      <c r="FYY120" s="188"/>
      <c r="FYZ120" s="188"/>
      <c r="FZA120" s="188"/>
      <c r="FZB120" s="188"/>
      <c r="FZC120" s="188"/>
      <c r="FZD120" s="188"/>
      <c r="FZE120" s="14"/>
      <c r="FZF120" s="15">
        <v>2</v>
      </c>
      <c r="FZG120" s="14"/>
      <c r="FZH120" s="17">
        <f>IF(OR(FZN121="Yes"),2,0)</f>
        <v>2</v>
      </c>
      <c r="FZI120" s="18"/>
      <c r="FZJ120" s="138"/>
      <c r="FZK120" s="18"/>
      <c r="FZL120" s="138"/>
      <c r="FZM120" s="18"/>
      <c r="FZN120" s="188" t="s">
        <v>47</v>
      </c>
      <c r="FZO120" s="188"/>
      <c r="FZP120" s="188"/>
      <c r="FZQ120" s="188"/>
      <c r="FZR120" s="188"/>
      <c r="FZS120" s="188"/>
      <c r="FZT120" s="188"/>
      <c r="FZU120" s="14"/>
      <c r="FZV120" s="15">
        <v>2</v>
      </c>
      <c r="FZW120" s="14"/>
      <c r="FZX120" s="17">
        <f>IF(OR(GAD121="Yes"),2,0)</f>
        <v>2</v>
      </c>
      <c r="FZY120" s="18"/>
      <c r="FZZ120" s="138"/>
      <c r="GAA120" s="18"/>
      <c r="GAB120" s="138"/>
      <c r="GAC120" s="18"/>
      <c r="GAD120" s="188" t="s">
        <v>47</v>
      </c>
      <c r="GAE120" s="188"/>
      <c r="GAF120" s="188"/>
      <c r="GAG120" s="188"/>
      <c r="GAH120" s="188"/>
      <c r="GAI120" s="188"/>
      <c r="GAJ120" s="188"/>
      <c r="GAK120" s="14"/>
      <c r="GAL120" s="15">
        <v>2</v>
      </c>
      <c r="GAM120" s="14"/>
      <c r="GAN120" s="17">
        <f>IF(OR(GAT121="Yes"),2,0)</f>
        <v>2</v>
      </c>
      <c r="GAO120" s="18"/>
      <c r="GAP120" s="138"/>
      <c r="GAQ120" s="18"/>
      <c r="GAR120" s="138"/>
      <c r="GAS120" s="18"/>
      <c r="GAT120" s="188" t="s">
        <v>47</v>
      </c>
      <c r="GAU120" s="188"/>
      <c r="GAV120" s="188"/>
      <c r="GAW120" s="188"/>
      <c r="GAX120" s="188"/>
      <c r="GAY120" s="188"/>
      <c r="GAZ120" s="188"/>
      <c r="GBA120" s="14"/>
      <c r="GBB120" s="15">
        <v>2</v>
      </c>
      <c r="GBC120" s="14"/>
      <c r="GBD120" s="17">
        <f>IF(OR(GBJ121="Yes"),2,0)</f>
        <v>2</v>
      </c>
      <c r="GBE120" s="18"/>
      <c r="GBF120" s="138"/>
      <c r="GBG120" s="18"/>
      <c r="GBH120" s="138"/>
      <c r="GBI120" s="18"/>
      <c r="GBJ120" s="188" t="s">
        <v>47</v>
      </c>
      <c r="GBK120" s="188"/>
      <c r="GBL120" s="188"/>
      <c r="GBM120" s="188"/>
      <c r="GBN120" s="188"/>
      <c r="GBO120" s="188"/>
      <c r="GBP120" s="188"/>
      <c r="GBQ120" s="14"/>
      <c r="GBR120" s="15">
        <v>2</v>
      </c>
      <c r="GBS120" s="14"/>
      <c r="GBT120" s="17">
        <f>IF(OR(GBZ121="Yes"),2,0)</f>
        <v>2</v>
      </c>
      <c r="GBU120" s="18"/>
      <c r="GBV120" s="138"/>
      <c r="GBW120" s="18"/>
      <c r="GBX120" s="138"/>
      <c r="GBY120" s="18"/>
      <c r="GBZ120" s="188" t="s">
        <v>47</v>
      </c>
      <c r="GCA120" s="188"/>
      <c r="GCB120" s="188"/>
      <c r="GCC120" s="188"/>
      <c r="GCD120" s="188"/>
      <c r="GCE120" s="188"/>
      <c r="GCF120" s="188"/>
      <c r="GCG120" s="14"/>
      <c r="GCH120" s="15">
        <v>2</v>
      </c>
      <c r="GCI120" s="14"/>
      <c r="GCJ120" s="17">
        <f>IF(OR(GCP121="Yes"),2,0)</f>
        <v>2</v>
      </c>
      <c r="GCK120" s="18"/>
      <c r="GCL120" s="138"/>
      <c r="GCM120" s="18"/>
      <c r="GCN120" s="138"/>
      <c r="GCO120" s="18"/>
      <c r="GCP120" s="188" t="s">
        <v>47</v>
      </c>
      <c r="GCQ120" s="188"/>
      <c r="GCR120" s="188"/>
      <c r="GCS120" s="188"/>
      <c r="GCT120" s="188"/>
      <c r="GCU120" s="188"/>
      <c r="GCV120" s="188"/>
      <c r="GCW120" s="14"/>
      <c r="GCX120" s="15">
        <v>2</v>
      </c>
      <c r="GCY120" s="14"/>
      <c r="GCZ120" s="17">
        <f>IF(OR(GDF121="Yes"),2,0)</f>
        <v>2</v>
      </c>
      <c r="GDA120" s="18"/>
      <c r="GDB120" s="138"/>
      <c r="GDC120" s="18"/>
      <c r="GDD120" s="138"/>
      <c r="GDE120" s="18"/>
      <c r="GDF120" s="188" t="s">
        <v>47</v>
      </c>
      <c r="GDG120" s="188"/>
      <c r="GDH120" s="188"/>
      <c r="GDI120" s="188"/>
      <c r="GDJ120" s="188"/>
      <c r="GDK120" s="188"/>
      <c r="GDL120" s="188"/>
      <c r="GDM120" s="14"/>
      <c r="GDN120" s="15">
        <v>2</v>
      </c>
      <c r="GDO120" s="14"/>
      <c r="GDP120" s="17">
        <f>IF(OR(GDV121="Yes"),2,0)</f>
        <v>2</v>
      </c>
      <c r="GDQ120" s="18"/>
      <c r="GDR120" s="138"/>
      <c r="GDS120" s="18"/>
      <c r="GDT120" s="138"/>
      <c r="GDU120" s="18"/>
      <c r="GDV120" s="188" t="s">
        <v>47</v>
      </c>
      <c r="GDW120" s="188"/>
      <c r="GDX120" s="188"/>
      <c r="GDY120" s="188"/>
      <c r="GDZ120" s="188"/>
      <c r="GEA120" s="188"/>
      <c r="GEB120" s="188"/>
      <c r="GEC120" s="14"/>
      <c r="GED120" s="15">
        <v>2</v>
      </c>
      <c r="GEE120" s="14"/>
      <c r="GEF120" s="17">
        <f>IF(OR(GEL121="Yes"),2,0)</f>
        <v>2</v>
      </c>
      <c r="GEG120" s="18"/>
      <c r="GEH120" s="138"/>
      <c r="GEI120" s="18"/>
      <c r="GEJ120" s="138"/>
      <c r="GEK120" s="18"/>
      <c r="GEL120" s="188" t="s">
        <v>47</v>
      </c>
      <c r="GEM120" s="188"/>
      <c r="GEN120" s="188"/>
      <c r="GEO120" s="188"/>
      <c r="GEP120" s="188"/>
      <c r="GEQ120" s="188"/>
      <c r="GER120" s="188"/>
      <c r="GES120" s="14"/>
      <c r="GET120" s="15">
        <v>2</v>
      </c>
      <c r="GEU120" s="14"/>
      <c r="GEV120" s="17">
        <f>IF(OR(GFB121="Yes"),2,0)</f>
        <v>2</v>
      </c>
      <c r="GEW120" s="18"/>
      <c r="GEX120" s="138"/>
      <c r="GEY120" s="18"/>
      <c r="GEZ120" s="138"/>
      <c r="GFA120" s="18"/>
      <c r="GFB120" s="188" t="s">
        <v>47</v>
      </c>
      <c r="GFC120" s="188"/>
      <c r="GFD120" s="188"/>
      <c r="GFE120" s="188"/>
      <c r="GFF120" s="188"/>
      <c r="GFG120" s="188"/>
      <c r="GFH120" s="188"/>
      <c r="GFI120" s="14"/>
      <c r="GFJ120" s="15">
        <v>2</v>
      </c>
      <c r="GFK120" s="14"/>
      <c r="GFL120" s="17">
        <f>IF(OR(GFR121="Yes"),2,0)</f>
        <v>2</v>
      </c>
      <c r="GFM120" s="18"/>
      <c r="GFN120" s="138"/>
      <c r="GFO120" s="18"/>
      <c r="GFP120" s="138"/>
      <c r="GFQ120" s="18"/>
      <c r="GFR120" s="188" t="s">
        <v>47</v>
      </c>
      <c r="GFS120" s="188"/>
      <c r="GFT120" s="188"/>
      <c r="GFU120" s="188"/>
      <c r="GFV120" s="188"/>
      <c r="GFW120" s="188"/>
      <c r="GFX120" s="188"/>
      <c r="GFY120" s="14"/>
      <c r="GFZ120" s="15">
        <v>2</v>
      </c>
      <c r="GGA120" s="14"/>
      <c r="GGB120" s="17">
        <f>IF(OR(GGH121="Yes"),2,0)</f>
        <v>2</v>
      </c>
      <c r="GGC120" s="18"/>
      <c r="GGD120" s="138"/>
      <c r="GGE120" s="18"/>
      <c r="GGF120" s="138"/>
      <c r="GGG120" s="18"/>
      <c r="GGH120" s="188" t="s">
        <v>47</v>
      </c>
      <c r="GGI120" s="188"/>
      <c r="GGJ120" s="188"/>
      <c r="GGK120" s="188"/>
      <c r="GGL120" s="188"/>
      <c r="GGM120" s="188"/>
      <c r="GGN120" s="188"/>
      <c r="GGO120" s="14"/>
      <c r="GGP120" s="15">
        <v>2</v>
      </c>
      <c r="GGQ120" s="14"/>
      <c r="GGR120" s="17">
        <f>IF(OR(GGX121="Yes"),2,0)</f>
        <v>2</v>
      </c>
      <c r="GGS120" s="18"/>
      <c r="GGT120" s="138"/>
      <c r="GGU120" s="18"/>
      <c r="GGV120" s="138"/>
      <c r="GGW120" s="18"/>
      <c r="GGX120" s="188" t="s">
        <v>47</v>
      </c>
      <c r="GGY120" s="188"/>
      <c r="GGZ120" s="188"/>
      <c r="GHA120" s="188"/>
      <c r="GHB120" s="188"/>
      <c r="GHC120" s="188"/>
      <c r="GHD120" s="188"/>
      <c r="GHE120" s="14"/>
      <c r="GHF120" s="15">
        <v>2</v>
      </c>
      <c r="GHG120" s="14"/>
      <c r="GHH120" s="17">
        <f>IF(OR(GHN121="Yes"),2,0)</f>
        <v>2</v>
      </c>
      <c r="GHI120" s="18"/>
      <c r="GHJ120" s="138"/>
      <c r="GHK120" s="18"/>
      <c r="GHL120" s="138"/>
      <c r="GHM120" s="18"/>
      <c r="GHN120" s="188" t="s">
        <v>47</v>
      </c>
      <c r="GHO120" s="188"/>
      <c r="GHP120" s="188"/>
      <c r="GHQ120" s="188"/>
      <c r="GHR120" s="188"/>
      <c r="GHS120" s="188"/>
      <c r="GHT120" s="188"/>
      <c r="GHU120" s="14"/>
      <c r="GHV120" s="15">
        <v>2</v>
      </c>
      <c r="GHW120" s="14"/>
      <c r="GHX120" s="17">
        <f>IF(OR(GID121="Yes"),2,0)</f>
        <v>2</v>
      </c>
      <c r="GHY120" s="18"/>
      <c r="GHZ120" s="138"/>
      <c r="GIA120" s="18"/>
      <c r="GIB120" s="138"/>
      <c r="GIC120" s="18"/>
      <c r="GID120" s="188" t="s">
        <v>47</v>
      </c>
      <c r="GIE120" s="188"/>
      <c r="GIF120" s="188"/>
      <c r="GIG120" s="188"/>
      <c r="GIH120" s="188"/>
      <c r="GII120" s="188"/>
      <c r="GIJ120" s="188"/>
      <c r="GIK120" s="14"/>
      <c r="GIL120" s="15">
        <v>2</v>
      </c>
      <c r="GIM120" s="14"/>
      <c r="GIN120" s="17">
        <f>IF(OR(GIT121="Yes"),2,0)</f>
        <v>2</v>
      </c>
      <c r="GIO120" s="18"/>
      <c r="GIP120" s="138"/>
      <c r="GIQ120" s="18"/>
      <c r="GIR120" s="138"/>
      <c r="GIS120" s="18"/>
      <c r="GIT120" s="188" t="s">
        <v>47</v>
      </c>
      <c r="GIU120" s="188"/>
      <c r="GIV120" s="188"/>
      <c r="GIW120" s="188"/>
      <c r="GIX120" s="188"/>
      <c r="GIY120" s="188"/>
      <c r="GIZ120" s="188"/>
      <c r="GJA120" s="14"/>
      <c r="GJB120" s="15">
        <v>2</v>
      </c>
      <c r="GJC120" s="14"/>
      <c r="GJD120" s="17">
        <f>IF(OR(GJJ121="Yes"),2,0)</f>
        <v>2</v>
      </c>
      <c r="GJE120" s="18"/>
      <c r="GJF120" s="138"/>
      <c r="GJG120" s="18"/>
      <c r="GJH120" s="138"/>
      <c r="GJI120" s="18"/>
      <c r="GJJ120" s="188" t="s">
        <v>47</v>
      </c>
      <c r="GJK120" s="188"/>
      <c r="GJL120" s="188"/>
      <c r="GJM120" s="188"/>
      <c r="GJN120" s="188"/>
      <c r="GJO120" s="188"/>
      <c r="GJP120" s="188"/>
      <c r="GJQ120" s="14"/>
      <c r="GJR120" s="15">
        <v>2</v>
      </c>
      <c r="GJS120" s="14"/>
      <c r="GJT120" s="17">
        <f>IF(OR(GJZ121="Yes"),2,0)</f>
        <v>2</v>
      </c>
      <c r="GJU120" s="18"/>
      <c r="GJV120" s="138"/>
      <c r="GJW120" s="18"/>
      <c r="GJX120" s="138"/>
      <c r="GJY120" s="18"/>
      <c r="GJZ120" s="188" t="s">
        <v>47</v>
      </c>
      <c r="GKA120" s="188"/>
      <c r="GKB120" s="188"/>
      <c r="GKC120" s="188"/>
      <c r="GKD120" s="188"/>
      <c r="GKE120" s="188"/>
      <c r="GKF120" s="188"/>
      <c r="GKG120" s="14"/>
      <c r="GKH120" s="15">
        <v>2</v>
      </c>
      <c r="GKI120" s="14"/>
      <c r="GKJ120" s="17">
        <f>IF(OR(GKP121="Yes"),2,0)</f>
        <v>2</v>
      </c>
      <c r="GKK120" s="18"/>
      <c r="GKL120" s="138"/>
      <c r="GKM120" s="18"/>
      <c r="GKN120" s="138"/>
      <c r="GKO120" s="18"/>
      <c r="GKP120" s="188" t="s">
        <v>47</v>
      </c>
      <c r="GKQ120" s="188"/>
      <c r="GKR120" s="188"/>
      <c r="GKS120" s="188"/>
      <c r="GKT120" s="188"/>
      <c r="GKU120" s="188"/>
      <c r="GKV120" s="188"/>
      <c r="GKW120" s="14"/>
      <c r="GKX120" s="15">
        <v>2</v>
      </c>
      <c r="GKY120" s="14"/>
      <c r="GKZ120" s="17">
        <f>IF(OR(GLF121="Yes"),2,0)</f>
        <v>2</v>
      </c>
      <c r="GLA120" s="18"/>
      <c r="GLB120" s="138"/>
      <c r="GLC120" s="18"/>
      <c r="GLD120" s="138"/>
      <c r="GLE120" s="18"/>
      <c r="GLF120" s="188" t="s">
        <v>47</v>
      </c>
      <c r="GLG120" s="188"/>
      <c r="GLH120" s="188"/>
      <c r="GLI120" s="188"/>
      <c r="GLJ120" s="188"/>
      <c r="GLK120" s="188"/>
      <c r="GLL120" s="188"/>
      <c r="GLM120" s="14"/>
      <c r="GLN120" s="15">
        <v>2</v>
      </c>
      <c r="GLO120" s="14"/>
      <c r="GLP120" s="17">
        <f>IF(OR(GLV121="Yes"),2,0)</f>
        <v>2</v>
      </c>
      <c r="GLQ120" s="18"/>
      <c r="GLR120" s="138"/>
      <c r="GLS120" s="18"/>
      <c r="GLT120" s="138"/>
      <c r="GLU120" s="18"/>
      <c r="GLV120" s="188" t="s">
        <v>47</v>
      </c>
      <c r="GLW120" s="188"/>
      <c r="GLX120" s="188"/>
      <c r="GLY120" s="188"/>
      <c r="GLZ120" s="188"/>
      <c r="GMA120" s="188"/>
      <c r="GMB120" s="188"/>
      <c r="GMC120" s="14"/>
      <c r="GMD120" s="15">
        <v>2</v>
      </c>
      <c r="GME120" s="14"/>
      <c r="GMF120" s="17">
        <f>IF(OR(GML121="Yes"),2,0)</f>
        <v>2</v>
      </c>
      <c r="GMG120" s="18"/>
      <c r="GMH120" s="138"/>
      <c r="GMI120" s="18"/>
      <c r="GMJ120" s="138"/>
      <c r="GMK120" s="18"/>
      <c r="GML120" s="188" t="s">
        <v>47</v>
      </c>
      <c r="GMM120" s="188"/>
      <c r="GMN120" s="188"/>
      <c r="GMO120" s="188"/>
      <c r="GMP120" s="188"/>
      <c r="GMQ120" s="188"/>
      <c r="GMR120" s="188"/>
      <c r="GMS120" s="14"/>
      <c r="GMT120" s="15">
        <v>2</v>
      </c>
      <c r="GMU120" s="14"/>
      <c r="GMV120" s="17">
        <f>IF(OR(GNB121="Yes"),2,0)</f>
        <v>2</v>
      </c>
      <c r="GMW120" s="18"/>
      <c r="GMX120" s="138"/>
      <c r="GMY120" s="18"/>
      <c r="GMZ120" s="138"/>
      <c r="GNA120" s="18"/>
      <c r="GNB120" s="188" t="s">
        <v>47</v>
      </c>
      <c r="GNC120" s="188"/>
      <c r="GND120" s="188"/>
      <c r="GNE120" s="188"/>
      <c r="GNF120" s="188"/>
      <c r="GNG120" s="188"/>
      <c r="GNH120" s="188"/>
      <c r="GNI120" s="14"/>
      <c r="GNJ120" s="15">
        <v>2</v>
      </c>
      <c r="GNK120" s="14"/>
      <c r="GNL120" s="17">
        <f>IF(OR(GNR121="Yes"),2,0)</f>
        <v>2</v>
      </c>
      <c r="GNM120" s="18"/>
      <c r="GNN120" s="138"/>
      <c r="GNO120" s="18"/>
      <c r="GNP120" s="138"/>
      <c r="GNQ120" s="18"/>
      <c r="GNR120" s="188" t="s">
        <v>47</v>
      </c>
      <c r="GNS120" s="188"/>
      <c r="GNT120" s="188"/>
      <c r="GNU120" s="188"/>
      <c r="GNV120" s="188"/>
      <c r="GNW120" s="188"/>
      <c r="GNX120" s="188"/>
      <c r="GNY120" s="14"/>
      <c r="GNZ120" s="15">
        <v>2</v>
      </c>
      <c r="GOA120" s="14"/>
      <c r="GOB120" s="17">
        <f>IF(OR(GOH121="Yes"),2,0)</f>
        <v>2</v>
      </c>
      <c r="GOC120" s="18"/>
      <c r="GOD120" s="138"/>
      <c r="GOE120" s="18"/>
      <c r="GOF120" s="138"/>
      <c r="GOG120" s="18"/>
      <c r="GOH120" s="188" t="s">
        <v>47</v>
      </c>
      <c r="GOI120" s="188"/>
      <c r="GOJ120" s="188"/>
      <c r="GOK120" s="188"/>
      <c r="GOL120" s="188"/>
      <c r="GOM120" s="188"/>
      <c r="GON120" s="188"/>
      <c r="GOO120" s="14"/>
      <c r="GOP120" s="15">
        <v>2</v>
      </c>
      <c r="GOQ120" s="14"/>
      <c r="GOR120" s="17">
        <f>IF(OR(GOX121="Yes"),2,0)</f>
        <v>2</v>
      </c>
      <c r="GOS120" s="18"/>
      <c r="GOT120" s="138"/>
      <c r="GOU120" s="18"/>
      <c r="GOV120" s="138"/>
      <c r="GOW120" s="18"/>
      <c r="GOX120" s="188" t="s">
        <v>47</v>
      </c>
      <c r="GOY120" s="188"/>
      <c r="GOZ120" s="188"/>
      <c r="GPA120" s="188"/>
      <c r="GPB120" s="188"/>
      <c r="GPC120" s="188"/>
      <c r="GPD120" s="188"/>
      <c r="GPE120" s="14"/>
      <c r="GPF120" s="15">
        <v>2</v>
      </c>
      <c r="GPG120" s="14"/>
      <c r="GPH120" s="17">
        <f>IF(OR(GPN121="Yes"),2,0)</f>
        <v>2</v>
      </c>
      <c r="GPI120" s="18"/>
      <c r="GPJ120" s="138"/>
      <c r="GPK120" s="18"/>
      <c r="GPL120" s="138"/>
      <c r="GPM120" s="18"/>
      <c r="GPN120" s="188" t="s">
        <v>47</v>
      </c>
      <c r="GPO120" s="188"/>
      <c r="GPP120" s="188"/>
      <c r="GPQ120" s="188"/>
      <c r="GPR120" s="188"/>
      <c r="GPS120" s="188"/>
      <c r="GPT120" s="188"/>
      <c r="GPU120" s="14"/>
      <c r="GPV120" s="15">
        <v>2</v>
      </c>
      <c r="GPW120" s="14"/>
      <c r="GPX120" s="17">
        <f>IF(OR(GQD121="Yes"),2,0)</f>
        <v>2</v>
      </c>
      <c r="GPY120" s="18"/>
      <c r="GPZ120" s="138"/>
      <c r="GQA120" s="18"/>
      <c r="GQB120" s="138"/>
      <c r="GQC120" s="18"/>
      <c r="GQD120" s="188" t="s">
        <v>47</v>
      </c>
      <c r="GQE120" s="188"/>
      <c r="GQF120" s="188"/>
      <c r="GQG120" s="188"/>
      <c r="GQH120" s="188"/>
      <c r="GQI120" s="188"/>
      <c r="GQJ120" s="188"/>
      <c r="GQK120" s="14"/>
      <c r="GQL120" s="15">
        <v>2</v>
      </c>
      <c r="GQM120" s="14"/>
      <c r="GQN120" s="17">
        <f>IF(OR(GQT121="Yes"),2,0)</f>
        <v>2</v>
      </c>
      <c r="GQO120" s="18"/>
      <c r="GQP120" s="138"/>
      <c r="GQQ120" s="18"/>
      <c r="GQR120" s="138"/>
      <c r="GQS120" s="18"/>
      <c r="GQT120" s="188" t="s">
        <v>47</v>
      </c>
      <c r="GQU120" s="188"/>
      <c r="GQV120" s="188"/>
      <c r="GQW120" s="188"/>
      <c r="GQX120" s="188"/>
      <c r="GQY120" s="188"/>
      <c r="GQZ120" s="188"/>
      <c r="GRA120" s="14"/>
      <c r="GRB120" s="15">
        <v>2</v>
      </c>
      <c r="GRC120" s="14"/>
      <c r="GRD120" s="17">
        <f>IF(OR(GRJ121="Yes"),2,0)</f>
        <v>2</v>
      </c>
      <c r="GRE120" s="18"/>
      <c r="GRF120" s="138"/>
      <c r="GRG120" s="18"/>
      <c r="GRH120" s="138"/>
      <c r="GRI120" s="18"/>
      <c r="GRJ120" s="188" t="s">
        <v>47</v>
      </c>
      <c r="GRK120" s="188"/>
      <c r="GRL120" s="188"/>
      <c r="GRM120" s="188"/>
      <c r="GRN120" s="188"/>
      <c r="GRO120" s="188"/>
      <c r="GRP120" s="188"/>
      <c r="GRQ120" s="14"/>
      <c r="GRR120" s="15">
        <v>2</v>
      </c>
      <c r="GRS120" s="14"/>
      <c r="GRT120" s="17">
        <f>IF(OR(GRZ121="Yes"),2,0)</f>
        <v>2</v>
      </c>
      <c r="GRU120" s="18"/>
      <c r="GRV120" s="138"/>
      <c r="GRW120" s="18"/>
      <c r="GRX120" s="138"/>
      <c r="GRY120" s="18"/>
      <c r="GRZ120" s="188" t="s">
        <v>47</v>
      </c>
      <c r="GSA120" s="188"/>
      <c r="GSB120" s="188"/>
      <c r="GSC120" s="188"/>
      <c r="GSD120" s="188"/>
      <c r="GSE120" s="188"/>
      <c r="GSF120" s="188"/>
      <c r="GSG120" s="14"/>
      <c r="GSH120" s="15">
        <v>2</v>
      </c>
      <c r="GSI120" s="14"/>
      <c r="GSJ120" s="17">
        <f>IF(OR(GSP121="Yes"),2,0)</f>
        <v>2</v>
      </c>
      <c r="GSK120" s="18"/>
      <c r="GSL120" s="138"/>
      <c r="GSM120" s="18"/>
      <c r="GSN120" s="138"/>
      <c r="GSO120" s="18"/>
      <c r="GSP120" s="188" t="s">
        <v>47</v>
      </c>
      <c r="GSQ120" s="188"/>
      <c r="GSR120" s="188"/>
      <c r="GSS120" s="188"/>
      <c r="GST120" s="188"/>
      <c r="GSU120" s="188"/>
      <c r="GSV120" s="188"/>
      <c r="GSW120" s="14"/>
      <c r="GSX120" s="15">
        <v>2</v>
      </c>
      <c r="GSY120" s="14"/>
      <c r="GSZ120" s="17">
        <f>IF(OR(GTF121="Yes"),2,0)</f>
        <v>2</v>
      </c>
      <c r="GTA120" s="18"/>
      <c r="GTB120" s="138"/>
      <c r="GTC120" s="18"/>
      <c r="GTD120" s="138"/>
      <c r="GTE120" s="18"/>
      <c r="GTF120" s="188" t="s">
        <v>47</v>
      </c>
      <c r="GTG120" s="188"/>
      <c r="GTH120" s="188"/>
      <c r="GTI120" s="188"/>
      <c r="GTJ120" s="188"/>
      <c r="GTK120" s="188"/>
      <c r="GTL120" s="188"/>
      <c r="GTM120" s="14"/>
      <c r="GTN120" s="15">
        <v>2</v>
      </c>
      <c r="GTO120" s="14"/>
      <c r="GTP120" s="17">
        <f>IF(OR(GTV121="Yes"),2,0)</f>
        <v>2</v>
      </c>
      <c r="GTQ120" s="18"/>
      <c r="GTR120" s="138"/>
      <c r="GTS120" s="18"/>
      <c r="GTT120" s="138"/>
      <c r="GTU120" s="18"/>
      <c r="GTV120" s="188" t="s">
        <v>47</v>
      </c>
      <c r="GTW120" s="188"/>
      <c r="GTX120" s="188"/>
      <c r="GTY120" s="188"/>
      <c r="GTZ120" s="188"/>
      <c r="GUA120" s="188"/>
      <c r="GUB120" s="188"/>
      <c r="GUC120" s="14"/>
      <c r="GUD120" s="15">
        <v>2</v>
      </c>
      <c r="GUE120" s="14"/>
      <c r="GUF120" s="17">
        <f>IF(OR(GUL121="Yes"),2,0)</f>
        <v>2</v>
      </c>
      <c r="GUG120" s="18"/>
      <c r="GUH120" s="138"/>
      <c r="GUI120" s="18"/>
      <c r="GUJ120" s="138"/>
      <c r="GUK120" s="18"/>
      <c r="GUL120" s="188" t="s">
        <v>47</v>
      </c>
      <c r="GUM120" s="188"/>
      <c r="GUN120" s="188"/>
      <c r="GUO120" s="188"/>
      <c r="GUP120" s="188"/>
      <c r="GUQ120" s="188"/>
      <c r="GUR120" s="188"/>
      <c r="GUS120" s="14"/>
      <c r="GUT120" s="15">
        <v>2</v>
      </c>
      <c r="GUU120" s="14"/>
      <c r="GUV120" s="17">
        <f>IF(OR(GVB121="Yes"),2,0)</f>
        <v>2</v>
      </c>
      <c r="GUW120" s="18"/>
      <c r="GUX120" s="138"/>
      <c r="GUY120" s="18"/>
      <c r="GUZ120" s="138"/>
      <c r="GVA120" s="18"/>
      <c r="GVB120" s="188" t="s">
        <v>47</v>
      </c>
      <c r="GVC120" s="188"/>
      <c r="GVD120" s="188"/>
      <c r="GVE120" s="188"/>
      <c r="GVF120" s="188"/>
      <c r="GVG120" s="188"/>
      <c r="GVH120" s="188"/>
      <c r="GVI120" s="14"/>
      <c r="GVJ120" s="15">
        <v>2</v>
      </c>
      <c r="GVK120" s="14"/>
      <c r="GVL120" s="17">
        <f>IF(OR(GVR121="Yes"),2,0)</f>
        <v>2</v>
      </c>
      <c r="GVM120" s="18"/>
      <c r="GVN120" s="138"/>
      <c r="GVO120" s="18"/>
      <c r="GVP120" s="138"/>
      <c r="GVQ120" s="18"/>
      <c r="GVR120" s="188" t="s">
        <v>47</v>
      </c>
      <c r="GVS120" s="188"/>
      <c r="GVT120" s="188"/>
      <c r="GVU120" s="188"/>
      <c r="GVV120" s="188"/>
      <c r="GVW120" s="188"/>
      <c r="GVX120" s="188"/>
      <c r="GVY120" s="14"/>
      <c r="GVZ120" s="15">
        <v>2</v>
      </c>
      <c r="GWA120" s="14"/>
      <c r="GWB120" s="17">
        <f>IF(OR(GWH121="Yes"),2,0)</f>
        <v>2</v>
      </c>
      <c r="GWC120" s="18"/>
      <c r="GWD120" s="138"/>
      <c r="GWE120" s="18"/>
      <c r="GWF120" s="138"/>
      <c r="GWG120" s="18"/>
      <c r="GWH120" s="188" t="s">
        <v>47</v>
      </c>
      <c r="GWI120" s="188"/>
      <c r="GWJ120" s="188"/>
      <c r="GWK120" s="188"/>
      <c r="GWL120" s="188"/>
      <c r="GWM120" s="188"/>
      <c r="GWN120" s="188"/>
      <c r="GWO120" s="14"/>
      <c r="GWP120" s="15">
        <v>2</v>
      </c>
      <c r="GWQ120" s="14"/>
      <c r="GWR120" s="17">
        <f>IF(OR(GWX121="Yes"),2,0)</f>
        <v>2</v>
      </c>
      <c r="GWS120" s="18"/>
      <c r="GWT120" s="138"/>
      <c r="GWU120" s="18"/>
      <c r="GWV120" s="138"/>
      <c r="GWW120" s="18"/>
      <c r="GWX120" s="188" t="s">
        <v>47</v>
      </c>
      <c r="GWY120" s="188"/>
      <c r="GWZ120" s="188"/>
      <c r="GXA120" s="188"/>
      <c r="GXB120" s="188"/>
      <c r="GXC120" s="188"/>
      <c r="GXD120" s="188"/>
      <c r="GXE120" s="14"/>
      <c r="GXF120" s="15">
        <v>2</v>
      </c>
      <c r="GXG120" s="14"/>
      <c r="GXH120" s="17">
        <f>IF(OR(GXN121="Yes"),2,0)</f>
        <v>2</v>
      </c>
      <c r="GXI120" s="18"/>
      <c r="GXJ120" s="138"/>
      <c r="GXK120" s="18"/>
      <c r="GXL120" s="138"/>
      <c r="GXM120" s="18"/>
      <c r="GXN120" s="188" t="s">
        <v>47</v>
      </c>
      <c r="GXO120" s="188"/>
      <c r="GXP120" s="188"/>
      <c r="GXQ120" s="188"/>
      <c r="GXR120" s="188"/>
      <c r="GXS120" s="188"/>
      <c r="GXT120" s="188"/>
      <c r="GXU120" s="14"/>
      <c r="GXV120" s="15">
        <v>2</v>
      </c>
      <c r="GXW120" s="14"/>
      <c r="GXX120" s="17">
        <f>IF(OR(GYD121="Yes"),2,0)</f>
        <v>2</v>
      </c>
      <c r="GXY120" s="18"/>
      <c r="GXZ120" s="138"/>
      <c r="GYA120" s="18"/>
      <c r="GYB120" s="138"/>
      <c r="GYC120" s="18"/>
      <c r="GYD120" s="188" t="s">
        <v>47</v>
      </c>
      <c r="GYE120" s="188"/>
      <c r="GYF120" s="188"/>
      <c r="GYG120" s="188"/>
      <c r="GYH120" s="188"/>
      <c r="GYI120" s="188"/>
      <c r="GYJ120" s="188"/>
      <c r="GYK120" s="14"/>
      <c r="GYL120" s="15">
        <v>2</v>
      </c>
      <c r="GYM120" s="14"/>
      <c r="GYN120" s="17">
        <f>IF(OR(GYT121="Yes"),2,0)</f>
        <v>2</v>
      </c>
      <c r="GYO120" s="18"/>
      <c r="GYP120" s="138"/>
      <c r="GYQ120" s="18"/>
      <c r="GYR120" s="138"/>
      <c r="GYS120" s="18"/>
      <c r="GYT120" s="188" t="s">
        <v>47</v>
      </c>
      <c r="GYU120" s="188"/>
      <c r="GYV120" s="188"/>
      <c r="GYW120" s="188"/>
      <c r="GYX120" s="188"/>
      <c r="GYY120" s="188"/>
      <c r="GYZ120" s="188"/>
      <c r="GZA120" s="14"/>
      <c r="GZB120" s="15">
        <v>2</v>
      </c>
      <c r="GZC120" s="14"/>
      <c r="GZD120" s="17">
        <f>IF(OR(GZJ121="Yes"),2,0)</f>
        <v>2</v>
      </c>
      <c r="GZE120" s="18"/>
      <c r="GZF120" s="138"/>
      <c r="GZG120" s="18"/>
      <c r="GZH120" s="138"/>
      <c r="GZI120" s="18"/>
      <c r="GZJ120" s="188" t="s">
        <v>47</v>
      </c>
      <c r="GZK120" s="188"/>
      <c r="GZL120" s="188"/>
      <c r="GZM120" s="188"/>
      <c r="GZN120" s="188"/>
      <c r="GZO120" s="188"/>
      <c r="GZP120" s="188"/>
      <c r="GZQ120" s="14"/>
      <c r="GZR120" s="15">
        <v>2</v>
      </c>
      <c r="GZS120" s="14"/>
      <c r="GZT120" s="17">
        <f>IF(OR(GZZ121="Yes"),2,0)</f>
        <v>2</v>
      </c>
      <c r="GZU120" s="18"/>
      <c r="GZV120" s="138"/>
      <c r="GZW120" s="18"/>
      <c r="GZX120" s="138"/>
      <c r="GZY120" s="18"/>
      <c r="GZZ120" s="188" t="s">
        <v>47</v>
      </c>
      <c r="HAA120" s="188"/>
      <c r="HAB120" s="188"/>
      <c r="HAC120" s="188"/>
      <c r="HAD120" s="188"/>
      <c r="HAE120" s="188"/>
      <c r="HAF120" s="188"/>
      <c r="HAG120" s="14"/>
      <c r="HAH120" s="15">
        <v>2</v>
      </c>
      <c r="HAI120" s="14"/>
      <c r="HAJ120" s="17">
        <f>IF(OR(HAP121="Yes"),2,0)</f>
        <v>2</v>
      </c>
      <c r="HAK120" s="18"/>
      <c r="HAL120" s="138"/>
      <c r="HAM120" s="18"/>
      <c r="HAN120" s="138"/>
      <c r="HAO120" s="18"/>
      <c r="HAP120" s="188" t="s">
        <v>47</v>
      </c>
      <c r="HAQ120" s="188"/>
      <c r="HAR120" s="188"/>
      <c r="HAS120" s="188"/>
      <c r="HAT120" s="188"/>
      <c r="HAU120" s="188"/>
      <c r="HAV120" s="188"/>
      <c r="HAW120" s="14"/>
      <c r="HAX120" s="15">
        <v>2</v>
      </c>
      <c r="HAY120" s="14"/>
      <c r="HAZ120" s="17">
        <f>IF(OR(HBF121="Yes"),2,0)</f>
        <v>2</v>
      </c>
      <c r="HBA120" s="18"/>
      <c r="HBB120" s="138"/>
      <c r="HBC120" s="18"/>
      <c r="HBD120" s="138"/>
      <c r="HBE120" s="18"/>
      <c r="HBF120" s="188" t="s">
        <v>47</v>
      </c>
      <c r="HBG120" s="188"/>
      <c r="HBH120" s="188"/>
      <c r="HBI120" s="188"/>
      <c r="HBJ120" s="188"/>
      <c r="HBK120" s="188"/>
      <c r="HBL120" s="188"/>
      <c r="HBM120" s="14"/>
      <c r="HBN120" s="15">
        <v>2</v>
      </c>
      <c r="HBO120" s="14"/>
      <c r="HBP120" s="17">
        <f>IF(OR(HBV121="Yes"),2,0)</f>
        <v>2</v>
      </c>
      <c r="HBQ120" s="18"/>
      <c r="HBR120" s="138"/>
      <c r="HBS120" s="18"/>
      <c r="HBT120" s="138"/>
      <c r="HBU120" s="18"/>
      <c r="HBV120" s="188" t="s">
        <v>47</v>
      </c>
      <c r="HBW120" s="188"/>
      <c r="HBX120" s="188"/>
      <c r="HBY120" s="188"/>
      <c r="HBZ120" s="188"/>
      <c r="HCA120" s="188"/>
      <c r="HCB120" s="188"/>
      <c r="HCC120" s="14"/>
      <c r="HCD120" s="15">
        <v>2</v>
      </c>
      <c r="HCE120" s="14"/>
      <c r="HCF120" s="17">
        <f>IF(OR(HCL121="Yes"),2,0)</f>
        <v>2</v>
      </c>
      <c r="HCG120" s="18"/>
      <c r="HCH120" s="138"/>
      <c r="HCI120" s="18"/>
      <c r="HCJ120" s="138"/>
      <c r="HCK120" s="18"/>
      <c r="HCL120" s="188" t="s">
        <v>47</v>
      </c>
      <c r="HCM120" s="188"/>
      <c r="HCN120" s="188"/>
      <c r="HCO120" s="188"/>
      <c r="HCP120" s="188"/>
      <c r="HCQ120" s="188"/>
      <c r="HCR120" s="188"/>
      <c r="HCS120" s="14"/>
      <c r="HCT120" s="15">
        <v>2</v>
      </c>
      <c r="HCU120" s="14"/>
      <c r="HCV120" s="17">
        <f>IF(OR(HDB121="Yes"),2,0)</f>
        <v>2</v>
      </c>
      <c r="HCW120" s="18"/>
      <c r="HCX120" s="138"/>
      <c r="HCY120" s="18"/>
      <c r="HCZ120" s="138"/>
      <c r="HDA120" s="18"/>
      <c r="HDB120" s="188" t="s">
        <v>47</v>
      </c>
      <c r="HDC120" s="188"/>
      <c r="HDD120" s="188"/>
      <c r="HDE120" s="188"/>
      <c r="HDF120" s="188"/>
      <c r="HDG120" s="188"/>
      <c r="HDH120" s="188"/>
      <c r="HDI120" s="14"/>
      <c r="HDJ120" s="15">
        <v>2</v>
      </c>
      <c r="HDK120" s="14"/>
      <c r="HDL120" s="17">
        <f>IF(OR(HDR121="Yes"),2,0)</f>
        <v>2</v>
      </c>
      <c r="HDM120" s="18"/>
      <c r="HDN120" s="138"/>
      <c r="HDO120" s="18"/>
      <c r="HDP120" s="138"/>
      <c r="HDQ120" s="18"/>
      <c r="HDR120" s="188" t="s">
        <v>47</v>
      </c>
      <c r="HDS120" s="188"/>
      <c r="HDT120" s="188"/>
      <c r="HDU120" s="188"/>
      <c r="HDV120" s="188"/>
      <c r="HDW120" s="188"/>
      <c r="HDX120" s="188"/>
      <c r="HDY120" s="14"/>
      <c r="HDZ120" s="15">
        <v>2</v>
      </c>
      <c r="HEA120" s="14"/>
      <c r="HEB120" s="17">
        <f>IF(OR(HEH121="Yes"),2,0)</f>
        <v>2</v>
      </c>
      <c r="HEC120" s="18"/>
      <c r="HED120" s="138"/>
      <c r="HEE120" s="18"/>
      <c r="HEF120" s="138"/>
      <c r="HEG120" s="18"/>
      <c r="HEH120" s="188" t="s">
        <v>47</v>
      </c>
      <c r="HEI120" s="188"/>
      <c r="HEJ120" s="188"/>
      <c r="HEK120" s="188"/>
      <c r="HEL120" s="188"/>
      <c r="HEM120" s="188"/>
      <c r="HEN120" s="188"/>
      <c r="HEO120" s="14"/>
      <c r="HEP120" s="15">
        <v>2</v>
      </c>
      <c r="HEQ120" s="14"/>
      <c r="HER120" s="17">
        <f>IF(OR(HEX121="Yes"),2,0)</f>
        <v>2</v>
      </c>
      <c r="HES120" s="18"/>
      <c r="HET120" s="138"/>
      <c r="HEU120" s="18"/>
      <c r="HEV120" s="138"/>
      <c r="HEW120" s="18"/>
      <c r="HEX120" s="188" t="s">
        <v>47</v>
      </c>
      <c r="HEY120" s="188"/>
      <c r="HEZ120" s="188"/>
      <c r="HFA120" s="188"/>
      <c r="HFB120" s="188"/>
      <c r="HFC120" s="188"/>
      <c r="HFD120" s="188"/>
      <c r="HFE120" s="14"/>
      <c r="HFF120" s="15">
        <v>2</v>
      </c>
      <c r="HFG120" s="14"/>
      <c r="HFH120" s="17">
        <f>IF(OR(HFN121="Yes"),2,0)</f>
        <v>2</v>
      </c>
      <c r="HFI120" s="18"/>
      <c r="HFJ120" s="138"/>
      <c r="HFK120" s="18"/>
      <c r="HFL120" s="138"/>
      <c r="HFM120" s="18"/>
      <c r="HFN120" s="188" t="s">
        <v>47</v>
      </c>
      <c r="HFO120" s="188"/>
      <c r="HFP120" s="188"/>
      <c r="HFQ120" s="188"/>
      <c r="HFR120" s="188"/>
      <c r="HFS120" s="188"/>
      <c r="HFT120" s="188"/>
      <c r="HFU120" s="14"/>
      <c r="HFV120" s="15">
        <v>2</v>
      </c>
      <c r="HFW120" s="14"/>
      <c r="HFX120" s="17">
        <f>IF(OR(HGD121="Yes"),2,0)</f>
        <v>2</v>
      </c>
      <c r="HFY120" s="18"/>
      <c r="HFZ120" s="138"/>
      <c r="HGA120" s="18"/>
      <c r="HGB120" s="138"/>
      <c r="HGC120" s="18"/>
      <c r="HGD120" s="188" t="s">
        <v>47</v>
      </c>
      <c r="HGE120" s="188"/>
      <c r="HGF120" s="188"/>
      <c r="HGG120" s="188"/>
      <c r="HGH120" s="188"/>
      <c r="HGI120" s="188"/>
      <c r="HGJ120" s="188"/>
      <c r="HGK120" s="14"/>
      <c r="HGL120" s="15">
        <v>2</v>
      </c>
      <c r="HGM120" s="14"/>
      <c r="HGN120" s="17">
        <f>IF(OR(HGT121="Yes"),2,0)</f>
        <v>2</v>
      </c>
      <c r="HGO120" s="18"/>
      <c r="HGP120" s="138"/>
      <c r="HGQ120" s="18"/>
      <c r="HGR120" s="138"/>
      <c r="HGS120" s="18"/>
      <c r="HGT120" s="188" t="s">
        <v>47</v>
      </c>
      <c r="HGU120" s="188"/>
      <c r="HGV120" s="188"/>
      <c r="HGW120" s="188"/>
      <c r="HGX120" s="188"/>
      <c r="HGY120" s="188"/>
      <c r="HGZ120" s="188"/>
      <c r="HHA120" s="14"/>
      <c r="HHB120" s="15">
        <v>2</v>
      </c>
      <c r="HHC120" s="14"/>
      <c r="HHD120" s="17">
        <f>IF(OR(HHJ121="Yes"),2,0)</f>
        <v>2</v>
      </c>
      <c r="HHE120" s="18"/>
      <c r="HHF120" s="138"/>
      <c r="HHG120" s="18"/>
      <c r="HHH120" s="138"/>
      <c r="HHI120" s="18"/>
      <c r="HHJ120" s="188" t="s">
        <v>47</v>
      </c>
      <c r="HHK120" s="188"/>
      <c r="HHL120" s="188"/>
      <c r="HHM120" s="188"/>
      <c r="HHN120" s="188"/>
      <c r="HHO120" s="188"/>
      <c r="HHP120" s="188"/>
      <c r="HHQ120" s="14"/>
      <c r="HHR120" s="15">
        <v>2</v>
      </c>
      <c r="HHS120" s="14"/>
      <c r="HHT120" s="17">
        <f>IF(OR(HHZ121="Yes"),2,0)</f>
        <v>2</v>
      </c>
      <c r="HHU120" s="18"/>
      <c r="HHV120" s="138"/>
      <c r="HHW120" s="18"/>
      <c r="HHX120" s="138"/>
      <c r="HHY120" s="18"/>
      <c r="HHZ120" s="188" t="s">
        <v>47</v>
      </c>
      <c r="HIA120" s="188"/>
      <c r="HIB120" s="188"/>
      <c r="HIC120" s="188"/>
      <c r="HID120" s="188"/>
      <c r="HIE120" s="188"/>
      <c r="HIF120" s="188"/>
      <c r="HIG120" s="14"/>
      <c r="HIH120" s="15">
        <v>2</v>
      </c>
      <c r="HII120" s="14"/>
      <c r="HIJ120" s="17">
        <f>IF(OR(HIP121="Yes"),2,0)</f>
        <v>2</v>
      </c>
      <c r="HIK120" s="18"/>
      <c r="HIL120" s="138"/>
      <c r="HIM120" s="18"/>
      <c r="HIN120" s="138"/>
      <c r="HIO120" s="18"/>
      <c r="HIP120" s="188" t="s">
        <v>47</v>
      </c>
      <c r="HIQ120" s="188"/>
      <c r="HIR120" s="188"/>
      <c r="HIS120" s="188"/>
      <c r="HIT120" s="188"/>
      <c r="HIU120" s="188"/>
      <c r="HIV120" s="188"/>
      <c r="HIW120" s="14"/>
      <c r="HIX120" s="15">
        <v>2</v>
      </c>
      <c r="HIY120" s="14"/>
      <c r="HIZ120" s="17">
        <f>IF(OR(HJF121="Yes"),2,0)</f>
        <v>2</v>
      </c>
      <c r="HJA120" s="18"/>
      <c r="HJB120" s="138"/>
      <c r="HJC120" s="18"/>
      <c r="HJD120" s="138"/>
      <c r="HJE120" s="18"/>
      <c r="HJF120" s="188" t="s">
        <v>47</v>
      </c>
      <c r="HJG120" s="188"/>
      <c r="HJH120" s="188"/>
      <c r="HJI120" s="188"/>
      <c r="HJJ120" s="188"/>
      <c r="HJK120" s="188"/>
      <c r="HJL120" s="188"/>
      <c r="HJM120" s="14"/>
      <c r="HJN120" s="15">
        <v>2</v>
      </c>
      <c r="HJO120" s="14"/>
      <c r="HJP120" s="17">
        <f>IF(OR(HJV121="Yes"),2,0)</f>
        <v>2</v>
      </c>
      <c r="HJQ120" s="18"/>
      <c r="HJR120" s="138"/>
      <c r="HJS120" s="18"/>
      <c r="HJT120" s="138"/>
      <c r="HJU120" s="18"/>
      <c r="HJV120" s="188" t="s">
        <v>47</v>
      </c>
      <c r="HJW120" s="188"/>
      <c r="HJX120" s="188"/>
      <c r="HJY120" s="188"/>
      <c r="HJZ120" s="188"/>
      <c r="HKA120" s="188"/>
      <c r="HKB120" s="188"/>
      <c r="HKC120" s="14"/>
      <c r="HKD120" s="15">
        <v>2</v>
      </c>
      <c r="HKE120" s="14"/>
      <c r="HKF120" s="17">
        <f>IF(OR(HKL121="Yes"),2,0)</f>
        <v>2</v>
      </c>
      <c r="HKG120" s="18"/>
      <c r="HKH120" s="138"/>
      <c r="HKI120" s="18"/>
      <c r="HKJ120" s="138"/>
      <c r="HKK120" s="18"/>
      <c r="HKL120" s="188" t="s">
        <v>47</v>
      </c>
      <c r="HKM120" s="188"/>
      <c r="HKN120" s="188"/>
      <c r="HKO120" s="188"/>
      <c r="HKP120" s="188"/>
      <c r="HKQ120" s="188"/>
      <c r="HKR120" s="188"/>
      <c r="HKS120" s="14"/>
      <c r="HKT120" s="15">
        <v>2</v>
      </c>
      <c r="HKU120" s="14"/>
      <c r="HKV120" s="17">
        <f>IF(OR(HLB121="Yes"),2,0)</f>
        <v>2</v>
      </c>
      <c r="HKW120" s="18"/>
      <c r="HKX120" s="138"/>
      <c r="HKY120" s="18"/>
      <c r="HKZ120" s="138"/>
      <c r="HLA120" s="18"/>
      <c r="HLB120" s="188" t="s">
        <v>47</v>
      </c>
      <c r="HLC120" s="188"/>
      <c r="HLD120" s="188"/>
      <c r="HLE120" s="188"/>
      <c r="HLF120" s="188"/>
      <c r="HLG120" s="188"/>
      <c r="HLH120" s="188"/>
      <c r="HLI120" s="14"/>
      <c r="HLJ120" s="15">
        <v>2</v>
      </c>
      <c r="HLK120" s="14"/>
      <c r="HLL120" s="17">
        <f>IF(OR(HLR121="Yes"),2,0)</f>
        <v>2</v>
      </c>
      <c r="HLM120" s="18"/>
      <c r="HLN120" s="138"/>
      <c r="HLO120" s="18"/>
      <c r="HLP120" s="138"/>
      <c r="HLQ120" s="18"/>
      <c r="HLR120" s="188" t="s">
        <v>47</v>
      </c>
      <c r="HLS120" s="188"/>
      <c r="HLT120" s="188"/>
      <c r="HLU120" s="188"/>
      <c r="HLV120" s="188"/>
      <c r="HLW120" s="188"/>
      <c r="HLX120" s="188"/>
      <c r="HLY120" s="14"/>
      <c r="HLZ120" s="15">
        <v>2</v>
      </c>
      <c r="HMA120" s="14"/>
      <c r="HMB120" s="17">
        <f>IF(OR(HMH121="Yes"),2,0)</f>
        <v>2</v>
      </c>
      <c r="HMC120" s="18"/>
      <c r="HMD120" s="138"/>
      <c r="HME120" s="18"/>
      <c r="HMF120" s="138"/>
      <c r="HMG120" s="18"/>
      <c r="HMH120" s="188" t="s">
        <v>47</v>
      </c>
      <c r="HMI120" s="188"/>
      <c r="HMJ120" s="188"/>
      <c r="HMK120" s="188"/>
      <c r="HML120" s="188"/>
      <c r="HMM120" s="188"/>
      <c r="HMN120" s="188"/>
      <c r="HMO120" s="14"/>
      <c r="HMP120" s="15">
        <v>2</v>
      </c>
      <c r="HMQ120" s="14"/>
      <c r="HMR120" s="17">
        <f>IF(OR(HMX121="Yes"),2,0)</f>
        <v>2</v>
      </c>
      <c r="HMS120" s="18"/>
      <c r="HMT120" s="138"/>
      <c r="HMU120" s="18"/>
      <c r="HMV120" s="138"/>
      <c r="HMW120" s="18"/>
      <c r="HMX120" s="188" t="s">
        <v>47</v>
      </c>
      <c r="HMY120" s="188"/>
      <c r="HMZ120" s="188"/>
      <c r="HNA120" s="188"/>
      <c r="HNB120" s="188"/>
      <c r="HNC120" s="188"/>
      <c r="HND120" s="188"/>
      <c r="HNE120" s="14"/>
      <c r="HNF120" s="15">
        <v>2</v>
      </c>
      <c r="HNG120" s="14"/>
      <c r="HNH120" s="17">
        <f>IF(OR(HNN121="Yes"),2,0)</f>
        <v>2</v>
      </c>
      <c r="HNI120" s="18"/>
      <c r="HNJ120" s="138"/>
      <c r="HNK120" s="18"/>
      <c r="HNL120" s="138"/>
      <c r="HNM120" s="18"/>
      <c r="HNN120" s="188" t="s">
        <v>47</v>
      </c>
      <c r="HNO120" s="188"/>
      <c r="HNP120" s="188"/>
      <c r="HNQ120" s="188"/>
      <c r="HNR120" s="188"/>
      <c r="HNS120" s="188"/>
      <c r="HNT120" s="188"/>
      <c r="HNU120" s="14"/>
      <c r="HNV120" s="15">
        <v>2</v>
      </c>
      <c r="HNW120" s="14"/>
      <c r="HNX120" s="17">
        <f>IF(OR(HOD121="Yes"),2,0)</f>
        <v>2</v>
      </c>
      <c r="HNY120" s="18"/>
      <c r="HNZ120" s="138"/>
      <c r="HOA120" s="18"/>
      <c r="HOB120" s="138"/>
      <c r="HOC120" s="18"/>
      <c r="HOD120" s="188" t="s">
        <v>47</v>
      </c>
      <c r="HOE120" s="188"/>
      <c r="HOF120" s="188"/>
      <c r="HOG120" s="188"/>
      <c r="HOH120" s="188"/>
      <c r="HOI120" s="188"/>
      <c r="HOJ120" s="188"/>
      <c r="HOK120" s="14"/>
      <c r="HOL120" s="15">
        <v>2</v>
      </c>
      <c r="HOM120" s="14"/>
      <c r="HON120" s="17">
        <f>IF(OR(HOT121="Yes"),2,0)</f>
        <v>2</v>
      </c>
      <c r="HOO120" s="18"/>
      <c r="HOP120" s="138"/>
      <c r="HOQ120" s="18"/>
      <c r="HOR120" s="138"/>
      <c r="HOS120" s="18"/>
      <c r="HOT120" s="188" t="s">
        <v>47</v>
      </c>
      <c r="HOU120" s="188"/>
      <c r="HOV120" s="188"/>
      <c r="HOW120" s="188"/>
      <c r="HOX120" s="188"/>
      <c r="HOY120" s="188"/>
      <c r="HOZ120" s="188"/>
      <c r="HPA120" s="14"/>
      <c r="HPB120" s="15">
        <v>2</v>
      </c>
      <c r="HPC120" s="14"/>
      <c r="HPD120" s="17">
        <f>IF(OR(HPJ121="Yes"),2,0)</f>
        <v>2</v>
      </c>
      <c r="HPE120" s="18"/>
      <c r="HPF120" s="138"/>
      <c r="HPG120" s="18"/>
      <c r="HPH120" s="138"/>
      <c r="HPI120" s="18"/>
      <c r="HPJ120" s="188" t="s">
        <v>47</v>
      </c>
      <c r="HPK120" s="188"/>
      <c r="HPL120" s="188"/>
      <c r="HPM120" s="188"/>
      <c r="HPN120" s="188"/>
      <c r="HPO120" s="188"/>
      <c r="HPP120" s="188"/>
      <c r="HPQ120" s="14"/>
      <c r="HPR120" s="15">
        <v>2</v>
      </c>
      <c r="HPS120" s="14"/>
      <c r="HPT120" s="17">
        <f>IF(OR(HPZ121="Yes"),2,0)</f>
        <v>2</v>
      </c>
      <c r="HPU120" s="18"/>
      <c r="HPV120" s="138"/>
      <c r="HPW120" s="18"/>
      <c r="HPX120" s="138"/>
      <c r="HPY120" s="18"/>
      <c r="HPZ120" s="188" t="s">
        <v>47</v>
      </c>
      <c r="HQA120" s="188"/>
      <c r="HQB120" s="188"/>
      <c r="HQC120" s="188"/>
      <c r="HQD120" s="188"/>
      <c r="HQE120" s="188"/>
      <c r="HQF120" s="188"/>
      <c r="HQG120" s="14"/>
      <c r="HQH120" s="15">
        <v>2</v>
      </c>
      <c r="HQI120" s="14"/>
      <c r="HQJ120" s="17">
        <f>IF(OR(HQP121="Yes"),2,0)</f>
        <v>2</v>
      </c>
      <c r="HQK120" s="18"/>
      <c r="HQL120" s="138"/>
      <c r="HQM120" s="18"/>
      <c r="HQN120" s="138"/>
      <c r="HQO120" s="18"/>
      <c r="HQP120" s="188" t="s">
        <v>47</v>
      </c>
      <c r="HQQ120" s="188"/>
      <c r="HQR120" s="188"/>
      <c r="HQS120" s="188"/>
      <c r="HQT120" s="188"/>
      <c r="HQU120" s="188"/>
      <c r="HQV120" s="188"/>
      <c r="HQW120" s="14"/>
      <c r="HQX120" s="15">
        <v>2</v>
      </c>
      <c r="HQY120" s="14"/>
      <c r="HQZ120" s="17">
        <f>IF(OR(HRF121="Yes"),2,0)</f>
        <v>2</v>
      </c>
      <c r="HRA120" s="18"/>
      <c r="HRB120" s="138"/>
      <c r="HRC120" s="18"/>
      <c r="HRD120" s="138"/>
      <c r="HRE120" s="18"/>
      <c r="HRF120" s="188" t="s">
        <v>47</v>
      </c>
      <c r="HRG120" s="188"/>
      <c r="HRH120" s="188"/>
      <c r="HRI120" s="188"/>
      <c r="HRJ120" s="188"/>
      <c r="HRK120" s="188"/>
      <c r="HRL120" s="188"/>
      <c r="HRM120" s="14"/>
      <c r="HRN120" s="15">
        <v>2</v>
      </c>
      <c r="HRO120" s="14"/>
      <c r="HRP120" s="17">
        <f>IF(OR(HRV121="Yes"),2,0)</f>
        <v>2</v>
      </c>
      <c r="HRQ120" s="18"/>
      <c r="HRR120" s="138"/>
      <c r="HRS120" s="18"/>
      <c r="HRT120" s="138"/>
      <c r="HRU120" s="18"/>
      <c r="HRV120" s="188" t="s">
        <v>47</v>
      </c>
      <c r="HRW120" s="188"/>
      <c r="HRX120" s="188"/>
      <c r="HRY120" s="188"/>
      <c r="HRZ120" s="188"/>
      <c r="HSA120" s="188"/>
      <c r="HSB120" s="188"/>
      <c r="HSC120" s="14"/>
      <c r="HSD120" s="15">
        <v>2</v>
      </c>
      <c r="HSE120" s="14"/>
      <c r="HSF120" s="17">
        <f>IF(OR(HSL121="Yes"),2,0)</f>
        <v>2</v>
      </c>
      <c r="HSG120" s="18"/>
      <c r="HSH120" s="138"/>
      <c r="HSI120" s="18"/>
      <c r="HSJ120" s="138"/>
      <c r="HSK120" s="18"/>
      <c r="HSL120" s="188" t="s">
        <v>47</v>
      </c>
      <c r="HSM120" s="188"/>
      <c r="HSN120" s="188"/>
      <c r="HSO120" s="188"/>
      <c r="HSP120" s="188"/>
      <c r="HSQ120" s="188"/>
      <c r="HSR120" s="188"/>
      <c r="HSS120" s="14"/>
      <c r="HST120" s="15">
        <v>2</v>
      </c>
      <c r="HSU120" s="14"/>
      <c r="HSV120" s="17">
        <f>IF(OR(HTB121="Yes"),2,0)</f>
        <v>2</v>
      </c>
      <c r="HSW120" s="18"/>
      <c r="HSX120" s="138"/>
      <c r="HSY120" s="18"/>
      <c r="HSZ120" s="138"/>
      <c r="HTA120" s="18"/>
      <c r="HTB120" s="188" t="s">
        <v>47</v>
      </c>
      <c r="HTC120" s="188"/>
      <c r="HTD120" s="188"/>
      <c r="HTE120" s="188"/>
      <c r="HTF120" s="188"/>
      <c r="HTG120" s="188"/>
      <c r="HTH120" s="188"/>
      <c r="HTI120" s="14"/>
      <c r="HTJ120" s="15">
        <v>2</v>
      </c>
      <c r="HTK120" s="14"/>
      <c r="HTL120" s="17">
        <f>IF(OR(HTR121="Yes"),2,0)</f>
        <v>2</v>
      </c>
      <c r="HTM120" s="18"/>
      <c r="HTN120" s="138"/>
      <c r="HTO120" s="18"/>
      <c r="HTP120" s="138"/>
      <c r="HTQ120" s="18"/>
      <c r="HTR120" s="188" t="s">
        <v>47</v>
      </c>
      <c r="HTS120" s="188"/>
      <c r="HTT120" s="188"/>
      <c r="HTU120" s="188"/>
      <c r="HTV120" s="188"/>
      <c r="HTW120" s="188"/>
      <c r="HTX120" s="188"/>
      <c r="HTY120" s="14"/>
      <c r="HTZ120" s="15">
        <v>2</v>
      </c>
      <c r="HUA120" s="14"/>
      <c r="HUB120" s="17">
        <f>IF(OR(HUH121="Yes"),2,0)</f>
        <v>2</v>
      </c>
      <c r="HUC120" s="18"/>
      <c r="HUD120" s="138"/>
      <c r="HUE120" s="18"/>
      <c r="HUF120" s="138"/>
      <c r="HUG120" s="18"/>
      <c r="HUH120" s="188" t="s">
        <v>47</v>
      </c>
      <c r="HUI120" s="188"/>
      <c r="HUJ120" s="188"/>
      <c r="HUK120" s="188"/>
      <c r="HUL120" s="188"/>
      <c r="HUM120" s="188"/>
      <c r="HUN120" s="188"/>
      <c r="HUO120" s="14"/>
      <c r="HUP120" s="15">
        <v>2</v>
      </c>
      <c r="HUQ120" s="14"/>
      <c r="HUR120" s="17">
        <f>IF(OR(HUX121="Yes"),2,0)</f>
        <v>2</v>
      </c>
      <c r="HUS120" s="18"/>
      <c r="HUT120" s="138"/>
      <c r="HUU120" s="18"/>
      <c r="HUV120" s="138"/>
      <c r="HUW120" s="18"/>
      <c r="HUX120" s="188" t="s">
        <v>47</v>
      </c>
      <c r="HUY120" s="188"/>
      <c r="HUZ120" s="188"/>
      <c r="HVA120" s="188"/>
      <c r="HVB120" s="188"/>
      <c r="HVC120" s="188"/>
      <c r="HVD120" s="188"/>
      <c r="HVE120" s="14"/>
      <c r="HVF120" s="15">
        <v>2</v>
      </c>
      <c r="HVG120" s="14"/>
      <c r="HVH120" s="17">
        <f>IF(OR(HVN121="Yes"),2,0)</f>
        <v>2</v>
      </c>
      <c r="HVI120" s="18"/>
      <c r="HVJ120" s="138"/>
      <c r="HVK120" s="18"/>
      <c r="HVL120" s="138"/>
      <c r="HVM120" s="18"/>
      <c r="HVN120" s="188" t="s">
        <v>47</v>
      </c>
      <c r="HVO120" s="188"/>
      <c r="HVP120" s="188"/>
      <c r="HVQ120" s="188"/>
      <c r="HVR120" s="188"/>
      <c r="HVS120" s="188"/>
      <c r="HVT120" s="188"/>
      <c r="HVU120" s="14"/>
      <c r="HVV120" s="15">
        <v>2</v>
      </c>
      <c r="HVW120" s="14"/>
      <c r="HVX120" s="17">
        <f>IF(OR(HWD121="Yes"),2,0)</f>
        <v>2</v>
      </c>
      <c r="HVY120" s="18"/>
      <c r="HVZ120" s="138"/>
      <c r="HWA120" s="18"/>
      <c r="HWB120" s="138"/>
      <c r="HWC120" s="18"/>
      <c r="HWD120" s="188" t="s">
        <v>47</v>
      </c>
      <c r="HWE120" s="188"/>
      <c r="HWF120" s="188"/>
      <c r="HWG120" s="188"/>
      <c r="HWH120" s="188"/>
      <c r="HWI120" s="188"/>
      <c r="HWJ120" s="188"/>
      <c r="HWK120" s="14"/>
      <c r="HWL120" s="15">
        <v>2</v>
      </c>
      <c r="HWM120" s="14"/>
      <c r="HWN120" s="17">
        <f>IF(OR(HWT121="Yes"),2,0)</f>
        <v>2</v>
      </c>
      <c r="HWO120" s="18"/>
      <c r="HWP120" s="138"/>
      <c r="HWQ120" s="18"/>
      <c r="HWR120" s="138"/>
      <c r="HWS120" s="18"/>
      <c r="HWT120" s="188" t="s">
        <v>47</v>
      </c>
      <c r="HWU120" s="188"/>
      <c r="HWV120" s="188"/>
      <c r="HWW120" s="188"/>
      <c r="HWX120" s="188"/>
      <c r="HWY120" s="188"/>
      <c r="HWZ120" s="188"/>
      <c r="HXA120" s="14"/>
      <c r="HXB120" s="15">
        <v>2</v>
      </c>
      <c r="HXC120" s="14"/>
      <c r="HXD120" s="17">
        <f>IF(OR(HXJ121="Yes"),2,0)</f>
        <v>2</v>
      </c>
      <c r="HXE120" s="18"/>
      <c r="HXF120" s="138"/>
      <c r="HXG120" s="18"/>
      <c r="HXH120" s="138"/>
      <c r="HXI120" s="18"/>
      <c r="HXJ120" s="188" t="s">
        <v>47</v>
      </c>
      <c r="HXK120" s="188"/>
      <c r="HXL120" s="188"/>
      <c r="HXM120" s="188"/>
      <c r="HXN120" s="188"/>
      <c r="HXO120" s="188"/>
      <c r="HXP120" s="188"/>
      <c r="HXQ120" s="14"/>
      <c r="HXR120" s="15">
        <v>2</v>
      </c>
      <c r="HXS120" s="14"/>
      <c r="HXT120" s="17">
        <f>IF(OR(HXZ121="Yes"),2,0)</f>
        <v>2</v>
      </c>
      <c r="HXU120" s="18"/>
      <c r="HXV120" s="138"/>
      <c r="HXW120" s="18"/>
      <c r="HXX120" s="138"/>
      <c r="HXY120" s="18"/>
      <c r="HXZ120" s="188" t="s">
        <v>47</v>
      </c>
      <c r="HYA120" s="188"/>
      <c r="HYB120" s="188"/>
      <c r="HYC120" s="188"/>
      <c r="HYD120" s="188"/>
      <c r="HYE120" s="188"/>
      <c r="HYF120" s="188"/>
      <c r="HYG120" s="14"/>
      <c r="HYH120" s="15">
        <v>2</v>
      </c>
      <c r="HYI120" s="14"/>
      <c r="HYJ120" s="17">
        <f>IF(OR(HYP121="Yes"),2,0)</f>
        <v>2</v>
      </c>
      <c r="HYK120" s="18"/>
      <c r="HYL120" s="138"/>
      <c r="HYM120" s="18"/>
      <c r="HYN120" s="138"/>
      <c r="HYO120" s="18"/>
      <c r="HYP120" s="188" t="s">
        <v>47</v>
      </c>
      <c r="HYQ120" s="188"/>
      <c r="HYR120" s="188"/>
      <c r="HYS120" s="188"/>
      <c r="HYT120" s="188"/>
      <c r="HYU120" s="188"/>
      <c r="HYV120" s="188"/>
      <c r="HYW120" s="14"/>
      <c r="HYX120" s="15">
        <v>2</v>
      </c>
      <c r="HYY120" s="14"/>
      <c r="HYZ120" s="17">
        <f>IF(OR(HZF121="Yes"),2,0)</f>
        <v>2</v>
      </c>
      <c r="HZA120" s="18"/>
      <c r="HZB120" s="138"/>
      <c r="HZC120" s="18"/>
      <c r="HZD120" s="138"/>
      <c r="HZE120" s="18"/>
      <c r="HZF120" s="188" t="s">
        <v>47</v>
      </c>
      <c r="HZG120" s="188"/>
      <c r="HZH120" s="188"/>
      <c r="HZI120" s="188"/>
      <c r="HZJ120" s="188"/>
      <c r="HZK120" s="188"/>
      <c r="HZL120" s="188"/>
      <c r="HZM120" s="14"/>
      <c r="HZN120" s="15">
        <v>2</v>
      </c>
      <c r="HZO120" s="14"/>
      <c r="HZP120" s="17">
        <f>IF(OR(HZV121="Yes"),2,0)</f>
        <v>2</v>
      </c>
      <c r="HZQ120" s="18"/>
      <c r="HZR120" s="138"/>
      <c r="HZS120" s="18"/>
      <c r="HZT120" s="138"/>
      <c r="HZU120" s="18"/>
      <c r="HZV120" s="188" t="s">
        <v>47</v>
      </c>
      <c r="HZW120" s="188"/>
      <c r="HZX120" s="188"/>
      <c r="HZY120" s="188"/>
      <c r="HZZ120" s="188"/>
      <c r="IAA120" s="188"/>
      <c r="IAB120" s="188"/>
      <c r="IAC120" s="14"/>
      <c r="IAD120" s="15">
        <v>2</v>
      </c>
      <c r="IAE120" s="14"/>
      <c r="IAF120" s="17">
        <f>IF(OR(IAL121="Yes"),2,0)</f>
        <v>2</v>
      </c>
      <c r="IAG120" s="18"/>
      <c r="IAH120" s="138"/>
      <c r="IAI120" s="18"/>
      <c r="IAJ120" s="138"/>
      <c r="IAK120" s="18"/>
      <c r="IAL120" s="188" t="s">
        <v>47</v>
      </c>
      <c r="IAM120" s="188"/>
      <c r="IAN120" s="188"/>
      <c r="IAO120" s="188"/>
      <c r="IAP120" s="188"/>
      <c r="IAQ120" s="188"/>
      <c r="IAR120" s="188"/>
      <c r="IAS120" s="14"/>
      <c r="IAT120" s="15">
        <v>2</v>
      </c>
      <c r="IAU120" s="14"/>
      <c r="IAV120" s="17">
        <f>IF(OR(IBB121="Yes"),2,0)</f>
        <v>2</v>
      </c>
      <c r="IAW120" s="18"/>
      <c r="IAX120" s="138"/>
      <c r="IAY120" s="18"/>
      <c r="IAZ120" s="138"/>
      <c r="IBA120" s="18"/>
      <c r="IBB120" s="188" t="s">
        <v>47</v>
      </c>
      <c r="IBC120" s="188"/>
      <c r="IBD120" s="188"/>
      <c r="IBE120" s="188"/>
      <c r="IBF120" s="188"/>
      <c r="IBG120" s="188"/>
      <c r="IBH120" s="188"/>
      <c r="IBI120" s="14"/>
      <c r="IBJ120" s="15">
        <v>2</v>
      </c>
      <c r="IBK120" s="14"/>
      <c r="IBL120" s="17">
        <f>IF(OR(IBR121="Yes"),2,0)</f>
        <v>2</v>
      </c>
      <c r="IBM120" s="18"/>
      <c r="IBN120" s="138"/>
      <c r="IBO120" s="18"/>
      <c r="IBP120" s="138"/>
      <c r="IBQ120" s="18"/>
      <c r="IBR120" s="188" t="s">
        <v>47</v>
      </c>
      <c r="IBS120" s="188"/>
      <c r="IBT120" s="188"/>
      <c r="IBU120" s="188"/>
      <c r="IBV120" s="188"/>
      <c r="IBW120" s="188"/>
      <c r="IBX120" s="188"/>
      <c r="IBY120" s="14"/>
      <c r="IBZ120" s="15">
        <v>2</v>
      </c>
      <c r="ICA120" s="14"/>
      <c r="ICB120" s="17">
        <f>IF(OR(ICH121="Yes"),2,0)</f>
        <v>2</v>
      </c>
      <c r="ICC120" s="18"/>
      <c r="ICD120" s="138"/>
      <c r="ICE120" s="18"/>
      <c r="ICF120" s="138"/>
      <c r="ICG120" s="18"/>
      <c r="ICH120" s="188" t="s">
        <v>47</v>
      </c>
      <c r="ICI120" s="188"/>
      <c r="ICJ120" s="188"/>
      <c r="ICK120" s="188"/>
      <c r="ICL120" s="188"/>
      <c r="ICM120" s="188"/>
      <c r="ICN120" s="188"/>
      <c r="ICO120" s="14"/>
      <c r="ICP120" s="15">
        <v>2</v>
      </c>
      <c r="ICQ120" s="14"/>
      <c r="ICR120" s="17">
        <f>IF(OR(ICX121="Yes"),2,0)</f>
        <v>2</v>
      </c>
      <c r="ICS120" s="18"/>
      <c r="ICT120" s="138"/>
      <c r="ICU120" s="18"/>
      <c r="ICV120" s="138"/>
      <c r="ICW120" s="18"/>
      <c r="ICX120" s="188" t="s">
        <v>47</v>
      </c>
      <c r="ICY120" s="188"/>
      <c r="ICZ120" s="188"/>
      <c r="IDA120" s="188"/>
      <c r="IDB120" s="188"/>
      <c r="IDC120" s="188"/>
      <c r="IDD120" s="188"/>
      <c r="IDE120" s="14"/>
      <c r="IDF120" s="15">
        <v>2</v>
      </c>
      <c r="IDG120" s="14"/>
      <c r="IDH120" s="17">
        <f>IF(OR(IDN121="Yes"),2,0)</f>
        <v>2</v>
      </c>
      <c r="IDI120" s="18"/>
      <c r="IDJ120" s="138"/>
      <c r="IDK120" s="18"/>
      <c r="IDL120" s="138"/>
      <c r="IDM120" s="18"/>
      <c r="IDN120" s="188" t="s">
        <v>47</v>
      </c>
      <c r="IDO120" s="188"/>
      <c r="IDP120" s="188"/>
      <c r="IDQ120" s="188"/>
      <c r="IDR120" s="188"/>
      <c r="IDS120" s="188"/>
      <c r="IDT120" s="188"/>
      <c r="IDU120" s="14"/>
      <c r="IDV120" s="15">
        <v>2</v>
      </c>
      <c r="IDW120" s="14"/>
      <c r="IDX120" s="17">
        <f>IF(OR(IED121="Yes"),2,0)</f>
        <v>2</v>
      </c>
      <c r="IDY120" s="18"/>
      <c r="IDZ120" s="138"/>
      <c r="IEA120" s="18"/>
      <c r="IEB120" s="138"/>
      <c r="IEC120" s="18"/>
      <c r="IED120" s="188" t="s">
        <v>47</v>
      </c>
      <c r="IEE120" s="188"/>
      <c r="IEF120" s="188"/>
      <c r="IEG120" s="188"/>
      <c r="IEH120" s="188"/>
      <c r="IEI120" s="188"/>
      <c r="IEJ120" s="188"/>
      <c r="IEK120" s="14"/>
      <c r="IEL120" s="15">
        <v>2</v>
      </c>
      <c r="IEM120" s="14"/>
      <c r="IEN120" s="17">
        <f>IF(OR(IET121="Yes"),2,0)</f>
        <v>2</v>
      </c>
      <c r="IEO120" s="18"/>
      <c r="IEP120" s="138"/>
      <c r="IEQ120" s="18"/>
      <c r="IER120" s="138"/>
      <c r="IES120" s="18"/>
      <c r="IET120" s="188" t="s">
        <v>47</v>
      </c>
      <c r="IEU120" s="188"/>
      <c r="IEV120" s="188"/>
      <c r="IEW120" s="188"/>
      <c r="IEX120" s="188"/>
      <c r="IEY120" s="188"/>
      <c r="IEZ120" s="188"/>
      <c r="IFA120" s="14"/>
      <c r="IFB120" s="15">
        <v>2</v>
      </c>
      <c r="IFC120" s="14"/>
      <c r="IFD120" s="17">
        <f>IF(OR(IFJ121="Yes"),2,0)</f>
        <v>2</v>
      </c>
      <c r="IFE120" s="18"/>
      <c r="IFF120" s="138"/>
      <c r="IFG120" s="18"/>
      <c r="IFH120" s="138"/>
      <c r="IFI120" s="18"/>
      <c r="IFJ120" s="188" t="s">
        <v>47</v>
      </c>
      <c r="IFK120" s="188"/>
      <c r="IFL120" s="188"/>
      <c r="IFM120" s="188"/>
      <c r="IFN120" s="188"/>
      <c r="IFO120" s="188"/>
      <c r="IFP120" s="188"/>
      <c r="IFQ120" s="14"/>
      <c r="IFR120" s="15">
        <v>2</v>
      </c>
      <c r="IFS120" s="14"/>
      <c r="IFT120" s="17">
        <f>IF(OR(IFZ121="Yes"),2,0)</f>
        <v>2</v>
      </c>
      <c r="IFU120" s="18"/>
      <c r="IFV120" s="138"/>
      <c r="IFW120" s="18"/>
      <c r="IFX120" s="138"/>
      <c r="IFY120" s="18"/>
      <c r="IFZ120" s="188" t="s">
        <v>47</v>
      </c>
      <c r="IGA120" s="188"/>
      <c r="IGB120" s="188"/>
      <c r="IGC120" s="188"/>
      <c r="IGD120" s="188"/>
      <c r="IGE120" s="188"/>
      <c r="IGF120" s="188"/>
      <c r="IGG120" s="14"/>
      <c r="IGH120" s="15">
        <v>2</v>
      </c>
      <c r="IGI120" s="14"/>
      <c r="IGJ120" s="17">
        <f>IF(OR(IGP121="Yes"),2,0)</f>
        <v>2</v>
      </c>
      <c r="IGK120" s="18"/>
      <c r="IGL120" s="138"/>
      <c r="IGM120" s="18"/>
      <c r="IGN120" s="138"/>
      <c r="IGO120" s="18"/>
      <c r="IGP120" s="188" t="s">
        <v>47</v>
      </c>
      <c r="IGQ120" s="188"/>
      <c r="IGR120" s="188"/>
      <c r="IGS120" s="188"/>
      <c r="IGT120" s="188"/>
      <c r="IGU120" s="188"/>
      <c r="IGV120" s="188"/>
      <c r="IGW120" s="14"/>
      <c r="IGX120" s="15">
        <v>2</v>
      </c>
      <c r="IGY120" s="14"/>
      <c r="IGZ120" s="17">
        <f>IF(OR(IHF121="Yes"),2,0)</f>
        <v>2</v>
      </c>
      <c r="IHA120" s="18"/>
      <c r="IHB120" s="138"/>
      <c r="IHC120" s="18"/>
      <c r="IHD120" s="138"/>
      <c r="IHE120" s="18"/>
      <c r="IHF120" s="188" t="s">
        <v>47</v>
      </c>
      <c r="IHG120" s="188"/>
      <c r="IHH120" s="188"/>
      <c r="IHI120" s="188"/>
      <c r="IHJ120" s="188"/>
      <c r="IHK120" s="188"/>
      <c r="IHL120" s="188"/>
      <c r="IHM120" s="14"/>
      <c r="IHN120" s="15">
        <v>2</v>
      </c>
      <c r="IHO120" s="14"/>
      <c r="IHP120" s="17">
        <f>IF(OR(IHV121="Yes"),2,0)</f>
        <v>2</v>
      </c>
      <c r="IHQ120" s="18"/>
      <c r="IHR120" s="138"/>
      <c r="IHS120" s="18"/>
      <c r="IHT120" s="138"/>
      <c r="IHU120" s="18"/>
      <c r="IHV120" s="188" t="s">
        <v>47</v>
      </c>
      <c r="IHW120" s="188"/>
      <c r="IHX120" s="188"/>
      <c r="IHY120" s="188"/>
      <c r="IHZ120" s="188"/>
      <c r="IIA120" s="188"/>
      <c r="IIB120" s="188"/>
      <c r="IIC120" s="14"/>
      <c r="IID120" s="15">
        <v>2</v>
      </c>
      <c r="IIE120" s="14"/>
      <c r="IIF120" s="17">
        <f>IF(OR(IIL121="Yes"),2,0)</f>
        <v>2</v>
      </c>
      <c r="IIG120" s="18"/>
      <c r="IIH120" s="138"/>
      <c r="III120" s="18"/>
      <c r="IIJ120" s="138"/>
      <c r="IIK120" s="18"/>
      <c r="IIL120" s="188" t="s">
        <v>47</v>
      </c>
      <c r="IIM120" s="188"/>
      <c r="IIN120" s="188"/>
      <c r="IIO120" s="188"/>
      <c r="IIP120" s="188"/>
      <c r="IIQ120" s="188"/>
      <c r="IIR120" s="188"/>
      <c r="IIS120" s="14"/>
      <c r="IIT120" s="15">
        <v>2</v>
      </c>
      <c r="IIU120" s="14"/>
      <c r="IIV120" s="17">
        <f>IF(OR(IJB121="Yes"),2,0)</f>
        <v>2</v>
      </c>
      <c r="IIW120" s="18"/>
      <c r="IIX120" s="138"/>
      <c r="IIY120" s="18"/>
      <c r="IIZ120" s="138"/>
      <c r="IJA120" s="18"/>
      <c r="IJB120" s="188" t="s">
        <v>47</v>
      </c>
      <c r="IJC120" s="188"/>
      <c r="IJD120" s="188"/>
      <c r="IJE120" s="188"/>
      <c r="IJF120" s="188"/>
      <c r="IJG120" s="188"/>
      <c r="IJH120" s="188"/>
      <c r="IJI120" s="14"/>
      <c r="IJJ120" s="15">
        <v>2</v>
      </c>
      <c r="IJK120" s="14"/>
      <c r="IJL120" s="17">
        <f>IF(OR(IJR121="Yes"),2,0)</f>
        <v>2</v>
      </c>
      <c r="IJM120" s="18"/>
      <c r="IJN120" s="138"/>
      <c r="IJO120" s="18"/>
      <c r="IJP120" s="138"/>
      <c r="IJQ120" s="18"/>
      <c r="IJR120" s="188" t="s">
        <v>47</v>
      </c>
      <c r="IJS120" s="188"/>
      <c r="IJT120" s="188"/>
      <c r="IJU120" s="188"/>
      <c r="IJV120" s="188"/>
      <c r="IJW120" s="188"/>
      <c r="IJX120" s="188"/>
      <c r="IJY120" s="14"/>
      <c r="IJZ120" s="15">
        <v>2</v>
      </c>
      <c r="IKA120" s="14"/>
      <c r="IKB120" s="17">
        <f>IF(OR(IKH121="Yes"),2,0)</f>
        <v>2</v>
      </c>
      <c r="IKC120" s="18"/>
      <c r="IKD120" s="138"/>
      <c r="IKE120" s="18"/>
      <c r="IKF120" s="138"/>
      <c r="IKG120" s="18"/>
      <c r="IKH120" s="188" t="s">
        <v>47</v>
      </c>
      <c r="IKI120" s="188"/>
      <c r="IKJ120" s="188"/>
      <c r="IKK120" s="188"/>
      <c r="IKL120" s="188"/>
      <c r="IKM120" s="188"/>
      <c r="IKN120" s="188"/>
      <c r="IKO120" s="14"/>
      <c r="IKP120" s="15">
        <v>2</v>
      </c>
      <c r="IKQ120" s="14"/>
      <c r="IKR120" s="17">
        <f>IF(OR(IKX121="Yes"),2,0)</f>
        <v>2</v>
      </c>
      <c r="IKS120" s="18"/>
      <c r="IKT120" s="138"/>
      <c r="IKU120" s="18"/>
      <c r="IKV120" s="138"/>
      <c r="IKW120" s="18"/>
      <c r="IKX120" s="188" t="s">
        <v>47</v>
      </c>
      <c r="IKY120" s="188"/>
      <c r="IKZ120" s="188"/>
      <c r="ILA120" s="188"/>
      <c r="ILB120" s="188"/>
      <c r="ILC120" s="188"/>
      <c r="ILD120" s="188"/>
      <c r="ILE120" s="14"/>
      <c r="ILF120" s="15">
        <v>2</v>
      </c>
      <c r="ILG120" s="14"/>
      <c r="ILH120" s="17">
        <f>IF(OR(ILN121="Yes"),2,0)</f>
        <v>2</v>
      </c>
      <c r="ILI120" s="18"/>
      <c r="ILJ120" s="138"/>
      <c r="ILK120" s="18"/>
      <c r="ILL120" s="138"/>
      <c r="ILM120" s="18"/>
      <c r="ILN120" s="188" t="s">
        <v>47</v>
      </c>
      <c r="ILO120" s="188"/>
      <c r="ILP120" s="188"/>
      <c r="ILQ120" s="188"/>
      <c r="ILR120" s="188"/>
      <c r="ILS120" s="188"/>
      <c r="ILT120" s="188"/>
      <c r="ILU120" s="14"/>
      <c r="ILV120" s="15">
        <v>2</v>
      </c>
      <c r="ILW120" s="14"/>
      <c r="ILX120" s="17">
        <f>IF(OR(IMD121="Yes"),2,0)</f>
        <v>2</v>
      </c>
      <c r="ILY120" s="18"/>
      <c r="ILZ120" s="138"/>
      <c r="IMA120" s="18"/>
      <c r="IMB120" s="138"/>
      <c r="IMC120" s="18"/>
      <c r="IMD120" s="188" t="s">
        <v>47</v>
      </c>
      <c r="IME120" s="188"/>
      <c r="IMF120" s="188"/>
      <c r="IMG120" s="188"/>
      <c r="IMH120" s="188"/>
      <c r="IMI120" s="188"/>
      <c r="IMJ120" s="188"/>
      <c r="IMK120" s="14"/>
      <c r="IML120" s="15">
        <v>2</v>
      </c>
      <c r="IMM120" s="14"/>
      <c r="IMN120" s="17">
        <f>IF(OR(IMT121="Yes"),2,0)</f>
        <v>2</v>
      </c>
      <c r="IMO120" s="18"/>
      <c r="IMP120" s="138"/>
      <c r="IMQ120" s="18"/>
      <c r="IMR120" s="138"/>
      <c r="IMS120" s="18"/>
      <c r="IMT120" s="188" t="s">
        <v>47</v>
      </c>
      <c r="IMU120" s="188"/>
      <c r="IMV120" s="188"/>
      <c r="IMW120" s="188"/>
      <c r="IMX120" s="188"/>
      <c r="IMY120" s="188"/>
      <c r="IMZ120" s="188"/>
      <c r="INA120" s="14"/>
      <c r="INB120" s="15">
        <v>2</v>
      </c>
      <c r="INC120" s="14"/>
      <c r="IND120" s="17">
        <f>IF(OR(INJ121="Yes"),2,0)</f>
        <v>2</v>
      </c>
      <c r="INE120" s="18"/>
      <c r="INF120" s="138"/>
      <c r="ING120" s="18"/>
      <c r="INH120" s="138"/>
      <c r="INI120" s="18"/>
      <c r="INJ120" s="188" t="s">
        <v>47</v>
      </c>
      <c r="INK120" s="188"/>
      <c r="INL120" s="188"/>
      <c r="INM120" s="188"/>
      <c r="INN120" s="188"/>
      <c r="INO120" s="188"/>
      <c r="INP120" s="188"/>
      <c r="INQ120" s="14"/>
      <c r="INR120" s="15">
        <v>2</v>
      </c>
      <c r="INS120" s="14"/>
      <c r="INT120" s="17">
        <f>IF(OR(INZ121="Yes"),2,0)</f>
        <v>2</v>
      </c>
      <c r="INU120" s="18"/>
      <c r="INV120" s="138"/>
      <c r="INW120" s="18"/>
      <c r="INX120" s="138"/>
      <c r="INY120" s="18"/>
      <c r="INZ120" s="188" t="s">
        <v>47</v>
      </c>
      <c r="IOA120" s="188"/>
      <c r="IOB120" s="188"/>
      <c r="IOC120" s="188"/>
      <c r="IOD120" s="188"/>
      <c r="IOE120" s="188"/>
      <c r="IOF120" s="188"/>
      <c r="IOG120" s="14"/>
      <c r="IOH120" s="15">
        <v>2</v>
      </c>
      <c r="IOI120" s="14"/>
      <c r="IOJ120" s="17">
        <f>IF(OR(IOP121="Yes"),2,0)</f>
        <v>2</v>
      </c>
      <c r="IOK120" s="18"/>
      <c r="IOL120" s="138"/>
      <c r="IOM120" s="18"/>
      <c r="ION120" s="138"/>
      <c r="IOO120" s="18"/>
      <c r="IOP120" s="188" t="s">
        <v>47</v>
      </c>
      <c r="IOQ120" s="188"/>
      <c r="IOR120" s="188"/>
      <c r="IOS120" s="188"/>
      <c r="IOT120" s="188"/>
      <c r="IOU120" s="188"/>
      <c r="IOV120" s="188"/>
      <c r="IOW120" s="14"/>
      <c r="IOX120" s="15">
        <v>2</v>
      </c>
      <c r="IOY120" s="14"/>
      <c r="IOZ120" s="17">
        <f>IF(OR(IPF121="Yes"),2,0)</f>
        <v>2</v>
      </c>
      <c r="IPA120" s="18"/>
      <c r="IPB120" s="138"/>
      <c r="IPC120" s="18"/>
      <c r="IPD120" s="138"/>
      <c r="IPE120" s="18"/>
      <c r="IPF120" s="188" t="s">
        <v>47</v>
      </c>
      <c r="IPG120" s="188"/>
      <c r="IPH120" s="188"/>
      <c r="IPI120" s="188"/>
      <c r="IPJ120" s="188"/>
      <c r="IPK120" s="188"/>
      <c r="IPL120" s="188"/>
      <c r="IPM120" s="14"/>
      <c r="IPN120" s="15">
        <v>2</v>
      </c>
      <c r="IPO120" s="14"/>
      <c r="IPP120" s="17">
        <f>IF(OR(IPV121="Yes"),2,0)</f>
        <v>2</v>
      </c>
      <c r="IPQ120" s="18"/>
      <c r="IPR120" s="138"/>
      <c r="IPS120" s="18"/>
      <c r="IPT120" s="138"/>
      <c r="IPU120" s="18"/>
      <c r="IPV120" s="188" t="s">
        <v>47</v>
      </c>
      <c r="IPW120" s="188"/>
      <c r="IPX120" s="188"/>
      <c r="IPY120" s="188"/>
      <c r="IPZ120" s="188"/>
      <c r="IQA120" s="188"/>
      <c r="IQB120" s="188"/>
      <c r="IQC120" s="14"/>
      <c r="IQD120" s="15">
        <v>2</v>
      </c>
      <c r="IQE120" s="14"/>
      <c r="IQF120" s="17">
        <f>IF(OR(IQL121="Yes"),2,0)</f>
        <v>2</v>
      </c>
      <c r="IQG120" s="18"/>
      <c r="IQH120" s="138"/>
      <c r="IQI120" s="18"/>
      <c r="IQJ120" s="138"/>
      <c r="IQK120" s="18"/>
      <c r="IQL120" s="188" t="s">
        <v>47</v>
      </c>
      <c r="IQM120" s="188"/>
      <c r="IQN120" s="188"/>
      <c r="IQO120" s="188"/>
      <c r="IQP120" s="188"/>
      <c r="IQQ120" s="188"/>
      <c r="IQR120" s="188"/>
      <c r="IQS120" s="14"/>
      <c r="IQT120" s="15">
        <v>2</v>
      </c>
      <c r="IQU120" s="14"/>
      <c r="IQV120" s="17">
        <f>IF(OR(IRB121="Yes"),2,0)</f>
        <v>2</v>
      </c>
      <c r="IQW120" s="18"/>
      <c r="IQX120" s="138"/>
      <c r="IQY120" s="18"/>
      <c r="IQZ120" s="138"/>
      <c r="IRA120" s="18"/>
      <c r="IRB120" s="188" t="s">
        <v>47</v>
      </c>
      <c r="IRC120" s="188"/>
      <c r="IRD120" s="188"/>
      <c r="IRE120" s="188"/>
      <c r="IRF120" s="188"/>
      <c r="IRG120" s="188"/>
      <c r="IRH120" s="188"/>
      <c r="IRI120" s="14"/>
      <c r="IRJ120" s="15">
        <v>2</v>
      </c>
      <c r="IRK120" s="14"/>
      <c r="IRL120" s="17">
        <f>IF(OR(IRR121="Yes"),2,0)</f>
        <v>2</v>
      </c>
      <c r="IRM120" s="18"/>
      <c r="IRN120" s="138"/>
      <c r="IRO120" s="18"/>
      <c r="IRP120" s="138"/>
      <c r="IRQ120" s="18"/>
      <c r="IRR120" s="188" t="s">
        <v>47</v>
      </c>
      <c r="IRS120" s="188"/>
      <c r="IRT120" s="188"/>
      <c r="IRU120" s="188"/>
      <c r="IRV120" s="188"/>
      <c r="IRW120" s="188"/>
      <c r="IRX120" s="188"/>
      <c r="IRY120" s="14"/>
      <c r="IRZ120" s="15">
        <v>2</v>
      </c>
      <c r="ISA120" s="14"/>
      <c r="ISB120" s="17">
        <f>IF(OR(ISH121="Yes"),2,0)</f>
        <v>2</v>
      </c>
      <c r="ISC120" s="18"/>
      <c r="ISD120" s="138"/>
      <c r="ISE120" s="18"/>
      <c r="ISF120" s="138"/>
      <c r="ISG120" s="18"/>
      <c r="ISH120" s="188" t="s">
        <v>47</v>
      </c>
      <c r="ISI120" s="188"/>
      <c r="ISJ120" s="188"/>
      <c r="ISK120" s="188"/>
      <c r="ISL120" s="188"/>
      <c r="ISM120" s="188"/>
      <c r="ISN120" s="188"/>
      <c r="ISO120" s="14"/>
      <c r="ISP120" s="15">
        <v>2</v>
      </c>
      <c r="ISQ120" s="14"/>
      <c r="ISR120" s="17">
        <f>IF(OR(ISX121="Yes"),2,0)</f>
        <v>2</v>
      </c>
      <c r="ISS120" s="18"/>
      <c r="IST120" s="138"/>
      <c r="ISU120" s="18"/>
      <c r="ISV120" s="138"/>
      <c r="ISW120" s="18"/>
      <c r="ISX120" s="188" t="s">
        <v>47</v>
      </c>
      <c r="ISY120" s="188"/>
      <c r="ISZ120" s="188"/>
      <c r="ITA120" s="188"/>
      <c r="ITB120" s="188"/>
      <c r="ITC120" s="188"/>
      <c r="ITD120" s="188"/>
      <c r="ITE120" s="14"/>
      <c r="ITF120" s="15">
        <v>2</v>
      </c>
      <c r="ITG120" s="14"/>
      <c r="ITH120" s="17">
        <f>IF(OR(ITN121="Yes"),2,0)</f>
        <v>2</v>
      </c>
      <c r="ITI120" s="18"/>
      <c r="ITJ120" s="138"/>
      <c r="ITK120" s="18"/>
      <c r="ITL120" s="138"/>
      <c r="ITM120" s="18"/>
      <c r="ITN120" s="188" t="s">
        <v>47</v>
      </c>
      <c r="ITO120" s="188"/>
      <c r="ITP120" s="188"/>
      <c r="ITQ120" s="188"/>
      <c r="ITR120" s="188"/>
      <c r="ITS120" s="188"/>
      <c r="ITT120" s="188"/>
      <c r="ITU120" s="14"/>
      <c r="ITV120" s="15">
        <v>2</v>
      </c>
      <c r="ITW120" s="14"/>
      <c r="ITX120" s="17">
        <f>IF(OR(IUD121="Yes"),2,0)</f>
        <v>2</v>
      </c>
      <c r="ITY120" s="18"/>
      <c r="ITZ120" s="138"/>
      <c r="IUA120" s="18"/>
      <c r="IUB120" s="138"/>
      <c r="IUC120" s="18"/>
      <c r="IUD120" s="188" t="s">
        <v>47</v>
      </c>
      <c r="IUE120" s="188"/>
      <c r="IUF120" s="188"/>
      <c r="IUG120" s="188"/>
      <c r="IUH120" s="188"/>
      <c r="IUI120" s="188"/>
      <c r="IUJ120" s="188"/>
      <c r="IUK120" s="14"/>
      <c r="IUL120" s="15">
        <v>2</v>
      </c>
      <c r="IUM120" s="14"/>
      <c r="IUN120" s="17">
        <f>IF(OR(IUT121="Yes"),2,0)</f>
        <v>2</v>
      </c>
      <c r="IUO120" s="18"/>
      <c r="IUP120" s="138"/>
      <c r="IUQ120" s="18"/>
      <c r="IUR120" s="138"/>
      <c r="IUS120" s="18"/>
      <c r="IUT120" s="188" t="s">
        <v>47</v>
      </c>
      <c r="IUU120" s="188"/>
      <c r="IUV120" s="188"/>
      <c r="IUW120" s="188"/>
      <c r="IUX120" s="188"/>
      <c r="IUY120" s="188"/>
      <c r="IUZ120" s="188"/>
      <c r="IVA120" s="14"/>
      <c r="IVB120" s="15">
        <v>2</v>
      </c>
      <c r="IVC120" s="14"/>
      <c r="IVD120" s="17">
        <f>IF(OR(IVJ121="Yes"),2,0)</f>
        <v>2</v>
      </c>
      <c r="IVE120" s="18"/>
      <c r="IVF120" s="138"/>
      <c r="IVG120" s="18"/>
      <c r="IVH120" s="138"/>
      <c r="IVI120" s="18"/>
      <c r="IVJ120" s="188" t="s">
        <v>47</v>
      </c>
      <c r="IVK120" s="188"/>
      <c r="IVL120" s="188"/>
      <c r="IVM120" s="188"/>
      <c r="IVN120" s="188"/>
      <c r="IVO120" s="188"/>
      <c r="IVP120" s="188"/>
      <c r="IVQ120" s="14"/>
      <c r="IVR120" s="15">
        <v>2</v>
      </c>
      <c r="IVS120" s="14"/>
      <c r="IVT120" s="17">
        <f>IF(OR(IVZ121="Yes"),2,0)</f>
        <v>2</v>
      </c>
      <c r="IVU120" s="18"/>
      <c r="IVV120" s="138"/>
      <c r="IVW120" s="18"/>
      <c r="IVX120" s="138"/>
      <c r="IVY120" s="18"/>
      <c r="IVZ120" s="188" t="s">
        <v>47</v>
      </c>
      <c r="IWA120" s="188"/>
      <c r="IWB120" s="188"/>
      <c r="IWC120" s="188"/>
      <c r="IWD120" s="188"/>
      <c r="IWE120" s="188"/>
      <c r="IWF120" s="188"/>
      <c r="IWG120" s="14"/>
      <c r="IWH120" s="15">
        <v>2</v>
      </c>
      <c r="IWI120" s="14"/>
      <c r="IWJ120" s="17">
        <f>IF(OR(IWP121="Yes"),2,0)</f>
        <v>2</v>
      </c>
      <c r="IWK120" s="18"/>
      <c r="IWL120" s="138"/>
      <c r="IWM120" s="18"/>
      <c r="IWN120" s="138"/>
      <c r="IWO120" s="18"/>
      <c r="IWP120" s="188" t="s">
        <v>47</v>
      </c>
      <c r="IWQ120" s="188"/>
      <c r="IWR120" s="188"/>
      <c r="IWS120" s="188"/>
      <c r="IWT120" s="188"/>
      <c r="IWU120" s="188"/>
      <c r="IWV120" s="188"/>
      <c r="IWW120" s="14"/>
      <c r="IWX120" s="15">
        <v>2</v>
      </c>
      <c r="IWY120" s="14"/>
      <c r="IWZ120" s="17">
        <f>IF(OR(IXF121="Yes"),2,0)</f>
        <v>2</v>
      </c>
      <c r="IXA120" s="18"/>
      <c r="IXB120" s="138"/>
      <c r="IXC120" s="18"/>
      <c r="IXD120" s="138"/>
      <c r="IXE120" s="18"/>
      <c r="IXF120" s="188" t="s">
        <v>47</v>
      </c>
      <c r="IXG120" s="188"/>
      <c r="IXH120" s="188"/>
      <c r="IXI120" s="188"/>
      <c r="IXJ120" s="188"/>
      <c r="IXK120" s="188"/>
      <c r="IXL120" s="188"/>
      <c r="IXM120" s="14"/>
      <c r="IXN120" s="15">
        <v>2</v>
      </c>
      <c r="IXO120" s="14"/>
      <c r="IXP120" s="17">
        <f>IF(OR(IXV121="Yes"),2,0)</f>
        <v>2</v>
      </c>
      <c r="IXQ120" s="18"/>
      <c r="IXR120" s="138"/>
      <c r="IXS120" s="18"/>
      <c r="IXT120" s="138"/>
      <c r="IXU120" s="18"/>
      <c r="IXV120" s="188" t="s">
        <v>47</v>
      </c>
      <c r="IXW120" s="188"/>
      <c r="IXX120" s="188"/>
      <c r="IXY120" s="188"/>
      <c r="IXZ120" s="188"/>
      <c r="IYA120" s="188"/>
      <c r="IYB120" s="188"/>
      <c r="IYC120" s="14"/>
      <c r="IYD120" s="15">
        <v>2</v>
      </c>
      <c r="IYE120" s="14"/>
      <c r="IYF120" s="17">
        <f>IF(OR(IYL121="Yes"),2,0)</f>
        <v>2</v>
      </c>
      <c r="IYG120" s="18"/>
      <c r="IYH120" s="138"/>
      <c r="IYI120" s="18"/>
      <c r="IYJ120" s="138"/>
      <c r="IYK120" s="18"/>
      <c r="IYL120" s="188" t="s">
        <v>47</v>
      </c>
      <c r="IYM120" s="188"/>
      <c r="IYN120" s="188"/>
      <c r="IYO120" s="188"/>
      <c r="IYP120" s="188"/>
      <c r="IYQ120" s="188"/>
      <c r="IYR120" s="188"/>
      <c r="IYS120" s="14"/>
      <c r="IYT120" s="15">
        <v>2</v>
      </c>
      <c r="IYU120" s="14"/>
      <c r="IYV120" s="17">
        <f>IF(OR(IZB121="Yes"),2,0)</f>
        <v>2</v>
      </c>
      <c r="IYW120" s="18"/>
      <c r="IYX120" s="138"/>
      <c r="IYY120" s="18"/>
      <c r="IYZ120" s="138"/>
      <c r="IZA120" s="18"/>
      <c r="IZB120" s="188" t="s">
        <v>47</v>
      </c>
      <c r="IZC120" s="188"/>
      <c r="IZD120" s="188"/>
      <c r="IZE120" s="188"/>
      <c r="IZF120" s="188"/>
      <c r="IZG120" s="188"/>
      <c r="IZH120" s="188"/>
      <c r="IZI120" s="14"/>
      <c r="IZJ120" s="15">
        <v>2</v>
      </c>
      <c r="IZK120" s="14"/>
      <c r="IZL120" s="17">
        <f>IF(OR(IZR121="Yes"),2,0)</f>
        <v>2</v>
      </c>
      <c r="IZM120" s="18"/>
      <c r="IZN120" s="138"/>
      <c r="IZO120" s="18"/>
      <c r="IZP120" s="138"/>
      <c r="IZQ120" s="18"/>
      <c r="IZR120" s="188" t="s">
        <v>47</v>
      </c>
      <c r="IZS120" s="188"/>
      <c r="IZT120" s="188"/>
      <c r="IZU120" s="188"/>
      <c r="IZV120" s="188"/>
      <c r="IZW120" s="188"/>
      <c r="IZX120" s="188"/>
      <c r="IZY120" s="14"/>
      <c r="IZZ120" s="15">
        <v>2</v>
      </c>
      <c r="JAA120" s="14"/>
      <c r="JAB120" s="17">
        <f>IF(OR(JAH121="Yes"),2,0)</f>
        <v>2</v>
      </c>
      <c r="JAC120" s="18"/>
      <c r="JAD120" s="138"/>
      <c r="JAE120" s="18"/>
      <c r="JAF120" s="138"/>
      <c r="JAG120" s="18"/>
      <c r="JAH120" s="188" t="s">
        <v>47</v>
      </c>
      <c r="JAI120" s="188"/>
      <c r="JAJ120" s="188"/>
      <c r="JAK120" s="188"/>
      <c r="JAL120" s="188"/>
      <c r="JAM120" s="188"/>
      <c r="JAN120" s="188"/>
      <c r="JAO120" s="14"/>
      <c r="JAP120" s="15">
        <v>2</v>
      </c>
      <c r="JAQ120" s="14"/>
      <c r="JAR120" s="17">
        <f>IF(OR(JAX121="Yes"),2,0)</f>
        <v>2</v>
      </c>
      <c r="JAS120" s="18"/>
      <c r="JAT120" s="138"/>
      <c r="JAU120" s="18"/>
      <c r="JAV120" s="138"/>
      <c r="JAW120" s="18"/>
      <c r="JAX120" s="188" t="s">
        <v>47</v>
      </c>
      <c r="JAY120" s="188"/>
      <c r="JAZ120" s="188"/>
      <c r="JBA120" s="188"/>
      <c r="JBB120" s="188"/>
      <c r="JBC120" s="188"/>
      <c r="JBD120" s="188"/>
      <c r="JBE120" s="14"/>
      <c r="JBF120" s="15">
        <v>2</v>
      </c>
      <c r="JBG120" s="14"/>
      <c r="JBH120" s="17">
        <f>IF(OR(JBN121="Yes"),2,0)</f>
        <v>2</v>
      </c>
      <c r="JBI120" s="18"/>
      <c r="JBJ120" s="138"/>
      <c r="JBK120" s="18"/>
      <c r="JBL120" s="138"/>
      <c r="JBM120" s="18"/>
      <c r="JBN120" s="188" t="s">
        <v>47</v>
      </c>
      <c r="JBO120" s="188"/>
      <c r="JBP120" s="188"/>
      <c r="JBQ120" s="188"/>
      <c r="JBR120" s="188"/>
      <c r="JBS120" s="188"/>
      <c r="JBT120" s="188"/>
      <c r="JBU120" s="14"/>
      <c r="JBV120" s="15">
        <v>2</v>
      </c>
      <c r="JBW120" s="14"/>
      <c r="JBX120" s="17">
        <f>IF(OR(JCD121="Yes"),2,0)</f>
        <v>2</v>
      </c>
      <c r="JBY120" s="18"/>
      <c r="JBZ120" s="138"/>
      <c r="JCA120" s="18"/>
      <c r="JCB120" s="138"/>
      <c r="JCC120" s="18"/>
      <c r="JCD120" s="188" t="s">
        <v>47</v>
      </c>
      <c r="JCE120" s="188"/>
      <c r="JCF120" s="188"/>
      <c r="JCG120" s="188"/>
      <c r="JCH120" s="188"/>
      <c r="JCI120" s="188"/>
      <c r="JCJ120" s="188"/>
      <c r="JCK120" s="14"/>
      <c r="JCL120" s="15">
        <v>2</v>
      </c>
      <c r="JCM120" s="14"/>
      <c r="JCN120" s="17">
        <f>IF(OR(JCT121="Yes"),2,0)</f>
        <v>2</v>
      </c>
      <c r="JCO120" s="18"/>
      <c r="JCP120" s="138"/>
      <c r="JCQ120" s="18"/>
      <c r="JCR120" s="138"/>
      <c r="JCS120" s="18"/>
      <c r="JCT120" s="188" t="s">
        <v>47</v>
      </c>
      <c r="JCU120" s="188"/>
      <c r="JCV120" s="188"/>
      <c r="JCW120" s="188"/>
      <c r="JCX120" s="188"/>
      <c r="JCY120" s="188"/>
      <c r="JCZ120" s="188"/>
      <c r="JDA120" s="14"/>
      <c r="JDB120" s="15">
        <v>2</v>
      </c>
      <c r="JDC120" s="14"/>
      <c r="JDD120" s="17">
        <f>IF(OR(JDJ121="Yes"),2,0)</f>
        <v>2</v>
      </c>
      <c r="JDE120" s="18"/>
      <c r="JDF120" s="138"/>
      <c r="JDG120" s="18"/>
      <c r="JDH120" s="138"/>
      <c r="JDI120" s="18"/>
      <c r="JDJ120" s="188" t="s">
        <v>47</v>
      </c>
      <c r="JDK120" s="188"/>
      <c r="JDL120" s="188"/>
      <c r="JDM120" s="188"/>
      <c r="JDN120" s="188"/>
      <c r="JDO120" s="188"/>
      <c r="JDP120" s="188"/>
      <c r="JDQ120" s="14"/>
      <c r="JDR120" s="15">
        <v>2</v>
      </c>
      <c r="JDS120" s="14"/>
      <c r="JDT120" s="17">
        <f>IF(OR(JDZ121="Yes"),2,0)</f>
        <v>2</v>
      </c>
      <c r="JDU120" s="18"/>
      <c r="JDV120" s="138"/>
      <c r="JDW120" s="18"/>
      <c r="JDX120" s="138"/>
      <c r="JDY120" s="18"/>
      <c r="JDZ120" s="188" t="s">
        <v>47</v>
      </c>
      <c r="JEA120" s="188"/>
      <c r="JEB120" s="188"/>
      <c r="JEC120" s="188"/>
      <c r="JED120" s="188"/>
      <c r="JEE120" s="188"/>
      <c r="JEF120" s="188"/>
      <c r="JEG120" s="14"/>
      <c r="JEH120" s="15">
        <v>2</v>
      </c>
      <c r="JEI120" s="14"/>
      <c r="JEJ120" s="17">
        <f>IF(OR(JEP121="Yes"),2,0)</f>
        <v>2</v>
      </c>
      <c r="JEK120" s="18"/>
      <c r="JEL120" s="138"/>
      <c r="JEM120" s="18"/>
      <c r="JEN120" s="138"/>
      <c r="JEO120" s="18"/>
      <c r="JEP120" s="188" t="s">
        <v>47</v>
      </c>
      <c r="JEQ120" s="188"/>
      <c r="JER120" s="188"/>
      <c r="JES120" s="188"/>
      <c r="JET120" s="188"/>
      <c r="JEU120" s="188"/>
      <c r="JEV120" s="188"/>
      <c r="JEW120" s="14"/>
      <c r="JEX120" s="15">
        <v>2</v>
      </c>
      <c r="JEY120" s="14"/>
      <c r="JEZ120" s="17">
        <f>IF(OR(JFF121="Yes"),2,0)</f>
        <v>2</v>
      </c>
      <c r="JFA120" s="18"/>
      <c r="JFB120" s="138"/>
      <c r="JFC120" s="18"/>
      <c r="JFD120" s="138"/>
      <c r="JFE120" s="18"/>
      <c r="JFF120" s="188" t="s">
        <v>47</v>
      </c>
      <c r="JFG120" s="188"/>
      <c r="JFH120" s="188"/>
      <c r="JFI120" s="188"/>
      <c r="JFJ120" s="188"/>
      <c r="JFK120" s="188"/>
      <c r="JFL120" s="188"/>
      <c r="JFM120" s="14"/>
      <c r="JFN120" s="15">
        <v>2</v>
      </c>
      <c r="JFO120" s="14"/>
      <c r="JFP120" s="17">
        <f>IF(OR(JFV121="Yes"),2,0)</f>
        <v>2</v>
      </c>
      <c r="JFQ120" s="18"/>
      <c r="JFR120" s="138"/>
      <c r="JFS120" s="18"/>
      <c r="JFT120" s="138"/>
      <c r="JFU120" s="18"/>
      <c r="JFV120" s="188" t="s">
        <v>47</v>
      </c>
      <c r="JFW120" s="188"/>
      <c r="JFX120" s="188"/>
      <c r="JFY120" s="188"/>
      <c r="JFZ120" s="188"/>
      <c r="JGA120" s="188"/>
      <c r="JGB120" s="188"/>
      <c r="JGC120" s="14"/>
      <c r="JGD120" s="15">
        <v>2</v>
      </c>
      <c r="JGE120" s="14"/>
      <c r="JGF120" s="17">
        <f>IF(OR(JGL121="Yes"),2,0)</f>
        <v>2</v>
      </c>
      <c r="JGG120" s="18"/>
      <c r="JGH120" s="138"/>
      <c r="JGI120" s="18"/>
      <c r="JGJ120" s="138"/>
      <c r="JGK120" s="18"/>
      <c r="JGL120" s="188" t="s">
        <v>47</v>
      </c>
      <c r="JGM120" s="188"/>
      <c r="JGN120" s="188"/>
      <c r="JGO120" s="188"/>
      <c r="JGP120" s="188"/>
      <c r="JGQ120" s="188"/>
      <c r="JGR120" s="188"/>
      <c r="JGS120" s="14"/>
      <c r="JGT120" s="15">
        <v>2</v>
      </c>
      <c r="JGU120" s="14"/>
      <c r="JGV120" s="17">
        <f>IF(OR(JHB121="Yes"),2,0)</f>
        <v>2</v>
      </c>
      <c r="JGW120" s="18"/>
      <c r="JGX120" s="138"/>
      <c r="JGY120" s="18"/>
      <c r="JGZ120" s="138"/>
      <c r="JHA120" s="18"/>
      <c r="JHB120" s="188" t="s">
        <v>47</v>
      </c>
      <c r="JHC120" s="188"/>
      <c r="JHD120" s="188"/>
      <c r="JHE120" s="188"/>
      <c r="JHF120" s="188"/>
      <c r="JHG120" s="188"/>
      <c r="JHH120" s="188"/>
      <c r="JHI120" s="14"/>
      <c r="JHJ120" s="15">
        <v>2</v>
      </c>
      <c r="JHK120" s="14"/>
      <c r="JHL120" s="17">
        <f>IF(OR(JHR121="Yes"),2,0)</f>
        <v>2</v>
      </c>
      <c r="JHM120" s="18"/>
      <c r="JHN120" s="138"/>
      <c r="JHO120" s="18"/>
      <c r="JHP120" s="138"/>
      <c r="JHQ120" s="18"/>
      <c r="JHR120" s="188" t="s">
        <v>47</v>
      </c>
      <c r="JHS120" s="188"/>
      <c r="JHT120" s="188"/>
      <c r="JHU120" s="188"/>
      <c r="JHV120" s="188"/>
      <c r="JHW120" s="188"/>
      <c r="JHX120" s="188"/>
      <c r="JHY120" s="14"/>
      <c r="JHZ120" s="15">
        <v>2</v>
      </c>
      <c r="JIA120" s="14"/>
      <c r="JIB120" s="17">
        <f>IF(OR(JIH121="Yes"),2,0)</f>
        <v>2</v>
      </c>
      <c r="JIC120" s="18"/>
      <c r="JID120" s="138"/>
      <c r="JIE120" s="18"/>
      <c r="JIF120" s="138"/>
      <c r="JIG120" s="18"/>
      <c r="JIH120" s="188" t="s">
        <v>47</v>
      </c>
      <c r="JII120" s="188"/>
      <c r="JIJ120" s="188"/>
      <c r="JIK120" s="188"/>
      <c r="JIL120" s="188"/>
      <c r="JIM120" s="188"/>
      <c r="JIN120" s="188"/>
      <c r="JIO120" s="14"/>
      <c r="JIP120" s="15">
        <v>2</v>
      </c>
      <c r="JIQ120" s="14"/>
      <c r="JIR120" s="17">
        <f>IF(OR(JIX121="Yes"),2,0)</f>
        <v>2</v>
      </c>
      <c r="JIS120" s="18"/>
      <c r="JIT120" s="138"/>
      <c r="JIU120" s="18"/>
      <c r="JIV120" s="138"/>
      <c r="JIW120" s="18"/>
      <c r="JIX120" s="188" t="s">
        <v>47</v>
      </c>
      <c r="JIY120" s="188"/>
      <c r="JIZ120" s="188"/>
      <c r="JJA120" s="188"/>
      <c r="JJB120" s="188"/>
      <c r="JJC120" s="188"/>
      <c r="JJD120" s="188"/>
      <c r="JJE120" s="14"/>
      <c r="JJF120" s="15">
        <v>2</v>
      </c>
      <c r="JJG120" s="14"/>
      <c r="JJH120" s="17">
        <f>IF(OR(JJN121="Yes"),2,0)</f>
        <v>2</v>
      </c>
      <c r="JJI120" s="18"/>
      <c r="JJJ120" s="138"/>
      <c r="JJK120" s="18"/>
      <c r="JJL120" s="138"/>
      <c r="JJM120" s="18"/>
      <c r="JJN120" s="188" t="s">
        <v>47</v>
      </c>
      <c r="JJO120" s="188"/>
      <c r="JJP120" s="188"/>
      <c r="JJQ120" s="188"/>
      <c r="JJR120" s="188"/>
      <c r="JJS120" s="188"/>
      <c r="JJT120" s="188"/>
      <c r="JJU120" s="14"/>
      <c r="JJV120" s="15">
        <v>2</v>
      </c>
      <c r="JJW120" s="14"/>
      <c r="JJX120" s="17">
        <f>IF(OR(JKD121="Yes"),2,0)</f>
        <v>2</v>
      </c>
      <c r="JJY120" s="18"/>
      <c r="JJZ120" s="138"/>
      <c r="JKA120" s="18"/>
      <c r="JKB120" s="138"/>
      <c r="JKC120" s="18"/>
      <c r="JKD120" s="188" t="s">
        <v>47</v>
      </c>
      <c r="JKE120" s="188"/>
      <c r="JKF120" s="188"/>
      <c r="JKG120" s="188"/>
      <c r="JKH120" s="188"/>
      <c r="JKI120" s="188"/>
      <c r="JKJ120" s="188"/>
      <c r="JKK120" s="14"/>
      <c r="JKL120" s="15">
        <v>2</v>
      </c>
      <c r="JKM120" s="14"/>
      <c r="JKN120" s="17">
        <f>IF(OR(JKT121="Yes"),2,0)</f>
        <v>2</v>
      </c>
      <c r="JKO120" s="18"/>
      <c r="JKP120" s="138"/>
      <c r="JKQ120" s="18"/>
      <c r="JKR120" s="138"/>
      <c r="JKS120" s="18"/>
      <c r="JKT120" s="188" t="s">
        <v>47</v>
      </c>
      <c r="JKU120" s="188"/>
      <c r="JKV120" s="188"/>
      <c r="JKW120" s="188"/>
      <c r="JKX120" s="188"/>
      <c r="JKY120" s="188"/>
      <c r="JKZ120" s="188"/>
      <c r="JLA120" s="14"/>
      <c r="JLB120" s="15">
        <v>2</v>
      </c>
      <c r="JLC120" s="14"/>
      <c r="JLD120" s="17">
        <f>IF(OR(JLJ121="Yes"),2,0)</f>
        <v>2</v>
      </c>
      <c r="JLE120" s="18"/>
      <c r="JLF120" s="138"/>
      <c r="JLG120" s="18"/>
      <c r="JLH120" s="138"/>
      <c r="JLI120" s="18"/>
      <c r="JLJ120" s="188" t="s">
        <v>47</v>
      </c>
      <c r="JLK120" s="188"/>
      <c r="JLL120" s="188"/>
      <c r="JLM120" s="188"/>
      <c r="JLN120" s="188"/>
      <c r="JLO120" s="188"/>
      <c r="JLP120" s="188"/>
      <c r="JLQ120" s="14"/>
      <c r="JLR120" s="15">
        <v>2</v>
      </c>
      <c r="JLS120" s="14"/>
      <c r="JLT120" s="17">
        <f>IF(OR(JLZ121="Yes"),2,0)</f>
        <v>2</v>
      </c>
      <c r="JLU120" s="18"/>
      <c r="JLV120" s="138"/>
      <c r="JLW120" s="18"/>
      <c r="JLX120" s="138"/>
      <c r="JLY120" s="18"/>
      <c r="JLZ120" s="188" t="s">
        <v>47</v>
      </c>
      <c r="JMA120" s="188"/>
      <c r="JMB120" s="188"/>
      <c r="JMC120" s="188"/>
      <c r="JMD120" s="188"/>
      <c r="JME120" s="188"/>
      <c r="JMF120" s="188"/>
      <c r="JMG120" s="14"/>
      <c r="JMH120" s="15">
        <v>2</v>
      </c>
      <c r="JMI120" s="14"/>
      <c r="JMJ120" s="17">
        <f>IF(OR(JMP121="Yes"),2,0)</f>
        <v>2</v>
      </c>
      <c r="JMK120" s="18"/>
      <c r="JML120" s="138"/>
      <c r="JMM120" s="18"/>
      <c r="JMN120" s="138"/>
      <c r="JMO120" s="18"/>
      <c r="JMP120" s="188" t="s">
        <v>47</v>
      </c>
      <c r="JMQ120" s="188"/>
      <c r="JMR120" s="188"/>
      <c r="JMS120" s="188"/>
      <c r="JMT120" s="188"/>
      <c r="JMU120" s="188"/>
      <c r="JMV120" s="188"/>
      <c r="JMW120" s="14"/>
      <c r="JMX120" s="15">
        <v>2</v>
      </c>
      <c r="JMY120" s="14"/>
      <c r="JMZ120" s="17">
        <f>IF(OR(JNF121="Yes"),2,0)</f>
        <v>2</v>
      </c>
      <c r="JNA120" s="18"/>
      <c r="JNB120" s="138"/>
      <c r="JNC120" s="18"/>
      <c r="JND120" s="138"/>
      <c r="JNE120" s="18"/>
      <c r="JNF120" s="188" t="s">
        <v>47</v>
      </c>
      <c r="JNG120" s="188"/>
      <c r="JNH120" s="188"/>
      <c r="JNI120" s="188"/>
      <c r="JNJ120" s="188"/>
      <c r="JNK120" s="188"/>
      <c r="JNL120" s="188"/>
      <c r="JNM120" s="14"/>
      <c r="JNN120" s="15">
        <v>2</v>
      </c>
      <c r="JNO120" s="14"/>
      <c r="JNP120" s="17">
        <f>IF(OR(JNV121="Yes"),2,0)</f>
        <v>2</v>
      </c>
      <c r="JNQ120" s="18"/>
      <c r="JNR120" s="138"/>
      <c r="JNS120" s="18"/>
      <c r="JNT120" s="138"/>
      <c r="JNU120" s="18"/>
      <c r="JNV120" s="188" t="s">
        <v>47</v>
      </c>
      <c r="JNW120" s="188"/>
      <c r="JNX120" s="188"/>
      <c r="JNY120" s="188"/>
      <c r="JNZ120" s="188"/>
      <c r="JOA120" s="188"/>
      <c r="JOB120" s="188"/>
      <c r="JOC120" s="14"/>
      <c r="JOD120" s="15">
        <v>2</v>
      </c>
      <c r="JOE120" s="14"/>
      <c r="JOF120" s="17">
        <f>IF(OR(JOL121="Yes"),2,0)</f>
        <v>2</v>
      </c>
      <c r="JOG120" s="18"/>
      <c r="JOH120" s="138"/>
      <c r="JOI120" s="18"/>
      <c r="JOJ120" s="138"/>
      <c r="JOK120" s="18"/>
      <c r="JOL120" s="188" t="s">
        <v>47</v>
      </c>
      <c r="JOM120" s="188"/>
      <c r="JON120" s="188"/>
      <c r="JOO120" s="188"/>
      <c r="JOP120" s="188"/>
      <c r="JOQ120" s="188"/>
      <c r="JOR120" s="188"/>
      <c r="JOS120" s="14"/>
      <c r="JOT120" s="15">
        <v>2</v>
      </c>
      <c r="JOU120" s="14"/>
      <c r="JOV120" s="17">
        <f>IF(OR(JPB121="Yes"),2,0)</f>
        <v>2</v>
      </c>
      <c r="JOW120" s="18"/>
      <c r="JOX120" s="138"/>
      <c r="JOY120" s="18"/>
      <c r="JOZ120" s="138"/>
      <c r="JPA120" s="18"/>
      <c r="JPB120" s="188" t="s">
        <v>47</v>
      </c>
      <c r="JPC120" s="188"/>
      <c r="JPD120" s="188"/>
      <c r="JPE120" s="188"/>
      <c r="JPF120" s="188"/>
      <c r="JPG120" s="188"/>
      <c r="JPH120" s="188"/>
      <c r="JPI120" s="14"/>
      <c r="JPJ120" s="15">
        <v>2</v>
      </c>
      <c r="JPK120" s="14"/>
      <c r="JPL120" s="17">
        <f>IF(OR(JPR121="Yes"),2,0)</f>
        <v>2</v>
      </c>
      <c r="JPM120" s="18"/>
      <c r="JPN120" s="138"/>
      <c r="JPO120" s="18"/>
      <c r="JPP120" s="138"/>
      <c r="JPQ120" s="18"/>
      <c r="JPR120" s="188" t="s">
        <v>47</v>
      </c>
      <c r="JPS120" s="188"/>
      <c r="JPT120" s="188"/>
      <c r="JPU120" s="188"/>
      <c r="JPV120" s="188"/>
      <c r="JPW120" s="188"/>
      <c r="JPX120" s="188"/>
      <c r="JPY120" s="14"/>
      <c r="JPZ120" s="15">
        <v>2</v>
      </c>
      <c r="JQA120" s="14"/>
      <c r="JQB120" s="17">
        <f>IF(OR(JQH121="Yes"),2,0)</f>
        <v>2</v>
      </c>
      <c r="JQC120" s="18"/>
      <c r="JQD120" s="138"/>
      <c r="JQE120" s="18"/>
      <c r="JQF120" s="138"/>
      <c r="JQG120" s="18"/>
      <c r="JQH120" s="188" t="s">
        <v>47</v>
      </c>
      <c r="JQI120" s="188"/>
      <c r="JQJ120" s="188"/>
      <c r="JQK120" s="188"/>
      <c r="JQL120" s="188"/>
      <c r="JQM120" s="188"/>
      <c r="JQN120" s="188"/>
      <c r="JQO120" s="14"/>
      <c r="JQP120" s="15">
        <v>2</v>
      </c>
      <c r="JQQ120" s="14"/>
      <c r="JQR120" s="17">
        <f>IF(OR(JQX121="Yes"),2,0)</f>
        <v>2</v>
      </c>
      <c r="JQS120" s="18"/>
      <c r="JQT120" s="138"/>
      <c r="JQU120" s="18"/>
      <c r="JQV120" s="138"/>
      <c r="JQW120" s="18"/>
      <c r="JQX120" s="188" t="s">
        <v>47</v>
      </c>
      <c r="JQY120" s="188"/>
      <c r="JQZ120" s="188"/>
      <c r="JRA120" s="188"/>
      <c r="JRB120" s="188"/>
      <c r="JRC120" s="188"/>
      <c r="JRD120" s="188"/>
      <c r="JRE120" s="14"/>
      <c r="JRF120" s="15">
        <v>2</v>
      </c>
      <c r="JRG120" s="14"/>
      <c r="JRH120" s="17">
        <f>IF(OR(JRN121="Yes"),2,0)</f>
        <v>2</v>
      </c>
      <c r="JRI120" s="18"/>
      <c r="JRJ120" s="138"/>
      <c r="JRK120" s="18"/>
      <c r="JRL120" s="138"/>
      <c r="JRM120" s="18"/>
      <c r="JRN120" s="188" t="s">
        <v>47</v>
      </c>
      <c r="JRO120" s="188"/>
      <c r="JRP120" s="188"/>
      <c r="JRQ120" s="188"/>
      <c r="JRR120" s="188"/>
      <c r="JRS120" s="188"/>
      <c r="JRT120" s="188"/>
      <c r="JRU120" s="14"/>
      <c r="JRV120" s="15">
        <v>2</v>
      </c>
      <c r="JRW120" s="14"/>
      <c r="JRX120" s="17">
        <f>IF(OR(JSD121="Yes"),2,0)</f>
        <v>2</v>
      </c>
      <c r="JRY120" s="18"/>
      <c r="JRZ120" s="138"/>
      <c r="JSA120" s="18"/>
      <c r="JSB120" s="138"/>
      <c r="JSC120" s="18"/>
      <c r="JSD120" s="188" t="s">
        <v>47</v>
      </c>
      <c r="JSE120" s="188"/>
      <c r="JSF120" s="188"/>
      <c r="JSG120" s="188"/>
      <c r="JSH120" s="188"/>
      <c r="JSI120" s="188"/>
      <c r="JSJ120" s="188"/>
      <c r="JSK120" s="14"/>
      <c r="JSL120" s="15">
        <v>2</v>
      </c>
      <c r="JSM120" s="14"/>
      <c r="JSN120" s="17">
        <f>IF(OR(JST121="Yes"),2,0)</f>
        <v>2</v>
      </c>
      <c r="JSO120" s="18"/>
      <c r="JSP120" s="138"/>
      <c r="JSQ120" s="18"/>
      <c r="JSR120" s="138"/>
      <c r="JSS120" s="18"/>
      <c r="JST120" s="188" t="s">
        <v>47</v>
      </c>
      <c r="JSU120" s="188"/>
      <c r="JSV120" s="188"/>
      <c r="JSW120" s="188"/>
      <c r="JSX120" s="188"/>
      <c r="JSY120" s="188"/>
      <c r="JSZ120" s="188"/>
      <c r="JTA120" s="14"/>
      <c r="JTB120" s="15">
        <v>2</v>
      </c>
      <c r="JTC120" s="14"/>
      <c r="JTD120" s="17">
        <f>IF(OR(JTJ121="Yes"),2,0)</f>
        <v>2</v>
      </c>
      <c r="JTE120" s="18"/>
      <c r="JTF120" s="138"/>
      <c r="JTG120" s="18"/>
      <c r="JTH120" s="138"/>
      <c r="JTI120" s="18"/>
      <c r="JTJ120" s="188" t="s">
        <v>47</v>
      </c>
      <c r="JTK120" s="188"/>
      <c r="JTL120" s="188"/>
      <c r="JTM120" s="188"/>
      <c r="JTN120" s="188"/>
      <c r="JTO120" s="188"/>
      <c r="JTP120" s="188"/>
      <c r="JTQ120" s="14"/>
      <c r="JTR120" s="15">
        <v>2</v>
      </c>
      <c r="JTS120" s="14"/>
      <c r="JTT120" s="17">
        <f>IF(OR(JTZ121="Yes"),2,0)</f>
        <v>2</v>
      </c>
      <c r="JTU120" s="18"/>
      <c r="JTV120" s="138"/>
      <c r="JTW120" s="18"/>
      <c r="JTX120" s="138"/>
      <c r="JTY120" s="18"/>
      <c r="JTZ120" s="188" t="s">
        <v>47</v>
      </c>
      <c r="JUA120" s="188"/>
      <c r="JUB120" s="188"/>
      <c r="JUC120" s="188"/>
      <c r="JUD120" s="188"/>
      <c r="JUE120" s="188"/>
      <c r="JUF120" s="188"/>
      <c r="JUG120" s="14"/>
      <c r="JUH120" s="15">
        <v>2</v>
      </c>
      <c r="JUI120" s="14"/>
      <c r="JUJ120" s="17">
        <f>IF(OR(JUP121="Yes"),2,0)</f>
        <v>2</v>
      </c>
      <c r="JUK120" s="18"/>
      <c r="JUL120" s="138"/>
      <c r="JUM120" s="18"/>
      <c r="JUN120" s="138"/>
      <c r="JUO120" s="18"/>
      <c r="JUP120" s="188" t="s">
        <v>47</v>
      </c>
      <c r="JUQ120" s="188"/>
      <c r="JUR120" s="188"/>
      <c r="JUS120" s="188"/>
      <c r="JUT120" s="188"/>
      <c r="JUU120" s="188"/>
      <c r="JUV120" s="188"/>
      <c r="JUW120" s="14"/>
      <c r="JUX120" s="15">
        <v>2</v>
      </c>
      <c r="JUY120" s="14"/>
      <c r="JUZ120" s="17">
        <f>IF(OR(JVF121="Yes"),2,0)</f>
        <v>2</v>
      </c>
      <c r="JVA120" s="18"/>
      <c r="JVB120" s="138"/>
      <c r="JVC120" s="18"/>
      <c r="JVD120" s="138"/>
      <c r="JVE120" s="18"/>
      <c r="JVF120" s="188" t="s">
        <v>47</v>
      </c>
      <c r="JVG120" s="188"/>
      <c r="JVH120" s="188"/>
      <c r="JVI120" s="188"/>
      <c r="JVJ120" s="188"/>
      <c r="JVK120" s="188"/>
      <c r="JVL120" s="188"/>
      <c r="JVM120" s="14"/>
      <c r="JVN120" s="15">
        <v>2</v>
      </c>
      <c r="JVO120" s="14"/>
      <c r="JVP120" s="17">
        <f>IF(OR(JVV121="Yes"),2,0)</f>
        <v>2</v>
      </c>
      <c r="JVQ120" s="18"/>
      <c r="JVR120" s="138"/>
      <c r="JVS120" s="18"/>
      <c r="JVT120" s="138"/>
      <c r="JVU120" s="18"/>
      <c r="JVV120" s="188" t="s">
        <v>47</v>
      </c>
      <c r="JVW120" s="188"/>
      <c r="JVX120" s="188"/>
      <c r="JVY120" s="188"/>
      <c r="JVZ120" s="188"/>
      <c r="JWA120" s="188"/>
      <c r="JWB120" s="188"/>
      <c r="JWC120" s="14"/>
      <c r="JWD120" s="15">
        <v>2</v>
      </c>
      <c r="JWE120" s="14"/>
      <c r="JWF120" s="17">
        <f>IF(OR(JWL121="Yes"),2,0)</f>
        <v>2</v>
      </c>
      <c r="JWG120" s="18"/>
      <c r="JWH120" s="138"/>
      <c r="JWI120" s="18"/>
      <c r="JWJ120" s="138"/>
      <c r="JWK120" s="18"/>
      <c r="JWL120" s="188" t="s">
        <v>47</v>
      </c>
      <c r="JWM120" s="188"/>
      <c r="JWN120" s="188"/>
      <c r="JWO120" s="188"/>
      <c r="JWP120" s="188"/>
      <c r="JWQ120" s="188"/>
      <c r="JWR120" s="188"/>
      <c r="JWS120" s="14"/>
      <c r="JWT120" s="15">
        <v>2</v>
      </c>
      <c r="JWU120" s="14"/>
      <c r="JWV120" s="17">
        <f>IF(OR(JXB121="Yes"),2,0)</f>
        <v>2</v>
      </c>
      <c r="JWW120" s="18"/>
      <c r="JWX120" s="138"/>
      <c r="JWY120" s="18"/>
      <c r="JWZ120" s="138"/>
      <c r="JXA120" s="18"/>
      <c r="JXB120" s="188" t="s">
        <v>47</v>
      </c>
      <c r="JXC120" s="188"/>
      <c r="JXD120" s="188"/>
      <c r="JXE120" s="188"/>
      <c r="JXF120" s="188"/>
      <c r="JXG120" s="188"/>
      <c r="JXH120" s="188"/>
      <c r="JXI120" s="14"/>
      <c r="JXJ120" s="15">
        <v>2</v>
      </c>
      <c r="JXK120" s="14"/>
      <c r="JXL120" s="17">
        <f>IF(OR(JXR121="Yes"),2,0)</f>
        <v>2</v>
      </c>
      <c r="JXM120" s="18"/>
      <c r="JXN120" s="138"/>
      <c r="JXO120" s="18"/>
      <c r="JXP120" s="138"/>
      <c r="JXQ120" s="18"/>
      <c r="JXR120" s="188" t="s">
        <v>47</v>
      </c>
      <c r="JXS120" s="188"/>
      <c r="JXT120" s="188"/>
      <c r="JXU120" s="188"/>
      <c r="JXV120" s="188"/>
      <c r="JXW120" s="188"/>
      <c r="JXX120" s="188"/>
      <c r="JXY120" s="14"/>
      <c r="JXZ120" s="15">
        <v>2</v>
      </c>
      <c r="JYA120" s="14"/>
      <c r="JYB120" s="17">
        <f>IF(OR(JYH121="Yes"),2,0)</f>
        <v>2</v>
      </c>
      <c r="JYC120" s="18"/>
      <c r="JYD120" s="138"/>
      <c r="JYE120" s="18"/>
      <c r="JYF120" s="138"/>
      <c r="JYG120" s="18"/>
      <c r="JYH120" s="188" t="s">
        <v>47</v>
      </c>
      <c r="JYI120" s="188"/>
      <c r="JYJ120" s="188"/>
      <c r="JYK120" s="188"/>
      <c r="JYL120" s="188"/>
      <c r="JYM120" s="188"/>
      <c r="JYN120" s="188"/>
      <c r="JYO120" s="14"/>
      <c r="JYP120" s="15">
        <v>2</v>
      </c>
      <c r="JYQ120" s="14"/>
      <c r="JYR120" s="17">
        <f>IF(OR(JYX121="Yes"),2,0)</f>
        <v>2</v>
      </c>
      <c r="JYS120" s="18"/>
      <c r="JYT120" s="138"/>
      <c r="JYU120" s="18"/>
      <c r="JYV120" s="138"/>
      <c r="JYW120" s="18"/>
      <c r="JYX120" s="188" t="s">
        <v>47</v>
      </c>
      <c r="JYY120" s="188"/>
      <c r="JYZ120" s="188"/>
      <c r="JZA120" s="188"/>
      <c r="JZB120" s="188"/>
      <c r="JZC120" s="188"/>
      <c r="JZD120" s="188"/>
      <c r="JZE120" s="14"/>
      <c r="JZF120" s="15">
        <v>2</v>
      </c>
      <c r="JZG120" s="14"/>
      <c r="JZH120" s="17">
        <f>IF(OR(JZN121="Yes"),2,0)</f>
        <v>2</v>
      </c>
      <c r="JZI120" s="18"/>
      <c r="JZJ120" s="138"/>
      <c r="JZK120" s="18"/>
      <c r="JZL120" s="138"/>
      <c r="JZM120" s="18"/>
      <c r="JZN120" s="188" t="s">
        <v>47</v>
      </c>
      <c r="JZO120" s="188"/>
      <c r="JZP120" s="188"/>
      <c r="JZQ120" s="188"/>
      <c r="JZR120" s="188"/>
      <c r="JZS120" s="188"/>
      <c r="JZT120" s="188"/>
      <c r="JZU120" s="14"/>
      <c r="JZV120" s="15">
        <v>2</v>
      </c>
      <c r="JZW120" s="14"/>
      <c r="JZX120" s="17">
        <f>IF(OR(KAD121="Yes"),2,0)</f>
        <v>2</v>
      </c>
      <c r="JZY120" s="18"/>
      <c r="JZZ120" s="138"/>
      <c r="KAA120" s="18"/>
      <c r="KAB120" s="138"/>
      <c r="KAC120" s="18"/>
      <c r="KAD120" s="188" t="s">
        <v>47</v>
      </c>
      <c r="KAE120" s="188"/>
      <c r="KAF120" s="188"/>
      <c r="KAG120" s="188"/>
      <c r="KAH120" s="188"/>
      <c r="KAI120" s="188"/>
      <c r="KAJ120" s="188"/>
      <c r="KAK120" s="14"/>
      <c r="KAL120" s="15">
        <v>2</v>
      </c>
      <c r="KAM120" s="14"/>
      <c r="KAN120" s="17">
        <f>IF(OR(KAT121="Yes"),2,0)</f>
        <v>2</v>
      </c>
      <c r="KAO120" s="18"/>
      <c r="KAP120" s="138"/>
      <c r="KAQ120" s="18"/>
      <c r="KAR120" s="138"/>
      <c r="KAS120" s="18"/>
      <c r="KAT120" s="188" t="s">
        <v>47</v>
      </c>
      <c r="KAU120" s="188"/>
      <c r="KAV120" s="188"/>
      <c r="KAW120" s="188"/>
      <c r="KAX120" s="188"/>
      <c r="KAY120" s="188"/>
      <c r="KAZ120" s="188"/>
      <c r="KBA120" s="14"/>
      <c r="KBB120" s="15">
        <v>2</v>
      </c>
      <c r="KBC120" s="14"/>
      <c r="KBD120" s="17">
        <f>IF(OR(KBJ121="Yes"),2,0)</f>
        <v>2</v>
      </c>
      <c r="KBE120" s="18"/>
      <c r="KBF120" s="138"/>
      <c r="KBG120" s="18"/>
      <c r="KBH120" s="138"/>
      <c r="KBI120" s="18"/>
      <c r="KBJ120" s="188" t="s">
        <v>47</v>
      </c>
      <c r="KBK120" s="188"/>
      <c r="KBL120" s="188"/>
      <c r="KBM120" s="188"/>
      <c r="KBN120" s="188"/>
      <c r="KBO120" s="188"/>
      <c r="KBP120" s="188"/>
      <c r="KBQ120" s="14"/>
      <c r="KBR120" s="15">
        <v>2</v>
      </c>
      <c r="KBS120" s="14"/>
      <c r="KBT120" s="17">
        <f>IF(OR(KBZ121="Yes"),2,0)</f>
        <v>2</v>
      </c>
      <c r="KBU120" s="18"/>
      <c r="KBV120" s="138"/>
      <c r="KBW120" s="18"/>
      <c r="KBX120" s="138"/>
      <c r="KBY120" s="18"/>
      <c r="KBZ120" s="188" t="s">
        <v>47</v>
      </c>
      <c r="KCA120" s="188"/>
      <c r="KCB120" s="188"/>
      <c r="KCC120" s="188"/>
      <c r="KCD120" s="188"/>
      <c r="KCE120" s="188"/>
      <c r="KCF120" s="188"/>
      <c r="KCG120" s="14"/>
      <c r="KCH120" s="15">
        <v>2</v>
      </c>
      <c r="KCI120" s="14"/>
      <c r="KCJ120" s="17">
        <f>IF(OR(KCP121="Yes"),2,0)</f>
        <v>2</v>
      </c>
      <c r="KCK120" s="18"/>
      <c r="KCL120" s="138"/>
      <c r="KCM120" s="18"/>
      <c r="KCN120" s="138"/>
      <c r="KCO120" s="18"/>
      <c r="KCP120" s="188" t="s">
        <v>47</v>
      </c>
      <c r="KCQ120" s="188"/>
      <c r="KCR120" s="188"/>
      <c r="KCS120" s="188"/>
      <c r="KCT120" s="188"/>
      <c r="KCU120" s="188"/>
      <c r="KCV120" s="188"/>
      <c r="KCW120" s="14"/>
      <c r="KCX120" s="15">
        <v>2</v>
      </c>
      <c r="KCY120" s="14"/>
      <c r="KCZ120" s="17">
        <f>IF(OR(KDF121="Yes"),2,0)</f>
        <v>2</v>
      </c>
      <c r="KDA120" s="18"/>
      <c r="KDB120" s="138"/>
      <c r="KDC120" s="18"/>
      <c r="KDD120" s="138"/>
      <c r="KDE120" s="18"/>
      <c r="KDF120" s="188" t="s">
        <v>47</v>
      </c>
      <c r="KDG120" s="188"/>
      <c r="KDH120" s="188"/>
      <c r="KDI120" s="188"/>
      <c r="KDJ120" s="188"/>
      <c r="KDK120" s="188"/>
      <c r="KDL120" s="188"/>
      <c r="KDM120" s="14"/>
      <c r="KDN120" s="15">
        <v>2</v>
      </c>
      <c r="KDO120" s="14"/>
      <c r="KDP120" s="17">
        <f>IF(OR(KDV121="Yes"),2,0)</f>
        <v>2</v>
      </c>
      <c r="KDQ120" s="18"/>
      <c r="KDR120" s="138"/>
      <c r="KDS120" s="18"/>
      <c r="KDT120" s="138"/>
      <c r="KDU120" s="18"/>
      <c r="KDV120" s="188" t="s">
        <v>47</v>
      </c>
      <c r="KDW120" s="188"/>
      <c r="KDX120" s="188"/>
      <c r="KDY120" s="188"/>
      <c r="KDZ120" s="188"/>
      <c r="KEA120" s="188"/>
      <c r="KEB120" s="188"/>
      <c r="KEC120" s="14"/>
      <c r="KED120" s="15">
        <v>2</v>
      </c>
      <c r="KEE120" s="14"/>
      <c r="KEF120" s="17">
        <f>IF(OR(KEL121="Yes"),2,0)</f>
        <v>2</v>
      </c>
      <c r="KEG120" s="18"/>
      <c r="KEH120" s="138"/>
      <c r="KEI120" s="18"/>
      <c r="KEJ120" s="138"/>
      <c r="KEK120" s="18"/>
      <c r="KEL120" s="188" t="s">
        <v>47</v>
      </c>
      <c r="KEM120" s="188"/>
      <c r="KEN120" s="188"/>
      <c r="KEO120" s="188"/>
      <c r="KEP120" s="188"/>
      <c r="KEQ120" s="188"/>
      <c r="KER120" s="188"/>
      <c r="KES120" s="14"/>
      <c r="KET120" s="15">
        <v>2</v>
      </c>
      <c r="KEU120" s="14"/>
      <c r="KEV120" s="17">
        <f>IF(OR(KFB121="Yes"),2,0)</f>
        <v>2</v>
      </c>
      <c r="KEW120" s="18"/>
      <c r="KEX120" s="138"/>
      <c r="KEY120" s="18"/>
      <c r="KEZ120" s="138"/>
      <c r="KFA120" s="18"/>
      <c r="KFB120" s="188" t="s">
        <v>47</v>
      </c>
      <c r="KFC120" s="188"/>
      <c r="KFD120" s="188"/>
      <c r="KFE120" s="188"/>
      <c r="KFF120" s="188"/>
      <c r="KFG120" s="188"/>
      <c r="KFH120" s="188"/>
      <c r="KFI120" s="14"/>
      <c r="KFJ120" s="15">
        <v>2</v>
      </c>
      <c r="KFK120" s="14"/>
      <c r="KFL120" s="17">
        <f>IF(OR(KFR121="Yes"),2,0)</f>
        <v>2</v>
      </c>
      <c r="KFM120" s="18"/>
      <c r="KFN120" s="138"/>
      <c r="KFO120" s="18"/>
      <c r="KFP120" s="138"/>
      <c r="KFQ120" s="18"/>
      <c r="KFR120" s="188" t="s">
        <v>47</v>
      </c>
      <c r="KFS120" s="188"/>
      <c r="KFT120" s="188"/>
      <c r="KFU120" s="188"/>
      <c r="KFV120" s="188"/>
      <c r="KFW120" s="188"/>
      <c r="KFX120" s="188"/>
      <c r="KFY120" s="14"/>
      <c r="KFZ120" s="15">
        <v>2</v>
      </c>
      <c r="KGA120" s="14"/>
      <c r="KGB120" s="17">
        <f>IF(OR(KGH121="Yes"),2,0)</f>
        <v>2</v>
      </c>
      <c r="KGC120" s="18"/>
      <c r="KGD120" s="138"/>
      <c r="KGE120" s="18"/>
      <c r="KGF120" s="138"/>
      <c r="KGG120" s="18"/>
      <c r="KGH120" s="188" t="s">
        <v>47</v>
      </c>
      <c r="KGI120" s="188"/>
      <c r="KGJ120" s="188"/>
      <c r="KGK120" s="188"/>
      <c r="KGL120" s="188"/>
      <c r="KGM120" s="188"/>
      <c r="KGN120" s="188"/>
      <c r="KGO120" s="14"/>
      <c r="KGP120" s="15">
        <v>2</v>
      </c>
      <c r="KGQ120" s="14"/>
      <c r="KGR120" s="17">
        <f>IF(OR(KGX121="Yes"),2,0)</f>
        <v>2</v>
      </c>
      <c r="KGS120" s="18"/>
      <c r="KGT120" s="138"/>
      <c r="KGU120" s="18"/>
      <c r="KGV120" s="138"/>
      <c r="KGW120" s="18"/>
      <c r="KGX120" s="188" t="s">
        <v>47</v>
      </c>
      <c r="KGY120" s="188"/>
      <c r="KGZ120" s="188"/>
      <c r="KHA120" s="188"/>
      <c r="KHB120" s="188"/>
      <c r="KHC120" s="188"/>
      <c r="KHD120" s="188"/>
      <c r="KHE120" s="14"/>
      <c r="KHF120" s="15">
        <v>2</v>
      </c>
      <c r="KHG120" s="14"/>
      <c r="KHH120" s="17">
        <f>IF(OR(KHN121="Yes"),2,0)</f>
        <v>2</v>
      </c>
      <c r="KHI120" s="18"/>
      <c r="KHJ120" s="138"/>
      <c r="KHK120" s="18"/>
      <c r="KHL120" s="138"/>
      <c r="KHM120" s="18"/>
      <c r="KHN120" s="188" t="s">
        <v>47</v>
      </c>
      <c r="KHO120" s="188"/>
      <c r="KHP120" s="188"/>
      <c r="KHQ120" s="188"/>
      <c r="KHR120" s="188"/>
      <c r="KHS120" s="188"/>
      <c r="KHT120" s="188"/>
      <c r="KHU120" s="14"/>
      <c r="KHV120" s="15">
        <v>2</v>
      </c>
      <c r="KHW120" s="14"/>
      <c r="KHX120" s="17">
        <f>IF(OR(KID121="Yes"),2,0)</f>
        <v>2</v>
      </c>
      <c r="KHY120" s="18"/>
      <c r="KHZ120" s="138"/>
      <c r="KIA120" s="18"/>
      <c r="KIB120" s="138"/>
      <c r="KIC120" s="18"/>
      <c r="KID120" s="188" t="s">
        <v>47</v>
      </c>
      <c r="KIE120" s="188"/>
      <c r="KIF120" s="188"/>
      <c r="KIG120" s="188"/>
      <c r="KIH120" s="188"/>
      <c r="KII120" s="188"/>
      <c r="KIJ120" s="188"/>
      <c r="KIK120" s="14"/>
      <c r="KIL120" s="15">
        <v>2</v>
      </c>
      <c r="KIM120" s="14"/>
      <c r="KIN120" s="17">
        <f>IF(OR(KIT121="Yes"),2,0)</f>
        <v>2</v>
      </c>
      <c r="KIO120" s="18"/>
      <c r="KIP120" s="138"/>
      <c r="KIQ120" s="18"/>
      <c r="KIR120" s="138"/>
      <c r="KIS120" s="18"/>
      <c r="KIT120" s="188" t="s">
        <v>47</v>
      </c>
      <c r="KIU120" s="188"/>
      <c r="KIV120" s="188"/>
      <c r="KIW120" s="188"/>
      <c r="KIX120" s="188"/>
      <c r="KIY120" s="188"/>
      <c r="KIZ120" s="188"/>
      <c r="KJA120" s="14"/>
      <c r="KJB120" s="15">
        <v>2</v>
      </c>
      <c r="KJC120" s="14"/>
      <c r="KJD120" s="17">
        <f>IF(OR(KJJ121="Yes"),2,0)</f>
        <v>2</v>
      </c>
      <c r="KJE120" s="18"/>
      <c r="KJF120" s="138"/>
      <c r="KJG120" s="18"/>
      <c r="KJH120" s="138"/>
      <c r="KJI120" s="18"/>
      <c r="KJJ120" s="188" t="s">
        <v>47</v>
      </c>
      <c r="KJK120" s="188"/>
      <c r="KJL120" s="188"/>
      <c r="KJM120" s="188"/>
      <c r="KJN120" s="188"/>
      <c r="KJO120" s="188"/>
      <c r="KJP120" s="188"/>
      <c r="KJQ120" s="14"/>
      <c r="KJR120" s="15">
        <v>2</v>
      </c>
      <c r="KJS120" s="14"/>
      <c r="KJT120" s="17">
        <f>IF(OR(KJZ121="Yes"),2,0)</f>
        <v>2</v>
      </c>
      <c r="KJU120" s="18"/>
      <c r="KJV120" s="138"/>
      <c r="KJW120" s="18"/>
      <c r="KJX120" s="138"/>
      <c r="KJY120" s="18"/>
      <c r="KJZ120" s="188" t="s">
        <v>47</v>
      </c>
      <c r="KKA120" s="188"/>
      <c r="KKB120" s="188"/>
      <c r="KKC120" s="188"/>
      <c r="KKD120" s="188"/>
      <c r="KKE120" s="188"/>
      <c r="KKF120" s="188"/>
      <c r="KKG120" s="14"/>
      <c r="KKH120" s="15">
        <v>2</v>
      </c>
      <c r="KKI120" s="14"/>
      <c r="KKJ120" s="17">
        <f>IF(OR(KKP121="Yes"),2,0)</f>
        <v>2</v>
      </c>
      <c r="KKK120" s="18"/>
      <c r="KKL120" s="138"/>
      <c r="KKM120" s="18"/>
      <c r="KKN120" s="138"/>
      <c r="KKO120" s="18"/>
      <c r="KKP120" s="188" t="s">
        <v>47</v>
      </c>
      <c r="KKQ120" s="188"/>
      <c r="KKR120" s="188"/>
      <c r="KKS120" s="188"/>
      <c r="KKT120" s="188"/>
      <c r="KKU120" s="188"/>
      <c r="KKV120" s="188"/>
      <c r="KKW120" s="14"/>
      <c r="KKX120" s="15">
        <v>2</v>
      </c>
      <c r="KKY120" s="14"/>
      <c r="KKZ120" s="17">
        <f>IF(OR(KLF121="Yes"),2,0)</f>
        <v>2</v>
      </c>
      <c r="KLA120" s="18"/>
      <c r="KLB120" s="138"/>
      <c r="KLC120" s="18"/>
      <c r="KLD120" s="138"/>
      <c r="KLE120" s="18"/>
      <c r="KLF120" s="188" t="s">
        <v>47</v>
      </c>
      <c r="KLG120" s="188"/>
      <c r="KLH120" s="188"/>
      <c r="KLI120" s="188"/>
      <c r="KLJ120" s="188"/>
      <c r="KLK120" s="188"/>
      <c r="KLL120" s="188"/>
      <c r="KLM120" s="14"/>
      <c r="KLN120" s="15">
        <v>2</v>
      </c>
      <c r="KLO120" s="14"/>
      <c r="KLP120" s="17">
        <f>IF(OR(KLV121="Yes"),2,0)</f>
        <v>2</v>
      </c>
      <c r="KLQ120" s="18"/>
      <c r="KLR120" s="138"/>
      <c r="KLS120" s="18"/>
      <c r="KLT120" s="138"/>
      <c r="KLU120" s="18"/>
      <c r="KLV120" s="188" t="s">
        <v>47</v>
      </c>
      <c r="KLW120" s="188"/>
      <c r="KLX120" s="188"/>
      <c r="KLY120" s="188"/>
      <c r="KLZ120" s="188"/>
      <c r="KMA120" s="188"/>
      <c r="KMB120" s="188"/>
      <c r="KMC120" s="14"/>
      <c r="KMD120" s="15">
        <v>2</v>
      </c>
      <c r="KME120" s="14"/>
      <c r="KMF120" s="17">
        <f>IF(OR(KML121="Yes"),2,0)</f>
        <v>2</v>
      </c>
      <c r="KMG120" s="18"/>
      <c r="KMH120" s="138"/>
      <c r="KMI120" s="18"/>
      <c r="KMJ120" s="138"/>
      <c r="KMK120" s="18"/>
      <c r="KML120" s="188" t="s">
        <v>47</v>
      </c>
      <c r="KMM120" s="188"/>
      <c r="KMN120" s="188"/>
      <c r="KMO120" s="188"/>
      <c r="KMP120" s="188"/>
      <c r="KMQ120" s="188"/>
      <c r="KMR120" s="188"/>
      <c r="KMS120" s="14"/>
      <c r="KMT120" s="15">
        <v>2</v>
      </c>
      <c r="KMU120" s="14"/>
      <c r="KMV120" s="17">
        <f>IF(OR(KNB121="Yes"),2,0)</f>
        <v>2</v>
      </c>
      <c r="KMW120" s="18"/>
      <c r="KMX120" s="138"/>
      <c r="KMY120" s="18"/>
      <c r="KMZ120" s="138"/>
      <c r="KNA120" s="18"/>
      <c r="KNB120" s="188" t="s">
        <v>47</v>
      </c>
      <c r="KNC120" s="188"/>
      <c r="KND120" s="188"/>
      <c r="KNE120" s="188"/>
      <c r="KNF120" s="188"/>
      <c r="KNG120" s="188"/>
      <c r="KNH120" s="188"/>
      <c r="KNI120" s="14"/>
      <c r="KNJ120" s="15">
        <v>2</v>
      </c>
      <c r="KNK120" s="14"/>
      <c r="KNL120" s="17">
        <f>IF(OR(KNR121="Yes"),2,0)</f>
        <v>2</v>
      </c>
      <c r="KNM120" s="18"/>
      <c r="KNN120" s="138"/>
      <c r="KNO120" s="18"/>
      <c r="KNP120" s="138"/>
      <c r="KNQ120" s="18"/>
      <c r="KNR120" s="188" t="s">
        <v>47</v>
      </c>
      <c r="KNS120" s="188"/>
      <c r="KNT120" s="188"/>
      <c r="KNU120" s="188"/>
      <c r="KNV120" s="188"/>
      <c r="KNW120" s="188"/>
      <c r="KNX120" s="188"/>
      <c r="KNY120" s="14"/>
      <c r="KNZ120" s="15">
        <v>2</v>
      </c>
      <c r="KOA120" s="14"/>
      <c r="KOB120" s="17">
        <f>IF(OR(KOH121="Yes"),2,0)</f>
        <v>2</v>
      </c>
      <c r="KOC120" s="18"/>
      <c r="KOD120" s="138"/>
      <c r="KOE120" s="18"/>
      <c r="KOF120" s="138"/>
      <c r="KOG120" s="18"/>
      <c r="KOH120" s="188" t="s">
        <v>47</v>
      </c>
      <c r="KOI120" s="188"/>
      <c r="KOJ120" s="188"/>
      <c r="KOK120" s="188"/>
      <c r="KOL120" s="188"/>
      <c r="KOM120" s="188"/>
      <c r="KON120" s="188"/>
      <c r="KOO120" s="14"/>
      <c r="KOP120" s="15">
        <v>2</v>
      </c>
      <c r="KOQ120" s="14"/>
      <c r="KOR120" s="17">
        <f>IF(OR(KOX121="Yes"),2,0)</f>
        <v>2</v>
      </c>
      <c r="KOS120" s="18"/>
      <c r="KOT120" s="138"/>
      <c r="KOU120" s="18"/>
      <c r="KOV120" s="138"/>
      <c r="KOW120" s="18"/>
      <c r="KOX120" s="188" t="s">
        <v>47</v>
      </c>
      <c r="KOY120" s="188"/>
      <c r="KOZ120" s="188"/>
      <c r="KPA120" s="188"/>
      <c r="KPB120" s="188"/>
      <c r="KPC120" s="188"/>
      <c r="KPD120" s="188"/>
      <c r="KPE120" s="14"/>
      <c r="KPF120" s="15">
        <v>2</v>
      </c>
      <c r="KPG120" s="14"/>
      <c r="KPH120" s="17">
        <f>IF(OR(KPN121="Yes"),2,0)</f>
        <v>2</v>
      </c>
      <c r="KPI120" s="18"/>
      <c r="KPJ120" s="138"/>
      <c r="KPK120" s="18"/>
      <c r="KPL120" s="138"/>
      <c r="KPM120" s="18"/>
      <c r="KPN120" s="188" t="s">
        <v>47</v>
      </c>
      <c r="KPO120" s="188"/>
      <c r="KPP120" s="188"/>
      <c r="KPQ120" s="188"/>
      <c r="KPR120" s="188"/>
      <c r="KPS120" s="188"/>
      <c r="KPT120" s="188"/>
      <c r="KPU120" s="14"/>
      <c r="KPV120" s="15">
        <v>2</v>
      </c>
      <c r="KPW120" s="14"/>
      <c r="KPX120" s="17">
        <f>IF(OR(KQD121="Yes"),2,0)</f>
        <v>2</v>
      </c>
      <c r="KPY120" s="18"/>
      <c r="KPZ120" s="138"/>
      <c r="KQA120" s="18"/>
      <c r="KQB120" s="138"/>
      <c r="KQC120" s="18"/>
      <c r="KQD120" s="188" t="s">
        <v>47</v>
      </c>
      <c r="KQE120" s="188"/>
      <c r="KQF120" s="188"/>
      <c r="KQG120" s="188"/>
      <c r="KQH120" s="188"/>
      <c r="KQI120" s="188"/>
      <c r="KQJ120" s="188"/>
      <c r="KQK120" s="14"/>
      <c r="KQL120" s="15">
        <v>2</v>
      </c>
      <c r="KQM120" s="14"/>
      <c r="KQN120" s="17">
        <f>IF(OR(KQT121="Yes"),2,0)</f>
        <v>2</v>
      </c>
      <c r="KQO120" s="18"/>
      <c r="KQP120" s="138"/>
      <c r="KQQ120" s="18"/>
      <c r="KQR120" s="138"/>
      <c r="KQS120" s="18"/>
      <c r="KQT120" s="188" t="s">
        <v>47</v>
      </c>
      <c r="KQU120" s="188"/>
      <c r="KQV120" s="188"/>
      <c r="KQW120" s="188"/>
      <c r="KQX120" s="188"/>
      <c r="KQY120" s="188"/>
      <c r="KQZ120" s="188"/>
      <c r="KRA120" s="14"/>
      <c r="KRB120" s="15">
        <v>2</v>
      </c>
      <c r="KRC120" s="14"/>
      <c r="KRD120" s="17">
        <f>IF(OR(KRJ121="Yes"),2,0)</f>
        <v>2</v>
      </c>
      <c r="KRE120" s="18"/>
      <c r="KRF120" s="138"/>
      <c r="KRG120" s="18"/>
      <c r="KRH120" s="138"/>
      <c r="KRI120" s="18"/>
      <c r="KRJ120" s="188" t="s">
        <v>47</v>
      </c>
      <c r="KRK120" s="188"/>
      <c r="KRL120" s="188"/>
      <c r="KRM120" s="188"/>
      <c r="KRN120" s="188"/>
      <c r="KRO120" s="188"/>
      <c r="KRP120" s="188"/>
      <c r="KRQ120" s="14"/>
      <c r="KRR120" s="15">
        <v>2</v>
      </c>
      <c r="KRS120" s="14"/>
      <c r="KRT120" s="17">
        <f>IF(OR(KRZ121="Yes"),2,0)</f>
        <v>2</v>
      </c>
      <c r="KRU120" s="18"/>
      <c r="KRV120" s="138"/>
      <c r="KRW120" s="18"/>
      <c r="KRX120" s="138"/>
      <c r="KRY120" s="18"/>
      <c r="KRZ120" s="188" t="s">
        <v>47</v>
      </c>
      <c r="KSA120" s="188"/>
      <c r="KSB120" s="188"/>
      <c r="KSC120" s="188"/>
      <c r="KSD120" s="188"/>
      <c r="KSE120" s="188"/>
      <c r="KSF120" s="188"/>
      <c r="KSG120" s="14"/>
      <c r="KSH120" s="15">
        <v>2</v>
      </c>
      <c r="KSI120" s="14"/>
      <c r="KSJ120" s="17">
        <f>IF(OR(KSP121="Yes"),2,0)</f>
        <v>2</v>
      </c>
      <c r="KSK120" s="18"/>
      <c r="KSL120" s="138"/>
      <c r="KSM120" s="18"/>
      <c r="KSN120" s="138"/>
      <c r="KSO120" s="18"/>
      <c r="KSP120" s="188" t="s">
        <v>47</v>
      </c>
      <c r="KSQ120" s="188"/>
      <c r="KSR120" s="188"/>
      <c r="KSS120" s="188"/>
      <c r="KST120" s="188"/>
      <c r="KSU120" s="188"/>
      <c r="KSV120" s="188"/>
      <c r="KSW120" s="14"/>
      <c r="KSX120" s="15">
        <v>2</v>
      </c>
      <c r="KSY120" s="14"/>
      <c r="KSZ120" s="17">
        <f>IF(OR(KTF121="Yes"),2,0)</f>
        <v>2</v>
      </c>
      <c r="KTA120" s="18"/>
      <c r="KTB120" s="138"/>
      <c r="KTC120" s="18"/>
      <c r="KTD120" s="138"/>
      <c r="KTE120" s="18"/>
      <c r="KTF120" s="188" t="s">
        <v>47</v>
      </c>
      <c r="KTG120" s="188"/>
      <c r="KTH120" s="188"/>
      <c r="KTI120" s="188"/>
      <c r="KTJ120" s="188"/>
      <c r="KTK120" s="188"/>
      <c r="KTL120" s="188"/>
      <c r="KTM120" s="14"/>
      <c r="KTN120" s="15">
        <v>2</v>
      </c>
      <c r="KTO120" s="14"/>
      <c r="KTP120" s="17">
        <f>IF(OR(KTV121="Yes"),2,0)</f>
        <v>2</v>
      </c>
      <c r="KTQ120" s="18"/>
      <c r="KTR120" s="138"/>
      <c r="KTS120" s="18"/>
      <c r="KTT120" s="138"/>
      <c r="KTU120" s="18"/>
      <c r="KTV120" s="188" t="s">
        <v>47</v>
      </c>
      <c r="KTW120" s="188"/>
      <c r="KTX120" s="188"/>
      <c r="KTY120" s="188"/>
      <c r="KTZ120" s="188"/>
      <c r="KUA120" s="188"/>
      <c r="KUB120" s="188"/>
      <c r="KUC120" s="14"/>
      <c r="KUD120" s="15">
        <v>2</v>
      </c>
      <c r="KUE120" s="14"/>
      <c r="KUF120" s="17">
        <f>IF(OR(KUL121="Yes"),2,0)</f>
        <v>2</v>
      </c>
      <c r="KUG120" s="18"/>
      <c r="KUH120" s="138"/>
      <c r="KUI120" s="18"/>
      <c r="KUJ120" s="138"/>
      <c r="KUK120" s="18"/>
      <c r="KUL120" s="188" t="s">
        <v>47</v>
      </c>
      <c r="KUM120" s="188"/>
      <c r="KUN120" s="188"/>
      <c r="KUO120" s="188"/>
      <c r="KUP120" s="188"/>
      <c r="KUQ120" s="188"/>
      <c r="KUR120" s="188"/>
      <c r="KUS120" s="14"/>
      <c r="KUT120" s="15">
        <v>2</v>
      </c>
      <c r="KUU120" s="14"/>
      <c r="KUV120" s="17">
        <f>IF(OR(KVB121="Yes"),2,0)</f>
        <v>2</v>
      </c>
      <c r="KUW120" s="18"/>
      <c r="KUX120" s="138"/>
      <c r="KUY120" s="18"/>
      <c r="KUZ120" s="138"/>
      <c r="KVA120" s="18"/>
      <c r="KVB120" s="188" t="s">
        <v>47</v>
      </c>
      <c r="KVC120" s="188"/>
      <c r="KVD120" s="188"/>
      <c r="KVE120" s="188"/>
      <c r="KVF120" s="188"/>
      <c r="KVG120" s="188"/>
      <c r="KVH120" s="188"/>
      <c r="KVI120" s="14"/>
      <c r="KVJ120" s="15">
        <v>2</v>
      </c>
      <c r="KVK120" s="14"/>
      <c r="KVL120" s="17">
        <f>IF(OR(KVR121="Yes"),2,0)</f>
        <v>2</v>
      </c>
      <c r="KVM120" s="18"/>
      <c r="KVN120" s="138"/>
      <c r="KVO120" s="18"/>
      <c r="KVP120" s="138"/>
      <c r="KVQ120" s="18"/>
      <c r="KVR120" s="188" t="s">
        <v>47</v>
      </c>
      <c r="KVS120" s="188"/>
      <c r="KVT120" s="188"/>
      <c r="KVU120" s="188"/>
      <c r="KVV120" s="188"/>
      <c r="KVW120" s="188"/>
      <c r="KVX120" s="188"/>
      <c r="KVY120" s="14"/>
      <c r="KVZ120" s="15">
        <v>2</v>
      </c>
      <c r="KWA120" s="14"/>
      <c r="KWB120" s="17">
        <f>IF(OR(KWH121="Yes"),2,0)</f>
        <v>2</v>
      </c>
      <c r="KWC120" s="18"/>
      <c r="KWD120" s="138"/>
      <c r="KWE120" s="18"/>
      <c r="KWF120" s="138"/>
      <c r="KWG120" s="18"/>
      <c r="KWH120" s="188" t="s">
        <v>47</v>
      </c>
      <c r="KWI120" s="188"/>
      <c r="KWJ120" s="188"/>
      <c r="KWK120" s="188"/>
      <c r="KWL120" s="188"/>
      <c r="KWM120" s="188"/>
      <c r="KWN120" s="188"/>
      <c r="KWO120" s="14"/>
      <c r="KWP120" s="15">
        <v>2</v>
      </c>
      <c r="KWQ120" s="14"/>
      <c r="KWR120" s="17">
        <f>IF(OR(KWX121="Yes"),2,0)</f>
        <v>2</v>
      </c>
      <c r="KWS120" s="18"/>
      <c r="KWT120" s="138"/>
      <c r="KWU120" s="18"/>
      <c r="KWV120" s="138"/>
      <c r="KWW120" s="18"/>
      <c r="KWX120" s="188" t="s">
        <v>47</v>
      </c>
      <c r="KWY120" s="188"/>
      <c r="KWZ120" s="188"/>
      <c r="KXA120" s="188"/>
      <c r="KXB120" s="188"/>
      <c r="KXC120" s="188"/>
      <c r="KXD120" s="188"/>
      <c r="KXE120" s="14"/>
      <c r="KXF120" s="15">
        <v>2</v>
      </c>
      <c r="KXG120" s="14"/>
      <c r="KXH120" s="17">
        <f>IF(OR(KXN121="Yes"),2,0)</f>
        <v>2</v>
      </c>
      <c r="KXI120" s="18"/>
      <c r="KXJ120" s="138"/>
      <c r="KXK120" s="18"/>
      <c r="KXL120" s="138"/>
      <c r="KXM120" s="18"/>
      <c r="KXN120" s="188" t="s">
        <v>47</v>
      </c>
      <c r="KXO120" s="188"/>
      <c r="KXP120" s="188"/>
      <c r="KXQ120" s="188"/>
      <c r="KXR120" s="188"/>
      <c r="KXS120" s="188"/>
      <c r="KXT120" s="188"/>
      <c r="KXU120" s="14"/>
      <c r="KXV120" s="15">
        <v>2</v>
      </c>
      <c r="KXW120" s="14"/>
      <c r="KXX120" s="17">
        <f>IF(OR(KYD121="Yes"),2,0)</f>
        <v>2</v>
      </c>
      <c r="KXY120" s="18"/>
      <c r="KXZ120" s="138"/>
      <c r="KYA120" s="18"/>
      <c r="KYB120" s="138"/>
      <c r="KYC120" s="18"/>
      <c r="KYD120" s="188" t="s">
        <v>47</v>
      </c>
      <c r="KYE120" s="188"/>
      <c r="KYF120" s="188"/>
      <c r="KYG120" s="188"/>
      <c r="KYH120" s="188"/>
      <c r="KYI120" s="188"/>
      <c r="KYJ120" s="188"/>
      <c r="KYK120" s="14"/>
      <c r="KYL120" s="15">
        <v>2</v>
      </c>
      <c r="KYM120" s="14"/>
      <c r="KYN120" s="17">
        <f>IF(OR(KYT121="Yes"),2,0)</f>
        <v>2</v>
      </c>
      <c r="KYO120" s="18"/>
      <c r="KYP120" s="138"/>
      <c r="KYQ120" s="18"/>
      <c r="KYR120" s="138"/>
      <c r="KYS120" s="18"/>
      <c r="KYT120" s="188" t="s">
        <v>47</v>
      </c>
      <c r="KYU120" s="188"/>
      <c r="KYV120" s="188"/>
      <c r="KYW120" s="188"/>
      <c r="KYX120" s="188"/>
      <c r="KYY120" s="188"/>
      <c r="KYZ120" s="188"/>
      <c r="KZA120" s="14"/>
      <c r="KZB120" s="15">
        <v>2</v>
      </c>
      <c r="KZC120" s="14"/>
      <c r="KZD120" s="17">
        <f>IF(OR(KZJ121="Yes"),2,0)</f>
        <v>2</v>
      </c>
      <c r="KZE120" s="18"/>
      <c r="KZF120" s="138"/>
      <c r="KZG120" s="18"/>
      <c r="KZH120" s="138"/>
      <c r="KZI120" s="18"/>
      <c r="KZJ120" s="188" t="s">
        <v>47</v>
      </c>
      <c r="KZK120" s="188"/>
      <c r="KZL120" s="188"/>
      <c r="KZM120" s="188"/>
      <c r="KZN120" s="188"/>
      <c r="KZO120" s="188"/>
      <c r="KZP120" s="188"/>
      <c r="KZQ120" s="14"/>
      <c r="KZR120" s="15">
        <v>2</v>
      </c>
      <c r="KZS120" s="14"/>
      <c r="KZT120" s="17">
        <f>IF(OR(KZZ121="Yes"),2,0)</f>
        <v>2</v>
      </c>
      <c r="KZU120" s="18"/>
      <c r="KZV120" s="138"/>
      <c r="KZW120" s="18"/>
      <c r="KZX120" s="138"/>
      <c r="KZY120" s="18"/>
      <c r="KZZ120" s="188" t="s">
        <v>47</v>
      </c>
      <c r="LAA120" s="188"/>
      <c r="LAB120" s="188"/>
      <c r="LAC120" s="188"/>
      <c r="LAD120" s="188"/>
      <c r="LAE120" s="188"/>
      <c r="LAF120" s="188"/>
      <c r="LAG120" s="14"/>
      <c r="LAH120" s="15">
        <v>2</v>
      </c>
      <c r="LAI120" s="14"/>
      <c r="LAJ120" s="17">
        <f>IF(OR(LAP121="Yes"),2,0)</f>
        <v>2</v>
      </c>
      <c r="LAK120" s="18"/>
      <c r="LAL120" s="138"/>
      <c r="LAM120" s="18"/>
      <c r="LAN120" s="138"/>
      <c r="LAO120" s="18"/>
      <c r="LAP120" s="188" t="s">
        <v>47</v>
      </c>
      <c r="LAQ120" s="188"/>
      <c r="LAR120" s="188"/>
      <c r="LAS120" s="188"/>
      <c r="LAT120" s="188"/>
      <c r="LAU120" s="188"/>
      <c r="LAV120" s="188"/>
      <c r="LAW120" s="14"/>
      <c r="LAX120" s="15">
        <v>2</v>
      </c>
      <c r="LAY120" s="14"/>
      <c r="LAZ120" s="17">
        <f>IF(OR(LBF121="Yes"),2,0)</f>
        <v>2</v>
      </c>
      <c r="LBA120" s="18"/>
      <c r="LBB120" s="138"/>
      <c r="LBC120" s="18"/>
      <c r="LBD120" s="138"/>
      <c r="LBE120" s="18"/>
      <c r="LBF120" s="188" t="s">
        <v>47</v>
      </c>
      <c r="LBG120" s="188"/>
      <c r="LBH120" s="188"/>
      <c r="LBI120" s="188"/>
      <c r="LBJ120" s="188"/>
      <c r="LBK120" s="188"/>
      <c r="LBL120" s="188"/>
      <c r="LBM120" s="14"/>
      <c r="LBN120" s="15">
        <v>2</v>
      </c>
      <c r="LBO120" s="14"/>
      <c r="LBP120" s="17">
        <f>IF(OR(LBV121="Yes"),2,0)</f>
        <v>2</v>
      </c>
      <c r="LBQ120" s="18"/>
      <c r="LBR120" s="138"/>
      <c r="LBS120" s="18"/>
      <c r="LBT120" s="138"/>
      <c r="LBU120" s="18"/>
      <c r="LBV120" s="188" t="s">
        <v>47</v>
      </c>
      <c r="LBW120" s="188"/>
      <c r="LBX120" s="188"/>
      <c r="LBY120" s="188"/>
      <c r="LBZ120" s="188"/>
      <c r="LCA120" s="188"/>
      <c r="LCB120" s="188"/>
      <c r="LCC120" s="14"/>
      <c r="LCD120" s="15">
        <v>2</v>
      </c>
      <c r="LCE120" s="14"/>
      <c r="LCF120" s="17">
        <f>IF(OR(LCL121="Yes"),2,0)</f>
        <v>2</v>
      </c>
      <c r="LCG120" s="18"/>
      <c r="LCH120" s="138"/>
      <c r="LCI120" s="18"/>
      <c r="LCJ120" s="138"/>
      <c r="LCK120" s="18"/>
      <c r="LCL120" s="188" t="s">
        <v>47</v>
      </c>
      <c r="LCM120" s="188"/>
      <c r="LCN120" s="188"/>
      <c r="LCO120" s="188"/>
      <c r="LCP120" s="188"/>
      <c r="LCQ120" s="188"/>
      <c r="LCR120" s="188"/>
      <c r="LCS120" s="14"/>
      <c r="LCT120" s="15">
        <v>2</v>
      </c>
      <c r="LCU120" s="14"/>
      <c r="LCV120" s="17">
        <f>IF(OR(LDB121="Yes"),2,0)</f>
        <v>2</v>
      </c>
      <c r="LCW120" s="18"/>
      <c r="LCX120" s="138"/>
      <c r="LCY120" s="18"/>
      <c r="LCZ120" s="138"/>
      <c r="LDA120" s="18"/>
      <c r="LDB120" s="188" t="s">
        <v>47</v>
      </c>
      <c r="LDC120" s="188"/>
      <c r="LDD120" s="188"/>
      <c r="LDE120" s="188"/>
      <c r="LDF120" s="188"/>
      <c r="LDG120" s="188"/>
      <c r="LDH120" s="188"/>
      <c r="LDI120" s="14"/>
      <c r="LDJ120" s="15">
        <v>2</v>
      </c>
      <c r="LDK120" s="14"/>
      <c r="LDL120" s="17">
        <f>IF(OR(LDR121="Yes"),2,0)</f>
        <v>2</v>
      </c>
      <c r="LDM120" s="18"/>
      <c r="LDN120" s="138"/>
      <c r="LDO120" s="18"/>
      <c r="LDP120" s="138"/>
      <c r="LDQ120" s="18"/>
      <c r="LDR120" s="188" t="s">
        <v>47</v>
      </c>
      <c r="LDS120" s="188"/>
      <c r="LDT120" s="188"/>
      <c r="LDU120" s="188"/>
      <c r="LDV120" s="188"/>
      <c r="LDW120" s="188"/>
      <c r="LDX120" s="188"/>
      <c r="LDY120" s="14"/>
      <c r="LDZ120" s="15">
        <v>2</v>
      </c>
      <c r="LEA120" s="14"/>
      <c r="LEB120" s="17">
        <f>IF(OR(LEH121="Yes"),2,0)</f>
        <v>2</v>
      </c>
      <c r="LEC120" s="18"/>
      <c r="LED120" s="138"/>
      <c r="LEE120" s="18"/>
      <c r="LEF120" s="138"/>
      <c r="LEG120" s="18"/>
      <c r="LEH120" s="188" t="s">
        <v>47</v>
      </c>
      <c r="LEI120" s="188"/>
      <c r="LEJ120" s="188"/>
      <c r="LEK120" s="188"/>
      <c r="LEL120" s="188"/>
      <c r="LEM120" s="188"/>
      <c r="LEN120" s="188"/>
      <c r="LEO120" s="14"/>
      <c r="LEP120" s="15">
        <v>2</v>
      </c>
      <c r="LEQ120" s="14"/>
      <c r="LER120" s="17">
        <f>IF(OR(LEX121="Yes"),2,0)</f>
        <v>2</v>
      </c>
      <c r="LES120" s="18"/>
      <c r="LET120" s="138"/>
      <c r="LEU120" s="18"/>
      <c r="LEV120" s="138"/>
      <c r="LEW120" s="18"/>
      <c r="LEX120" s="188" t="s">
        <v>47</v>
      </c>
      <c r="LEY120" s="188"/>
      <c r="LEZ120" s="188"/>
      <c r="LFA120" s="188"/>
      <c r="LFB120" s="188"/>
      <c r="LFC120" s="188"/>
      <c r="LFD120" s="188"/>
      <c r="LFE120" s="14"/>
      <c r="LFF120" s="15">
        <v>2</v>
      </c>
      <c r="LFG120" s="14"/>
      <c r="LFH120" s="17">
        <f>IF(OR(LFN121="Yes"),2,0)</f>
        <v>2</v>
      </c>
      <c r="LFI120" s="18"/>
      <c r="LFJ120" s="138"/>
      <c r="LFK120" s="18"/>
      <c r="LFL120" s="138"/>
      <c r="LFM120" s="18"/>
      <c r="LFN120" s="188" t="s">
        <v>47</v>
      </c>
      <c r="LFO120" s="188"/>
      <c r="LFP120" s="188"/>
      <c r="LFQ120" s="188"/>
      <c r="LFR120" s="188"/>
      <c r="LFS120" s="188"/>
      <c r="LFT120" s="188"/>
      <c r="LFU120" s="14"/>
      <c r="LFV120" s="15">
        <v>2</v>
      </c>
      <c r="LFW120" s="14"/>
      <c r="LFX120" s="17">
        <f>IF(OR(LGD121="Yes"),2,0)</f>
        <v>2</v>
      </c>
      <c r="LFY120" s="18"/>
      <c r="LFZ120" s="138"/>
      <c r="LGA120" s="18"/>
      <c r="LGB120" s="138"/>
      <c r="LGC120" s="18"/>
      <c r="LGD120" s="188" t="s">
        <v>47</v>
      </c>
      <c r="LGE120" s="188"/>
      <c r="LGF120" s="188"/>
      <c r="LGG120" s="188"/>
      <c r="LGH120" s="188"/>
      <c r="LGI120" s="188"/>
      <c r="LGJ120" s="188"/>
      <c r="LGK120" s="14"/>
      <c r="LGL120" s="15">
        <v>2</v>
      </c>
      <c r="LGM120" s="14"/>
      <c r="LGN120" s="17">
        <f>IF(OR(LGT121="Yes"),2,0)</f>
        <v>2</v>
      </c>
      <c r="LGO120" s="18"/>
      <c r="LGP120" s="138"/>
      <c r="LGQ120" s="18"/>
      <c r="LGR120" s="138"/>
      <c r="LGS120" s="18"/>
      <c r="LGT120" s="188" t="s">
        <v>47</v>
      </c>
      <c r="LGU120" s="188"/>
      <c r="LGV120" s="188"/>
      <c r="LGW120" s="188"/>
      <c r="LGX120" s="188"/>
      <c r="LGY120" s="188"/>
      <c r="LGZ120" s="188"/>
      <c r="LHA120" s="14"/>
      <c r="LHB120" s="15">
        <v>2</v>
      </c>
      <c r="LHC120" s="14"/>
      <c r="LHD120" s="17">
        <f>IF(OR(LHJ121="Yes"),2,0)</f>
        <v>2</v>
      </c>
      <c r="LHE120" s="18"/>
      <c r="LHF120" s="138"/>
      <c r="LHG120" s="18"/>
      <c r="LHH120" s="138"/>
      <c r="LHI120" s="18"/>
      <c r="LHJ120" s="188" t="s">
        <v>47</v>
      </c>
      <c r="LHK120" s="188"/>
      <c r="LHL120" s="188"/>
      <c r="LHM120" s="188"/>
      <c r="LHN120" s="188"/>
      <c r="LHO120" s="188"/>
      <c r="LHP120" s="188"/>
      <c r="LHQ120" s="14"/>
      <c r="LHR120" s="15">
        <v>2</v>
      </c>
      <c r="LHS120" s="14"/>
      <c r="LHT120" s="17">
        <f>IF(OR(LHZ121="Yes"),2,0)</f>
        <v>2</v>
      </c>
      <c r="LHU120" s="18"/>
      <c r="LHV120" s="138"/>
      <c r="LHW120" s="18"/>
      <c r="LHX120" s="138"/>
      <c r="LHY120" s="18"/>
      <c r="LHZ120" s="188" t="s">
        <v>47</v>
      </c>
      <c r="LIA120" s="188"/>
      <c r="LIB120" s="188"/>
      <c r="LIC120" s="188"/>
      <c r="LID120" s="188"/>
      <c r="LIE120" s="188"/>
      <c r="LIF120" s="188"/>
      <c r="LIG120" s="14"/>
      <c r="LIH120" s="15">
        <v>2</v>
      </c>
      <c r="LII120" s="14"/>
      <c r="LIJ120" s="17">
        <f>IF(OR(LIP121="Yes"),2,0)</f>
        <v>2</v>
      </c>
      <c r="LIK120" s="18"/>
      <c r="LIL120" s="138"/>
      <c r="LIM120" s="18"/>
      <c r="LIN120" s="138"/>
      <c r="LIO120" s="18"/>
      <c r="LIP120" s="188" t="s">
        <v>47</v>
      </c>
      <c r="LIQ120" s="188"/>
      <c r="LIR120" s="188"/>
      <c r="LIS120" s="188"/>
      <c r="LIT120" s="188"/>
      <c r="LIU120" s="188"/>
      <c r="LIV120" s="188"/>
      <c r="LIW120" s="14"/>
      <c r="LIX120" s="15">
        <v>2</v>
      </c>
      <c r="LIY120" s="14"/>
      <c r="LIZ120" s="17">
        <f>IF(OR(LJF121="Yes"),2,0)</f>
        <v>2</v>
      </c>
      <c r="LJA120" s="18"/>
      <c r="LJB120" s="138"/>
      <c r="LJC120" s="18"/>
      <c r="LJD120" s="138"/>
      <c r="LJE120" s="18"/>
      <c r="LJF120" s="188" t="s">
        <v>47</v>
      </c>
      <c r="LJG120" s="188"/>
      <c r="LJH120" s="188"/>
      <c r="LJI120" s="188"/>
      <c r="LJJ120" s="188"/>
      <c r="LJK120" s="188"/>
      <c r="LJL120" s="188"/>
      <c r="LJM120" s="14"/>
      <c r="LJN120" s="15">
        <v>2</v>
      </c>
      <c r="LJO120" s="14"/>
      <c r="LJP120" s="17">
        <f>IF(OR(LJV121="Yes"),2,0)</f>
        <v>2</v>
      </c>
      <c r="LJQ120" s="18"/>
      <c r="LJR120" s="138"/>
      <c r="LJS120" s="18"/>
      <c r="LJT120" s="138"/>
      <c r="LJU120" s="18"/>
      <c r="LJV120" s="188" t="s">
        <v>47</v>
      </c>
      <c r="LJW120" s="188"/>
      <c r="LJX120" s="188"/>
      <c r="LJY120" s="188"/>
      <c r="LJZ120" s="188"/>
      <c r="LKA120" s="188"/>
      <c r="LKB120" s="188"/>
      <c r="LKC120" s="14"/>
      <c r="LKD120" s="15">
        <v>2</v>
      </c>
      <c r="LKE120" s="14"/>
      <c r="LKF120" s="17">
        <f>IF(OR(LKL121="Yes"),2,0)</f>
        <v>2</v>
      </c>
      <c r="LKG120" s="18"/>
      <c r="LKH120" s="138"/>
      <c r="LKI120" s="18"/>
      <c r="LKJ120" s="138"/>
      <c r="LKK120" s="18"/>
      <c r="LKL120" s="188" t="s">
        <v>47</v>
      </c>
      <c r="LKM120" s="188"/>
      <c r="LKN120" s="188"/>
      <c r="LKO120" s="188"/>
      <c r="LKP120" s="188"/>
      <c r="LKQ120" s="188"/>
      <c r="LKR120" s="188"/>
      <c r="LKS120" s="14"/>
      <c r="LKT120" s="15">
        <v>2</v>
      </c>
      <c r="LKU120" s="14"/>
      <c r="LKV120" s="17">
        <f>IF(OR(LLB121="Yes"),2,0)</f>
        <v>2</v>
      </c>
      <c r="LKW120" s="18"/>
      <c r="LKX120" s="138"/>
      <c r="LKY120" s="18"/>
      <c r="LKZ120" s="138"/>
      <c r="LLA120" s="18"/>
      <c r="LLB120" s="188" t="s">
        <v>47</v>
      </c>
      <c r="LLC120" s="188"/>
      <c r="LLD120" s="188"/>
      <c r="LLE120" s="188"/>
      <c r="LLF120" s="188"/>
      <c r="LLG120" s="188"/>
      <c r="LLH120" s="188"/>
      <c r="LLI120" s="14"/>
      <c r="LLJ120" s="15">
        <v>2</v>
      </c>
      <c r="LLK120" s="14"/>
      <c r="LLL120" s="17">
        <f>IF(OR(LLR121="Yes"),2,0)</f>
        <v>2</v>
      </c>
      <c r="LLM120" s="18"/>
      <c r="LLN120" s="138"/>
      <c r="LLO120" s="18"/>
      <c r="LLP120" s="138"/>
      <c r="LLQ120" s="18"/>
      <c r="LLR120" s="188" t="s">
        <v>47</v>
      </c>
      <c r="LLS120" s="188"/>
      <c r="LLT120" s="188"/>
      <c r="LLU120" s="188"/>
      <c r="LLV120" s="188"/>
      <c r="LLW120" s="188"/>
      <c r="LLX120" s="188"/>
      <c r="LLY120" s="14"/>
      <c r="LLZ120" s="15">
        <v>2</v>
      </c>
      <c r="LMA120" s="14"/>
      <c r="LMB120" s="17">
        <f>IF(OR(LMH121="Yes"),2,0)</f>
        <v>2</v>
      </c>
      <c r="LMC120" s="18"/>
      <c r="LMD120" s="138"/>
      <c r="LME120" s="18"/>
      <c r="LMF120" s="138"/>
      <c r="LMG120" s="18"/>
      <c r="LMH120" s="188" t="s">
        <v>47</v>
      </c>
      <c r="LMI120" s="188"/>
      <c r="LMJ120" s="188"/>
      <c r="LMK120" s="188"/>
      <c r="LML120" s="188"/>
      <c r="LMM120" s="188"/>
      <c r="LMN120" s="188"/>
      <c r="LMO120" s="14"/>
      <c r="LMP120" s="15">
        <v>2</v>
      </c>
      <c r="LMQ120" s="14"/>
      <c r="LMR120" s="17">
        <f>IF(OR(LMX121="Yes"),2,0)</f>
        <v>2</v>
      </c>
      <c r="LMS120" s="18"/>
      <c r="LMT120" s="138"/>
      <c r="LMU120" s="18"/>
      <c r="LMV120" s="138"/>
      <c r="LMW120" s="18"/>
      <c r="LMX120" s="188" t="s">
        <v>47</v>
      </c>
      <c r="LMY120" s="188"/>
      <c r="LMZ120" s="188"/>
      <c r="LNA120" s="188"/>
      <c r="LNB120" s="188"/>
      <c r="LNC120" s="188"/>
      <c r="LND120" s="188"/>
      <c r="LNE120" s="14"/>
      <c r="LNF120" s="15">
        <v>2</v>
      </c>
      <c r="LNG120" s="14"/>
      <c r="LNH120" s="17">
        <f>IF(OR(LNN121="Yes"),2,0)</f>
        <v>2</v>
      </c>
      <c r="LNI120" s="18"/>
      <c r="LNJ120" s="138"/>
      <c r="LNK120" s="18"/>
      <c r="LNL120" s="138"/>
      <c r="LNM120" s="18"/>
      <c r="LNN120" s="188" t="s">
        <v>47</v>
      </c>
      <c r="LNO120" s="188"/>
      <c r="LNP120" s="188"/>
      <c r="LNQ120" s="188"/>
      <c r="LNR120" s="188"/>
      <c r="LNS120" s="188"/>
      <c r="LNT120" s="188"/>
      <c r="LNU120" s="14"/>
      <c r="LNV120" s="15">
        <v>2</v>
      </c>
      <c r="LNW120" s="14"/>
      <c r="LNX120" s="17">
        <f>IF(OR(LOD121="Yes"),2,0)</f>
        <v>2</v>
      </c>
      <c r="LNY120" s="18"/>
      <c r="LNZ120" s="138"/>
      <c r="LOA120" s="18"/>
      <c r="LOB120" s="138"/>
      <c r="LOC120" s="18"/>
      <c r="LOD120" s="188" t="s">
        <v>47</v>
      </c>
      <c r="LOE120" s="188"/>
      <c r="LOF120" s="188"/>
      <c r="LOG120" s="188"/>
      <c r="LOH120" s="188"/>
      <c r="LOI120" s="188"/>
      <c r="LOJ120" s="188"/>
      <c r="LOK120" s="14"/>
      <c r="LOL120" s="15">
        <v>2</v>
      </c>
      <c r="LOM120" s="14"/>
      <c r="LON120" s="17">
        <f>IF(OR(LOT121="Yes"),2,0)</f>
        <v>2</v>
      </c>
      <c r="LOO120" s="18"/>
      <c r="LOP120" s="138"/>
      <c r="LOQ120" s="18"/>
      <c r="LOR120" s="138"/>
      <c r="LOS120" s="18"/>
      <c r="LOT120" s="188" t="s">
        <v>47</v>
      </c>
      <c r="LOU120" s="188"/>
      <c r="LOV120" s="188"/>
      <c r="LOW120" s="188"/>
      <c r="LOX120" s="188"/>
      <c r="LOY120" s="188"/>
      <c r="LOZ120" s="188"/>
      <c r="LPA120" s="14"/>
      <c r="LPB120" s="15">
        <v>2</v>
      </c>
      <c r="LPC120" s="14"/>
      <c r="LPD120" s="17">
        <f>IF(OR(LPJ121="Yes"),2,0)</f>
        <v>2</v>
      </c>
      <c r="LPE120" s="18"/>
      <c r="LPF120" s="138"/>
      <c r="LPG120" s="18"/>
      <c r="LPH120" s="138"/>
      <c r="LPI120" s="18"/>
      <c r="LPJ120" s="188" t="s">
        <v>47</v>
      </c>
      <c r="LPK120" s="188"/>
      <c r="LPL120" s="188"/>
      <c r="LPM120" s="188"/>
      <c r="LPN120" s="188"/>
      <c r="LPO120" s="188"/>
      <c r="LPP120" s="188"/>
      <c r="LPQ120" s="14"/>
      <c r="LPR120" s="15">
        <v>2</v>
      </c>
      <c r="LPS120" s="14"/>
      <c r="LPT120" s="17">
        <f>IF(OR(LPZ121="Yes"),2,0)</f>
        <v>2</v>
      </c>
      <c r="LPU120" s="18"/>
      <c r="LPV120" s="138"/>
      <c r="LPW120" s="18"/>
      <c r="LPX120" s="138"/>
      <c r="LPY120" s="18"/>
      <c r="LPZ120" s="188" t="s">
        <v>47</v>
      </c>
      <c r="LQA120" s="188"/>
      <c r="LQB120" s="188"/>
      <c r="LQC120" s="188"/>
      <c r="LQD120" s="188"/>
      <c r="LQE120" s="188"/>
      <c r="LQF120" s="188"/>
      <c r="LQG120" s="14"/>
      <c r="LQH120" s="15">
        <v>2</v>
      </c>
      <c r="LQI120" s="14"/>
      <c r="LQJ120" s="17">
        <f>IF(OR(LQP121="Yes"),2,0)</f>
        <v>2</v>
      </c>
      <c r="LQK120" s="18"/>
      <c r="LQL120" s="138"/>
      <c r="LQM120" s="18"/>
      <c r="LQN120" s="138"/>
      <c r="LQO120" s="18"/>
      <c r="LQP120" s="188" t="s">
        <v>47</v>
      </c>
      <c r="LQQ120" s="188"/>
      <c r="LQR120" s="188"/>
      <c r="LQS120" s="188"/>
      <c r="LQT120" s="188"/>
      <c r="LQU120" s="188"/>
      <c r="LQV120" s="188"/>
      <c r="LQW120" s="14"/>
      <c r="LQX120" s="15">
        <v>2</v>
      </c>
      <c r="LQY120" s="14"/>
      <c r="LQZ120" s="17">
        <f>IF(OR(LRF121="Yes"),2,0)</f>
        <v>2</v>
      </c>
      <c r="LRA120" s="18"/>
      <c r="LRB120" s="138"/>
      <c r="LRC120" s="18"/>
      <c r="LRD120" s="138"/>
      <c r="LRE120" s="18"/>
      <c r="LRF120" s="188" t="s">
        <v>47</v>
      </c>
      <c r="LRG120" s="188"/>
      <c r="LRH120" s="188"/>
      <c r="LRI120" s="188"/>
      <c r="LRJ120" s="188"/>
      <c r="LRK120" s="188"/>
      <c r="LRL120" s="188"/>
      <c r="LRM120" s="14"/>
      <c r="LRN120" s="15">
        <v>2</v>
      </c>
      <c r="LRO120" s="14"/>
      <c r="LRP120" s="17">
        <f>IF(OR(LRV121="Yes"),2,0)</f>
        <v>2</v>
      </c>
      <c r="LRQ120" s="18"/>
      <c r="LRR120" s="138"/>
      <c r="LRS120" s="18"/>
      <c r="LRT120" s="138"/>
      <c r="LRU120" s="18"/>
      <c r="LRV120" s="188" t="s">
        <v>47</v>
      </c>
      <c r="LRW120" s="188"/>
      <c r="LRX120" s="188"/>
      <c r="LRY120" s="188"/>
      <c r="LRZ120" s="188"/>
      <c r="LSA120" s="188"/>
      <c r="LSB120" s="188"/>
      <c r="LSC120" s="14"/>
      <c r="LSD120" s="15">
        <v>2</v>
      </c>
      <c r="LSE120" s="14"/>
      <c r="LSF120" s="17">
        <f>IF(OR(LSL121="Yes"),2,0)</f>
        <v>2</v>
      </c>
      <c r="LSG120" s="18"/>
      <c r="LSH120" s="138"/>
      <c r="LSI120" s="18"/>
      <c r="LSJ120" s="138"/>
      <c r="LSK120" s="18"/>
      <c r="LSL120" s="188" t="s">
        <v>47</v>
      </c>
      <c r="LSM120" s="188"/>
      <c r="LSN120" s="188"/>
      <c r="LSO120" s="188"/>
      <c r="LSP120" s="188"/>
      <c r="LSQ120" s="188"/>
      <c r="LSR120" s="188"/>
      <c r="LSS120" s="14"/>
      <c r="LST120" s="15">
        <v>2</v>
      </c>
      <c r="LSU120" s="14"/>
      <c r="LSV120" s="17">
        <f>IF(OR(LTB121="Yes"),2,0)</f>
        <v>2</v>
      </c>
      <c r="LSW120" s="18"/>
      <c r="LSX120" s="138"/>
      <c r="LSY120" s="18"/>
      <c r="LSZ120" s="138"/>
      <c r="LTA120" s="18"/>
      <c r="LTB120" s="188" t="s">
        <v>47</v>
      </c>
      <c r="LTC120" s="188"/>
      <c r="LTD120" s="188"/>
      <c r="LTE120" s="188"/>
      <c r="LTF120" s="188"/>
      <c r="LTG120" s="188"/>
      <c r="LTH120" s="188"/>
      <c r="LTI120" s="14"/>
      <c r="LTJ120" s="15">
        <v>2</v>
      </c>
      <c r="LTK120" s="14"/>
      <c r="LTL120" s="17">
        <f>IF(OR(LTR121="Yes"),2,0)</f>
        <v>2</v>
      </c>
      <c r="LTM120" s="18"/>
      <c r="LTN120" s="138"/>
      <c r="LTO120" s="18"/>
      <c r="LTP120" s="138"/>
      <c r="LTQ120" s="18"/>
      <c r="LTR120" s="188" t="s">
        <v>47</v>
      </c>
      <c r="LTS120" s="188"/>
      <c r="LTT120" s="188"/>
      <c r="LTU120" s="188"/>
      <c r="LTV120" s="188"/>
      <c r="LTW120" s="188"/>
      <c r="LTX120" s="188"/>
      <c r="LTY120" s="14"/>
      <c r="LTZ120" s="15">
        <v>2</v>
      </c>
      <c r="LUA120" s="14"/>
      <c r="LUB120" s="17">
        <f>IF(OR(LUH121="Yes"),2,0)</f>
        <v>2</v>
      </c>
      <c r="LUC120" s="18"/>
      <c r="LUD120" s="138"/>
      <c r="LUE120" s="18"/>
      <c r="LUF120" s="138"/>
      <c r="LUG120" s="18"/>
      <c r="LUH120" s="188" t="s">
        <v>47</v>
      </c>
      <c r="LUI120" s="188"/>
      <c r="LUJ120" s="188"/>
      <c r="LUK120" s="188"/>
      <c r="LUL120" s="188"/>
      <c r="LUM120" s="188"/>
      <c r="LUN120" s="188"/>
      <c r="LUO120" s="14"/>
      <c r="LUP120" s="15">
        <v>2</v>
      </c>
      <c r="LUQ120" s="14"/>
      <c r="LUR120" s="17">
        <f>IF(OR(LUX121="Yes"),2,0)</f>
        <v>2</v>
      </c>
      <c r="LUS120" s="18"/>
      <c r="LUT120" s="138"/>
      <c r="LUU120" s="18"/>
      <c r="LUV120" s="138"/>
      <c r="LUW120" s="18"/>
      <c r="LUX120" s="188" t="s">
        <v>47</v>
      </c>
      <c r="LUY120" s="188"/>
      <c r="LUZ120" s="188"/>
      <c r="LVA120" s="188"/>
      <c r="LVB120" s="188"/>
      <c r="LVC120" s="188"/>
      <c r="LVD120" s="188"/>
      <c r="LVE120" s="14"/>
      <c r="LVF120" s="15">
        <v>2</v>
      </c>
      <c r="LVG120" s="14"/>
      <c r="LVH120" s="17">
        <f>IF(OR(LVN121="Yes"),2,0)</f>
        <v>2</v>
      </c>
      <c r="LVI120" s="18"/>
      <c r="LVJ120" s="138"/>
      <c r="LVK120" s="18"/>
      <c r="LVL120" s="138"/>
      <c r="LVM120" s="18"/>
      <c r="LVN120" s="188" t="s">
        <v>47</v>
      </c>
      <c r="LVO120" s="188"/>
      <c r="LVP120" s="188"/>
      <c r="LVQ120" s="188"/>
      <c r="LVR120" s="188"/>
      <c r="LVS120" s="188"/>
      <c r="LVT120" s="188"/>
      <c r="LVU120" s="14"/>
      <c r="LVV120" s="15">
        <v>2</v>
      </c>
      <c r="LVW120" s="14"/>
      <c r="LVX120" s="17">
        <f>IF(OR(LWD121="Yes"),2,0)</f>
        <v>2</v>
      </c>
      <c r="LVY120" s="18"/>
      <c r="LVZ120" s="138"/>
      <c r="LWA120" s="18"/>
      <c r="LWB120" s="138"/>
      <c r="LWC120" s="18"/>
      <c r="LWD120" s="188" t="s">
        <v>47</v>
      </c>
      <c r="LWE120" s="188"/>
      <c r="LWF120" s="188"/>
      <c r="LWG120" s="188"/>
      <c r="LWH120" s="188"/>
      <c r="LWI120" s="188"/>
      <c r="LWJ120" s="188"/>
      <c r="LWK120" s="14"/>
      <c r="LWL120" s="15">
        <v>2</v>
      </c>
      <c r="LWM120" s="14"/>
      <c r="LWN120" s="17">
        <f>IF(OR(LWT121="Yes"),2,0)</f>
        <v>2</v>
      </c>
      <c r="LWO120" s="18"/>
      <c r="LWP120" s="138"/>
      <c r="LWQ120" s="18"/>
      <c r="LWR120" s="138"/>
      <c r="LWS120" s="18"/>
      <c r="LWT120" s="188" t="s">
        <v>47</v>
      </c>
      <c r="LWU120" s="188"/>
      <c r="LWV120" s="188"/>
      <c r="LWW120" s="188"/>
      <c r="LWX120" s="188"/>
      <c r="LWY120" s="188"/>
      <c r="LWZ120" s="188"/>
      <c r="LXA120" s="14"/>
      <c r="LXB120" s="15">
        <v>2</v>
      </c>
      <c r="LXC120" s="14"/>
      <c r="LXD120" s="17">
        <f>IF(OR(LXJ121="Yes"),2,0)</f>
        <v>2</v>
      </c>
      <c r="LXE120" s="18"/>
      <c r="LXF120" s="138"/>
      <c r="LXG120" s="18"/>
      <c r="LXH120" s="138"/>
      <c r="LXI120" s="18"/>
      <c r="LXJ120" s="188" t="s">
        <v>47</v>
      </c>
      <c r="LXK120" s="188"/>
      <c r="LXL120" s="188"/>
      <c r="LXM120" s="188"/>
      <c r="LXN120" s="188"/>
      <c r="LXO120" s="188"/>
      <c r="LXP120" s="188"/>
      <c r="LXQ120" s="14"/>
      <c r="LXR120" s="15">
        <v>2</v>
      </c>
      <c r="LXS120" s="14"/>
      <c r="LXT120" s="17">
        <f>IF(OR(LXZ121="Yes"),2,0)</f>
        <v>2</v>
      </c>
      <c r="LXU120" s="18"/>
      <c r="LXV120" s="138"/>
      <c r="LXW120" s="18"/>
      <c r="LXX120" s="138"/>
      <c r="LXY120" s="18"/>
      <c r="LXZ120" s="188" t="s">
        <v>47</v>
      </c>
      <c r="LYA120" s="188"/>
      <c r="LYB120" s="188"/>
      <c r="LYC120" s="188"/>
      <c r="LYD120" s="188"/>
      <c r="LYE120" s="188"/>
      <c r="LYF120" s="188"/>
      <c r="LYG120" s="14"/>
      <c r="LYH120" s="15">
        <v>2</v>
      </c>
      <c r="LYI120" s="14"/>
      <c r="LYJ120" s="17">
        <f>IF(OR(LYP121="Yes"),2,0)</f>
        <v>2</v>
      </c>
      <c r="LYK120" s="18"/>
      <c r="LYL120" s="138"/>
      <c r="LYM120" s="18"/>
      <c r="LYN120" s="138"/>
      <c r="LYO120" s="18"/>
      <c r="LYP120" s="188" t="s">
        <v>47</v>
      </c>
      <c r="LYQ120" s="188"/>
      <c r="LYR120" s="188"/>
      <c r="LYS120" s="188"/>
      <c r="LYT120" s="188"/>
      <c r="LYU120" s="188"/>
      <c r="LYV120" s="188"/>
      <c r="LYW120" s="14"/>
      <c r="LYX120" s="15">
        <v>2</v>
      </c>
      <c r="LYY120" s="14"/>
      <c r="LYZ120" s="17">
        <f>IF(OR(LZF121="Yes"),2,0)</f>
        <v>2</v>
      </c>
      <c r="LZA120" s="18"/>
      <c r="LZB120" s="138"/>
      <c r="LZC120" s="18"/>
      <c r="LZD120" s="138"/>
      <c r="LZE120" s="18"/>
      <c r="LZF120" s="188" t="s">
        <v>47</v>
      </c>
      <c r="LZG120" s="188"/>
      <c r="LZH120" s="188"/>
      <c r="LZI120" s="188"/>
      <c r="LZJ120" s="188"/>
      <c r="LZK120" s="188"/>
      <c r="LZL120" s="188"/>
      <c r="LZM120" s="14"/>
      <c r="LZN120" s="15">
        <v>2</v>
      </c>
      <c r="LZO120" s="14"/>
      <c r="LZP120" s="17">
        <f>IF(OR(LZV121="Yes"),2,0)</f>
        <v>2</v>
      </c>
      <c r="LZQ120" s="18"/>
      <c r="LZR120" s="138"/>
      <c r="LZS120" s="18"/>
      <c r="LZT120" s="138"/>
      <c r="LZU120" s="18"/>
      <c r="LZV120" s="188" t="s">
        <v>47</v>
      </c>
      <c r="LZW120" s="188"/>
      <c r="LZX120" s="188"/>
      <c r="LZY120" s="188"/>
      <c r="LZZ120" s="188"/>
      <c r="MAA120" s="188"/>
      <c r="MAB120" s="188"/>
      <c r="MAC120" s="14"/>
      <c r="MAD120" s="15">
        <v>2</v>
      </c>
      <c r="MAE120" s="14"/>
      <c r="MAF120" s="17">
        <f>IF(OR(MAL121="Yes"),2,0)</f>
        <v>2</v>
      </c>
      <c r="MAG120" s="18"/>
      <c r="MAH120" s="138"/>
      <c r="MAI120" s="18"/>
      <c r="MAJ120" s="138"/>
      <c r="MAK120" s="18"/>
      <c r="MAL120" s="188" t="s">
        <v>47</v>
      </c>
      <c r="MAM120" s="188"/>
      <c r="MAN120" s="188"/>
      <c r="MAO120" s="188"/>
      <c r="MAP120" s="188"/>
      <c r="MAQ120" s="188"/>
      <c r="MAR120" s="188"/>
      <c r="MAS120" s="14"/>
      <c r="MAT120" s="15">
        <v>2</v>
      </c>
      <c r="MAU120" s="14"/>
      <c r="MAV120" s="17">
        <f>IF(OR(MBB121="Yes"),2,0)</f>
        <v>2</v>
      </c>
      <c r="MAW120" s="18"/>
      <c r="MAX120" s="138"/>
      <c r="MAY120" s="18"/>
      <c r="MAZ120" s="138"/>
      <c r="MBA120" s="18"/>
      <c r="MBB120" s="188" t="s">
        <v>47</v>
      </c>
      <c r="MBC120" s="188"/>
      <c r="MBD120" s="188"/>
      <c r="MBE120" s="188"/>
      <c r="MBF120" s="188"/>
      <c r="MBG120" s="188"/>
      <c r="MBH120" s="188"/>
      <c r="MBI120" s="14"/>
      <c r="MBJ120" s="15">
        <v>2</v>
      </c>
      <c r="MBK120" s="14"/>
      <c r="MBL120" s="17">
        <f>IF(OR(MBR121="Yes"),2,0)</f>
        <v>2</v>
      </c>
      <c r="MBM120" s="18"/>
      <c r="MBN120" s="138"/>
      <c r="MBO120" s="18"/>
      <c r="MBP120" s="138"/>
      <c r="MBQ120" s="18"/>
      <c r="MBR120" s="188" t="s">
        <v>47</v>
      </c>
      <c r="MBS120" s="188"/>
      <c r="MBT120" s="188"/>
      <c r="MBU120" s="188"/>
      <c r="MBV120" s="188"/>
      <c r="MBW120" s="188"/>
      <c r="MBX120" s="188"/>
      <c r="MBY120" s="14"/>
      <c r="MBZ120" s="15">
        <v>2</v>
      </c>
      <c r="MCA120" s="14"/>
      <c r="MCB120" s="17">
        <f>IF(OR(MCH121="Yes"),2,0)</f>
        <v>2</v>
      </c>
      <c r="MCC120" s="18"/>
      <c r="MCD120" s="138"/>
      <c r="MCE120" s="18"/>
      <c r="MCF120" s="138"/>
      <c r="MCG120" s="18"/>
      <c r="MCH120" s="188" t="s">
        <v>47</v>
      </c>
      <c r="MCI120" s="188"/>
      <c r="MCJ120" s="188"/>
      <c r="MCK120" s="188"/>
      <c r="MCL120" s="188"/>
      <c r="MCM120" s="188"/>
      <c r="MCN120" s="188"/>
      <c r="MCO120" s="14"/>
      <c r="MCP120" s="15">
        <v>2</v>
      </c>
      <c r="MCQ120" s="14"/>
      <c r="MCR120" s="17">
        <f>IF(OR(MCX121="Yes"),2,0)</f>
        <v>2</v>
      </c>
      <c r="MCS120" s="18"/>
      <c r="MCT120" s="138"/>
      <c r="MCU120" s="18"/>
      <c r="MCV120" s="138"/>
      <c r="MCW120" s="18"/>
      <c r="MCX120" s="188" t="s">
        <v>47</v>
      </c>
      <c r="MCY120" s="188"/>
      <c r="MCZ120" s="188"/>
      <c r="MDA120" s="188"/>
      <c r="MDB120" s="188"/>
      <c r="MDC120" s="188"/>
      <c r="MDD120" s="188"/>
      <c r="MDE120" s="14"/>
      <c r="MDF120" s="15">
        <v>2</v>
      </c>
      <c r="MDG120" s="14"/>
      <c r="MDH120" s="17">
        <f>IF(OR(MDN121="Yes"),2,0)</f>
        <v>2</v>
      </c>
      <c r="MDI120" s="18"/>
      <c r="MDJ120" s="138"/>
      <c r="MDK120" s="18"/>
      <c r="MDL120" s="138"/>
      <c r="MDM120" s="18"/>
      <c r="MDN120" s="188" t="s">
        <v>47</v>
      </c>
      <c r="MDO120" s="188"/>
      <c r="MDP120" s="188"/>
      <c r="MDQ120" s="188"/>
      <c r="MDR120" s="188"/>
      <c r="MDS120" s="188"/>
      <c r="MDT120" s="188"/>
      <c r="MDU120" s="14"/>
      <c r="MDV120" s="15">
        <v>2</v>
      </c>
      <c r="MDW120" s="14"/>
      <c r="MDX120" s="17">
        <f>IF(OR(MED121="Yes"),2,0)</f>
        <v>2</v>
      </c>
      <c r="MDY120" s="18"/>
      <c r="MDZ120" s="138"/>
      <c r="MEA120" s="18"/>
      <c r="MEB120" s="138"/>
      <c r="MEC120" s="18"/>
      <c r="MED120" s="188" t="s">
        <v>47</v>
      </c>
      <c r="MEE120" s="188"/>
      <c r="MEF120" s="188"/>
      <c r="MEG120" s="188"/>
      <c r="MEH120" s="188"/>
      <c r="MEI120" s="188"/>
      <c r="MEJ120" s="188"/>
      <c r="MEK120" s="14"/>
      <c r="MEL120" s="15">
        <v>2</v>
      </c>
      <c r="MEM120" s="14"/>
      <c r="MEN120" s="17">
        <f>IF(OR(MET121="Yes"),2,0)</f>
        <v>2</v>
      </c>
      <c r="MEO120" s="18"/>
      <c r="MEP120" s="138"/>
      <c r="MEQ120" s="18"/>
      <c r="MER120" s="138"/>
      <c r="MES120" s="18"/>
      <c r="MET120" s="188" t="s">
        <v>47</v>
      </c>
      <c r="MEU120" s="188"/>
      <c r="MEV120" s="188"/>
      <c r="MEW120" s="188"/>
      <c r="MEX120" s="188"/>
      <c r="MEY120" s="188"/>
      <c r="MEZ120" s="188"/>
      <c r="MFA120" s="14"/>
      <c r="MFB120" s="15">
        <v>2</v>
      </c>
      <c r="MFC120" s="14"/>
      <c r="MFD120" s="17">
        <f>IF(OR(MFJ121="Yes"),2,0)</f>
        <v>2</v>
      </c>
      <c r="MFE120" s="18"/>
      <c r="MFF120" s="138"/>
      <c r="MFG120" s="18"/>
      <c r="MFH120" s="138"/>
      <c r="MFI120" s="18"/>
      <c r="MFJ120" s="188" t="s">
        <v>47</v>
      </c>
      <c r="MFK120" s="188"/>
      <c r="MFL120" s="188"/>
      <c r="MFM120" s="188"/>
      <c r="MFN120" s="188"/>
      <c r="MFO120" s="188"/>
      <c r="MFP120" s="188"/>
      <c r="MFQ120" s="14"/>
      <c r="MFR120" s="15">
        <v>2</v>
      </c>
      <c r="MFS120" s="14"/>
      <c r="MFT120" s="17">
        <f>IF(OR(MFZ121="Yes"),2,0)</f>
        <v>2</v>
      </c>
      <c r="MFU120" s="18"/>
      <c r="MFV120" s="138"/>
      <c r="MFW120" s="18"/>
      <c r="MFX120" s="138"/>
      <c r="MFY120" s="18"/>
      <c r="MFZ120" s="188" t="s">
        <v>47</v>
      </c>
      <c r="MGA120" s="188"/>
      <c r="MGB120" s="188"/>
      <c r="MGC120" s="188"/>
      <c r="MGD120" s="188"/>
      <c r="MGE120" s="188"/>
      <c r="MGF120" s="188"/>
      <c r="MGG120" s="14"/>
      <c r="MGH120" s="15">
        <v>2</v>
      </c>
      <c r="MGI120" s="14"/>
      <c r="MGJ120" s="17">
        <f>IF(OR(MGP121="Yes"),2,0)</f>
        <v>2</v>
      </c>
      <c r="MGK120" s="18"/>
      <c r="MGL120" s="138"/>
      <c r="MGM120" s="18"/>
      <c r="MGN120" s="138"/>
      <c r="MGO120" s="18"/>
      <c r="MGP120" s="188" t="s">
        <v>47</v>
      </c>
      <c r="MGQ120" s="188"/>
      <c r="MGR120" s="188"/>
      <c r="MGS120" s="188"/>
      <c r="MGT120" s="188"/>
      <c r="MGU120" s="188"/>
      <c r="MGV120" s="188"/>
      <c r="MGW120" s="14"/>
      <c r="MGX120" s="15">
        <v>2</v>
      </c>
      <c r="MGY120" s="14"/>
      <c r="MGZ120" s="17">
        <f>IF(OR(MHF121="Yes"),2,0)</f>
        <v>2</v>
      </c>
      <c r="MHA120" s="18"/>
      <c r="MHB120" s="138"/>
      <c r="MHC120" s="18"/>
      <c r="MHD120" s="138"/>
      <c r="MHE120" s="18"/>
      <c r="MHF120" s="188" t="s">
        <v>47</v>
      </c>
      <c r="MHG120" s="188"/>
      <c r="MHH120" s="188"/>
      <c r="MHI120" s="188"/>
      <c r="MHJ120" s="188"/>
      <c r="MHK120" s="188"/>
      <c r="MHL120" s="188"/>
      <c r="MHM120" s="14"/>
      <c r="MHN120" s="15">
        <v>2</v>
      </c>
      <c r="MHO120" s="14"/>
      <c r="MHP120" s="17">
        <f>IF(OR(MHV121="Yes"),2,0)</f>
        <v>2</v>
      </c>
      <c r="MHQ120" s="18"/>
      <c r="MHR120" s="138"/>
      <c r="MHS120" s="18"/>
      <c r="MHT120" s="138"/>
      <c r="MHU120" s="18"/>
      <c r="MHV120" s="188" t="s">
        <v>47</v>
      </c>
      <c r="MHW120" s="188"/>
      <c r="MHX120" s="188"/>
      <c r="MHY120" s="188"/>
      <c r="MHZ120" s="188"/>
      <c r="MIA120" s="188"/>
      <c r="MIB120" s="188"/>
      <c r="MIC120" s="14"/>
      <c r="MID120" s="15">
        <v>2</v>
      </c>
      <c r="MIE120" s="14"/>
      <c r="MIF120" s="17">
        <f>IF(OR(MIL121="Yes"),2,0)</f>
        <v>2</v>
      </c>
      <c r="MIG120" s="18"/>
      <c r="MIH120" s="138"/>
      <c r="MII120" s="18"/>
      <c r="MIJ120" s="138"/>
      <c r="MIK120" s="18"/>
      <c r="MIL120" s="188" t="s">
        <v>47</v>
      </c>
      <c r="MIM120" s="188"/>
      <c r="MIN120" s="188"/>
      <c r="MIO120" s="188"/>
      <c r="MIP120" s="188"/>
      <c r="MIQ120" s="188"/>
      <c r="MIR120" s="188"/>
      <c r="MIS120" s="14"/>
      <c r="MIT120" s="15">
        <v>2</v>
      </c>
      <c r="MIU120" s="14"/>
      <c r="MIV120" s="17">
        <f>IF(OR(MJB121="Yes"),2,0)</f>
        <v>2</v>
      </c>
      <c r="MIW120" s="18"/>
      <c r="MIX120" s="138"/>
      <c r="MIY120" s="18"/>
      <c r="MIZ120" s="138"/>
      <c r="MJA120" s="18"/>
      <c r="MJB120" s="188" t="s">
        <v>47</v>
      </c>
      <c r="MJC120" s="188"/>
      <c r="MJD120" s="188"/>
      <c r="MJE120" s="188"/>
      <c r="MJF120" s="188"/>
      <c r="MJG120" s="188"/>
      <c r="MJH120" s="188"/>
      <c r="MJI120" s="14"/>
      <c r="MJJ120" s="15">
        <v>2</v>
      </c>
      <c r="MJK120" s="14"/>
      <c r="MJL120" s="17">
        <f>IF(OR(MJR121="Yes"),2,0)</f>
        <v>2</v>
      </c>
      <c r="MJM120" s="18"/>
      <c r="MJN120" s="138"/>
      <c r="MJO120" s="18"/>
      <c r="MJP120" s="138"/>
      <c r="MJQ120" s="18"/>
      <c r="MJR120" s="188" t="s">
        <v>47</v>
      </c>
      <c r="MJS120" s="188"/>
      <c r="MJT120" s="188"/>
      <c r="MJU120" s="188"/>
      <c r="MJV120" s="188"/>
      <c r="MJW120" s="188"/>
      <c r="MJX120" s="188"/>
      <c r="MJY120" s="14"/>
      <c r="MJZ120" s="15">
        <v>2</v>
      </c>
      <c r="MKA120" s="14"/>
      <c r="MKB120" s="17">
        <f>IF(OR(MKH121="Yes"),2,0)</f>
        <v>2</v>
      </c>
      <c r="MKC120" s="18"/>
      <c r="MKD120" s="138"/>
      <c r="MKE120" s="18"/>
      <c r="MKF120" s="138"/>
      <c r="MKG120" s="18"/>
      <c r="MKH120" s="188" t="s">
        <v>47</v>
      </c>
      <c r="MKI120" s="188"/>
      <c r="MKJ120" s="188"/>
      <c r="MKK120" s="188"/>
      <c r="MKL120" s="188"/>
      <c r="MKM120" s="188"/>
      <c r="MKN120" s="188"/>
      <c r="MKO120" s="14"/>
      <c r="MKP120" s="15">
        <v>2</v>
      </c>
      <c r="MKQ120" s="14"/>
      <c r="MKR120" s="17">
        <f>IF(OR(MKX121="Yes"),2,0)</f>
        <v>2</v>
      </c>
      <c r="MKS120" s="18"/>
      <c r="MKT120" s="138"/>
      <c r="MKU120" s="18"/>
      <c r="MKV120" s="138"/>
      <c r="MKW120" s="18"/>
      <c r="MKX120" s="188" t="s">
        <v>47</v>
      </c>
      <c r="MKY120" s="188"/>
      <c r="MKZ120" s="188"/>
      <c r="MLA120" s="188"/>
      <c r="MLB120" s="188"/>
      <c r="MLC120" s="188"/>
      <c r="MLD120" s="188"/>
      <c r="MLE120" s="14"/>
      <c r="MLF120" s="15">
        <v>2</v>
      </c>
      <c r="MLG120" s="14"/>
      <c r="MLH120" s="17">
        <f>IF(OR(MLN121="Yes"),2,0)</f>
        <v>2</v>
      </c>
      <c r="MLI120" s="18"/>
      <c r="MLJ120" s="138"/>
      <c r="MLK120" s="18"/>
      <c r="MLL120" s="138"/>
      <c r="MLM120" s="18"/>
      <c r="MLN120" s="188" t="s">
        <v>47</v>
      </c>
      <c r="MLO120" s="188"/>
      <c r="MLP120" s="188"/>
      <c r="MLQ120" s="188"/>
      <c r="MLR120" s="188"/>
      <c r="MLS120" s="188"/>
      <c r="MLT120" s="188"/>
      <c r="MLU120" s="14"/>
      <c r="MLV120" s="15">
        <v>2</v>
      </c>
      <c r="MLW120" s="14"/>
      <c r="MLX120" s="17">
        <f>IF(OR(MMD121="Yes"),2,0)</f>
        <v>2</v>
      </c>
      <c r="MLY120" s="18"/>
      <c r="MLZ120" s="138"/>
      <c r="MMA120" s="18"/>
      <c r="MMB120" s="138"/>
      <c r="MMC120" s="18"/>
      <c r="MMD120" s="188" t="s">
        <v>47</v>
      </c>
      <c r="MME120" s="188"/>
      <c r="MMF120" s="188"/>
      <c r="MMG120" s="188"/>
      <c r="MMH120" s="188"/>
      <c r="MMI120" s="188"/>
      <c r="MMJ120" s="188"/>
      <c r="MMK120" s="14"/>
      <c r="MML120" s="15">
        <v>2</v>
      </c>
      <c r="MMM120" s="14"/>
      <c r="MMN120" s="17">
        <f>IF(OR(MMT121="Yes"),2,0)</f>
        <v>2</v>
      </c>
      <c r="MMO120" s="18"/>
      <c r="MMP120" s="138"/>
      <c r="MMQ120" s="18"/>
      <c r="MMR120" s="138"/>
      <c r="MMS120" s="18"/>
      <c r="MMT120" s="188" t="s">
        <v>47</v>
      </c>
      <c r="MMU120" s="188"/>
      <c r="MMV120" s="188"/>
      <c r="MMW120" s="188"/>
      <c r="MMX120" s="188"/>
      <c r="MMY120" s="188"/>
      <c r="MMZ120" s="188"/>
      <c r="MNA120" s="14"/>
      <c r="MNB120" s="15">
        <v>2</v>
      </c>
      <c r="MNC120" s="14"/>
      <c r="MND120" s="17">
        <f>IF(OR(MNJ121="Yes"),2,0)</f>
        <v>2</v>
      </c>
      <c r="MNE120" s="18"/>
      <c r="MNF120" s="138"/>
      <c r="MNG120" s="18"/>
      <c r="MNH120" s="138"/>
      <c r="MNI120" s="18"/>
      <c r="MNJ120" s="188" t="s">
        <v>47</v>
      </c>
      <c r="MNK120" s="188"/>
      <c r="MNL120" s="188"/>
      <c r="MNM120" s="188"/>
      <c r="MNN120" s="188"/>
      <c r="MNO120" s="188"/>
      <c r="MNP120" s="188"/>
      <c r="MNQ120" s="14"/>
      <c r="MNR120" s="15">
        <v>2</v>
      </c>
      <c r="MNS120" s="14"/>
      <c r="MNT120" s="17">
        <f>IF(OR(MNZ121="Yes"),2,0)</f>
        <v>2</v>
      </c>
      <c r="MNU120" s="18"/>
      <c r="MNV120" s="138"/>
      <c r="MNW120" s="18"/>
      <c r="MNX120" s="138"/>
      <c r="MNY120" s="18"/>
      <c r="MNZ120" s="188" t="s">
        <v>47</v>
      </c>
      <c r="MOA120" s="188"/>
      <c r="MOB120" s="188"/>
      <c r="MOC120" s="188"/>
      <c r="MOD120" s="188"/>
      <c r="MOE120" s="188"/>
      <c r="MOF120" s="188"/>
      <c r="MOG120" s="14"/>
      <c r="MOH120" s="15">
        <v>2</v>
      </c>
      <c r="MOI120" s="14"/>
      <c r="MOJ120" s="17">
        <f>IF(OR(MOP121="Yes"),2,0)</f>
        <v>2</v>
      </c>
      <c r="MOK120" s="18"/>
      <c r="MOL120" s="138"/>
      <c r="MOM120" s="18"/>
      <c r="MON120" s="138"/>
      <c r="MOO120" s="18"/>
      <c r="MOP120" s="188" t="s">
        <v>47</v>
      </c>
      <c r="MOQ120" s="188"/>
      <c r="MOR120" s="188"/>
      <c r="MOS120" s="188"/>
      <c r="MOT120" s="188"/>
      <c r="MOU120" s="188"/>
      <c r="MOV120" s="188"/>
      <c r="MOW120" s="14"/>
      <c r="MOX120" s="15">
        <v>2</v>
      </c>
      <c r="MOY120" s="14"/>
      <c r="MOZ120" s="17">
        <f>IF(OR(MPF121="Yes"),2,0)</f>
        <v>2</v>
      </c>
      <c r="MPA120" s="18"/>
      <c r="MPB120" s="138"/>
      <c r="MPC120" s="18"/>
      <c r="MPD120" s="138"/>
      <c r="MPE120" s="18"/>
      <c r="MPF120" s="188" t="s">
        <v>47</v>
      </c>
      <c r="MPG120" s="188"/>
      <c r="MPH120" s="188"/>
      <c r="MPI120" s="188"/>
      <c r="MPJ120" s="188"/>
      <c r="MPK120" s="188"/>
      <c r="MPL120" s="188"/>
      <c r="MPM120" s="14"/>
      <c r="MPN120" s="15">
        <v>2</v>
      </c>
      <c r="MPO120" s="14"/>
      <c r="MPP120" s="17">
        <f>IF(OR(MPV121="Yes"),2,0)</f>
        <v>2</v>
      </c>
      <c r="MPQ120" s="18"/>
      <c r="MPR120" s="138"/>
      <c r="MPS120" s="18"/>
      <c r="MPT120" s="138"/>
      <c r="MPU120" s="18"/>
      <c r="MPV120" s="188" t="s">
        <v>47</v>
      </c>
      <c r="MPW120" s="188"/>
      <c r="MPX120" s="188"/>
      <c r="MPY120" s="188"/>
      <c r="MPZ120" s="188"/>
      <c r="MQA120" s="188"/>
      <c r="MQB120" s="188"/>
      <c r="MQC120" s="14"/>
      <c r="MQD120" s="15">
        <v>2</v>
      </c>
      <c r="MQE120" s="14"/>
      <c r="MQF120" s="17">
        <f>IF(OR(MQL121="Yes"),2,0)</f>
        <v>2</v>
      </c>
      <c r="MQG120" s="18"/>
      <c r="MQH120" s="138"/>
      <c r="MQI120" s="18"/>
      <c r="MQJ120" s="138"/>
      <c r="MQK120" s="18"/>
      <c r="MQL120" s="188" t="s">
        <v>47</v>
      </c>
      <c r="MQM120" s="188"/>
      <c r="MQN120" s="188"/>
      <c r="MQO120" s="188"/>
      <c r="MQP120" s="188"/>
      <c r="MQQ120" s="188"/>
      <c r="MQR120" s="188"/>
      <c r="MQS120" s="14"/>
      <c r="MQT120" s="15">
        <v>2</v>
      </c>
      <c r="MQU120" s="14"/>
      <c r="MQV120" s="17">
        <f>IF(OR(MRB121="Yes"),2,0)</f>
        <v>2</v>
      </c>
      <c r="MQW120" s="18"/>
      <c r="MQX120" s="138"/>
      <c r="MQY120" s="18"/>
      <c r="MQZ120" s="138"/>
      <c r="MRA120" s="18"/>
      <c r="MRB120" s="188" t="s">
        <v>47</v>
      </c>
      <c r="MRC120" s="188"/>
      <c r="MRD120" s="188"/>
      <c r="MRE120" s="188"/>
      <c r="MRF120" s="188"/>
      <c r="MRG120" s="188"/>
      <c r="MRH120" s="188"/>
      <c r="MRI120" s="14"/>
      <c r="MRJ120" s="15">
        <v>2</v>
      </c>
      <c r="MRK120" s="14"/>
      <c r="MRL120" s="17">
        <f>IF(OR(MRR121="Yes"),2,0)</f>
        <v>2</v>
      </c>
      <c r="MRM120" s="18"/>
      <c r="MRN120" s="138"/>
      <c r="MRO120" s="18"/>
      <c r="MRP120" s="138"/>
      <c r="MRQ120" s="18"/>
      <c r="MRR120" s="188" t="s">
        <v>47</v>
      </c>
      <c r="MRS120" s="188"/>
      <c r="MRT120" s="188"/>
      <c r="MRU120" s="188"/>
      <c r="MRV120" s="188"/>
      <c r="MRW120" s="188"/>
      <c r="MRX120" s="188"/>
      <c r="MRY120" s="14"/>
      <c r="MRZ120" s="15">
        <v>2</v>
      </c>
      <c r="MSA120" s="14"/>
      <c r="MSB120" s="17">
        <f>IF(OR(MSH121="Yes"),2,0)</f>
        <v>2</v>
      </c>
      <c r="MSC120" s="18"/>
      <c r="MSD120" s="138"/>
      <c r="MSE120" s="18"/>
      <c r="MSF120" s="138"/>
      <c r="MSG120" s="18"/>
      <c r="MSH120" s="188" t="s">
        <v>47</v>
      </c>
      <c r="MSI120" s="188"/>
      <c r="MSJ120" s="188"/>
      <c r="MSK120" s="188"/>
      <c r="MSL120" s="188"/>
      <c r="MSM120" s="188"/>
      <c r="MSN120" s="188"/>
      <c r="MSO120" s="14"/>
      <c r="MSP120" s="15">
        <v>2</v>
      </c>
      <c r="MSQ120" s="14"/>
      <c r="MSR120" s="17">
        <f>IF(OR(MSX121="Yes"),2,0)</f>
        <v>2</v>
      </c>
      <c r="MSS120" s="18"/>
      <c r="MST120" s="138"/>
      <c r="MSU120" s="18"/>
      <c r="MSV120" s="138"/>
      <c r="MSW120" s="18"/>
      <c r="MSX120" s="188" t="s">
        <v>47</v>
      </c>
      <c r="MSY120" s="188"/>
      <c r="MSZ120" s="188"/>
      <c r="MTA120" s="188"/>
      <c r="MTB120" s="188"/>
      <c r="MTC120" s="188"/>
      <c r="MTD120" s="188"/>
      <c r="MTE120" s="14"/>
      <c r="MTF120" s="15">
        <v>2</v>
      </c>
      <c r="MTG120" s="14"/>
      <c r="MTH120" s="17">
        <f>IF(OR(MTN121="Yes"),2,0)</f>
        <v>2</v>
      </c>
      <c r="MTI120" s="18"/>
      <c r="MTJ120" s="138"/>
      <c r="MTK120" s="18"/>
      <c r="MTL120" s="138"/>
      <c r="MTM120" s="18"/>
      <c r="MTN120" s="188" t="s">
        <v>47</v>
      </c>
      <c r="MTO120" s="188"/>
      <c r="MTP120" s="188"/>
      <c r="MTQ120" s="188"/>
      <c r="MTR120" s="188"/>
      <c r="MTS120" s="188"/>
      <c r="MTT120" s="188"/>
      <c r="MTU120" s="14"/>
      <c r="MTV120" s="15">
        <v>2</v>
      </c>
      <c r="MTW120" s="14"/>
      <c r="MTX120" s="17">
        <f>IF(OR(MUD121="Yes"),2,0)</f>
        <v>2</v>
      </c>
      <c r="MTY120" s="18"/>
      <c r="MTZ120" s="138"/>
      <c r="MUA120" s="18"/>
      <c r="MUB120" s="138"/>
      <c r="MUC120" s="18"/>
      <c r="MUD120" s="188" t="s">
        <v>47</v>
      </c>
      <c r="MUE120" s="188"/>
      <c r="MUF120" s="188"/>
      <c r="MUG120" s="188"/>
      <c r="MUH120" s="188"/>
      <c r="MUI120" s="188"/>
      <c r="MUJ120" s="188"/>
      <c r="MUK120" s="14"/>
      <c r="MUL120" s="15">
        <v>2</v>
      </c>
      <c r="MUM120" s="14"/>
      <c r="MUN120" s="17">
        <f>IF(OR(MUT121="Yes"),2,0)</f>
        <v>2</v>
      </c>
      <c r="MUO120" s="18"/>
      <c r="MUP120" s="138"/>
      <c r="MUQ120" s="18"/>
      <c r="MUR120" s="138"/>
      <c r="MUS120" s="18"/>
      <c r="MUT120" s="188" t="s">
        <v>47</v>
      </c>
      <c r="MUU120" s="188"/>
      <c r="MUV120" s="188"/>
      <c r="MUW120" s="188"/>
      <c r="MUX120" s="188"/>
      <c r="MUY120" s="188"/>
      <c r="MUZ120" s="188"/>
      <c r="MVA120" s="14"/>
      <c r="MVB120" s="15">
        <v>2</v>
      </c>
      <c r="MVC120" s="14"/>
      <c r="MVD120" s="17">
        <f>IF(OR(MVJ121="Yes"),2,0)</f>
        <v>2</v>
      </c>
      <c r="MVE120" s="18"/>
      <c r="MVF120" s="138"/>
      <c r="MVG120" s="18"/>
      <c r="MVH120" s="138"/>
      <c r="MVI120" s="18"/>
      <c r="MVJ120" s="188" t="s">
        <v>47</v>
      </c>
      <c r="MVK120" s="188"/>
      <c r="MVL120" s="188"/>
      <c r="MVM120" s="188"/>
      <c r="MVN120" s="188"/>
      <c r="MVO120" s="188"/>
      <c r="MVP120" s="188"/>
      <c r="MVQ120" s="14"/>
      <c r="MVR120" s="15">
        <v>2</v>
      </c>
      <c r="MVS120" s="14"/>
      <c r="MVT120" s="17">
        <f>IF(OR(MVZ121="Yes"),2,0)</f>
        <v>2</v>
      </c>
      <c r="MVU120" s="18"/>
      <c r="MVV120" s="138"/>
      <c r="MVW120" s="18"/>
      <c r="MVX120" s="138"/>
      <c r="MVY120" s="18"/>
      <c r="MVZ120" s="188" t="s">
        <v>47</v>
      </c>
      <c r="MWA120" s="188"/>
      <c r="MWB120" s="188"/>
      <c r="MWC120" s="188"/>
      <c r="MWD120" s="188"/>
      <c r="MWE120" s="188"/>
      <c r="MWF120" s="188"/>
      <c r="MWG120" s="14"/>
      <c r="MWH120" s="15">
        <v>2</v>
      </c>
      <c r="MWI120" s="14"/>
      <c r="MWJ120" s="17">
        <f>IF(OR(MWP121="Yes"),2,0)</f>
        <v>2</v>
      </c>
      <c r="MWK120" s="18"/>
      <c r="MWL120" s="138"/>
      <c r="MWM120" s="18"/>
      <c r="MWN120" s="138"/>
      <c r="MWO120" s="18"/>
      <c r="MWP120" s="188" t="s">
        <v>47</v>
      </c>
      <c r="MWQ120" s="188"/>
      <c r="MWR120" s="188"/>
      <c r="MWS120" s="188"/>
      <c r="MWT120" s="188"/>
      <c r="MWU120" s="188"/>
      <c r="MWV120" s="188"/>
      <c r="MWW120" s="14"/>
      <c r="MWX120" s="15">
        <v>2</v>
      </c>
      <c r="MWY120" s="14"/>
      <c r="MWZ120" s="17">
        <f>IF(OR(MXF121="Yes"),2,0)</f>
        <v>2</v>
      </c>
      <c r="MXA120" s="18"/>
      <c r="MXB120" s="138"/>
      <c r="MXC120" s="18"/>
      <c r="MXD120" s="138"/>
      <c r="MXE120" s="18"/>
      <c r="MXF120" s="188" t="s">
        <v>47</v>
      </c>
      <c r="MXG120" s="188"/>
      <c r="MXH120" s="188"/>
      <c r="MXI120" s="188"/>
      <c r="MXJ120" s="188"/>
      <c r="MXK120" s="188"/>
      <c r="MXL120" s="188"/>
      <c r="MXM120" s="14"/>
      <c r="MXN120" s="15">
        <v>2</v>
      </c>
      <c r="MXO120" s="14"/>
      <c r="MXP120" s="17">
        <f>IF(OR(MXV121="Yes"),2,0)</f>
        <v>2</v>
      </c>
      <c r="MXQ120" s="18"/>
      <c r="MXR120" s="138"/>
      <c r="MXS120" s="18"/>
      <c r="MXT120" s="138"/>
      <c r="MXU120" s="18"/>
      <c r="MXV120" s="188" t="s">
        <v>47</v>
      </c>
      <c r="MXW120" s="188"/>
      <c r="MXX120" s="188"/>
      <c r="MXY120" s="188"/>
      <c r="MXZ120" s="188"/>
      <c r="MYA120" s="188"/>
      <c r="MYB120" s="188"/>
      <c r="MYC120" s="14"/>
      <c r="MYD120" s="15">
        <v>2</v>
      </c>
      <c r="MYE120" s="14"/>
      <c r="MYF120" s="17">
        <f>IF(OR(MYL121="Yes"),2,0)</f>
        <v>2</v>
      </c>
      <c r="MYG120" s="18"/>
      <c r="MYH120" s="138"/>
      <c r="MYI120" s="18"/>
      <c r="MYJ120" s="138"/>
      <c r="MYK120" s="18"/>
      <c r="MYL120" s="188" t="s">
        <v>47</v>
      </c>
      <c r="MYM120" s="188"/>
      <c r="MYN120" s="188"/>
      <c r="MYO120" s="188"/>
      <c r="MYP120" s="188"/>
      <c r="MYQ120" s="188"/>
      <c r="MYR120" s="188"/>
      <c r="MYS120" s="14"/>
      <c r="MYT120" s="15">
        <v>2</v>
      </c>
      <c r="MYU120" s="14"/>
      <c r="MYV120" s="17">
        <f>IF(OR(MZB121="Yes"),2,0)</f>
        <v>2</v>
      </c>
      <c r="MYW120" s="18"/>
      <c r="MYX120" s="138"/>
      <c r="MYY120" s="18"/>
      <c r="MYZ120" s="138"/>
      <c r="MZA120" s="18"/>
      <c r="MZB120" s="188" t="s">
        <v>47</v>
      </c>
      <c r="MZC120" s="188"/>
      <c r="MZD120" s="188"/>
      <c r="MZE120" s="188"/>
      <c r="MZF120" s="188"/>
      <c r="MZG120" s="188"/>
      <c r="MZH120" s="188"/>
      <c r="MZI120" s="14"/>
      <c r="MZJ120" s="15">
        <v>2</v>
      </c>
      <c r="MZK120" s="14"/>
      <c r="MZL120" s="17">
        <f>IF(OR(MZR121="Yes"),2,0)</f>
        <v>2</v>
      </c>
      <c r="MZM120" s="18"/>
      <c r="MZN120" s="138"/>
      <c r="MZO120" s="18"/>
      <c r="MZP120" s="138"/>
      <c r="MZQ120" s="18"/>
      <c r="MZR120" s="188" t="s">
        <v>47</v>
      </c>
      <c r="MZS120" s="188"/>
      <c r="MZT120" s="188"/>
      <c r="MZU120" s="188"/>
      <c r="MZV120" s="188"/>
      <c r="MZW120" s="188"/>
      <c r="MZX120" s="188"/>
      <c r="MZY120" s="14"/>
      <c r="MZZ120" s="15">
        <v>2</v>
      </c>
      <c r="NAA120" s="14"/>
      <c r="NAB120" s="17">
        <f>IF(OR(NAH121="Yes"),2,0)</f>
        <v>2</v>
      </c>
      <c r="NAC120" s="18"/>
      <c r="NAD120" s="138"/>
      <c r="NAE120" s="18"/>
      <c r="NAF120" s="138"/>
      <c r="NAG120" s="18"/>
      <c r="NAH120" s="188" t="s">
        <v>47</v>
      </c>
      <c r="NAI120" s="188"/>
      <c r="NAJ120" s="188"/>
      <c r="NAK120" s="188"/>
      <c r="NAL120" s="188"/>
      <c r="NAM120" s="188"/>
      <c r="NAN120" s="188"/>
      <c r="NAO120" s="14"/>
      <c r="NAP120" s="15">
        <v>2</v>
      </c>
      <c r="NAQ120" s="14"/>
      <c r="NAR120" s="17">
        <f>IF(OR(NAX121="Yes"),2,0)</f>
        <v>2</v>
      </c>
      <c r="NAS120" s="18"/>
      <c r="NAT120" s="138"/>
      <c r="NAU120" s="18"/>
      <c r="NAV120" s="138"/>
      <c r="NAW120" s="18"/>
      <c r="NAX120" s="188" t="s">
        <v>47</v>
      </c>
      <c r="NAY120" s="188"/>
      <c r="NAZ120" s="188"/>
      <c r="NBA120" s="188"/>
      <c r="NBB120" s="188"/>
      <c r="NBC120" s="188"/>
      <c r="NBD120" s="188"/>
      <c r="NBE120" s="14"/>
      <c r="NBF120" s="15">
        <v>2</v>
      </c>
      <c r="NBG120" s="14"/>
      <c r="NBH120" s="17">
        <f>IF(OR(NBN121="Yes"),2,0)</f>
        <v>2</v>
      </c>
      <c r="NBI120" s="18"/>
      <c r="NBJ120" s="138"/>
      <c r="NBK120" s="18"/>
      <c r="NBL120" s="138"/>
      <c r="NBM120" s="18"/>
      <c r="NBN120" s="188" t="s">
        <v>47</v>
      </c>
      <c r="NBO120" s="188"/>
      <c r="NBP120" s="188"/>
      <c r="NBQ120" s="188"/>
      <c r="NBR120" s="188"/>
      <c r="NBS120" s="188"/>
      <c r="NBT120" s="188"/>
      <c r="NBU120" s="14"/>
      <c r="NBV120" s="15">
        <v>2</v>
      </c>
      <c r="NBW120" s="14"/>
      <c r="NBX120" s="17">
        <f>IF(OR(NCD121="Yes"),2,0)</f>
        <v>2</v>
      </c>
      <c r="NBY120" s="18"/>
      <c r="NBZ120" s="138"/>
      <c r="NCA120" s="18"/>
      <c r="NCB120" s="138"/>
      <c r="NCC120" s="18"/>
      <c r="NCD120" s="188" t="s">
        <v>47</v>
      </c>
      <c r="NCE120" s="188"/>
      <c r="NCF120" s="188"/>
      <c r="NCG120" s="188"/>
      <c r="NCH120" s="188"/>
      <c r="NCI120" s="188"/>
      <c r="NCJ120" s="188"/>
      <c r="NCK120" s="14"/>
      <c r="NCL120" s="15">
        <v>2</v>
      </c>
      <c r="NCM120" s="14"/>
      <c r="NCN120" s="17">
        <f>IF(OR(NCT121="Yes"),2,0)</f>
        <v>2</v>
      </c>
      <c r="NCO120" s="18"/>
      <c r="NCP120" s="138"/>
      <c r="NCQ120" s="18"/>
      <c r="NCR120" s="138"/>
      <c r="NCS120" s="18"/>
      <c r="NCT120" s="188" t="s">
        <v>47</v>
      </c>
      <c r="NCU120" s="188"/>
      <c r="NCV120" s="188"/>
      <c r="NCW120" s="188"/>
      <c r="NCX120" s="188"/>
      <c r="NCY120" s="188"/>
      <c r="NCZ120" s="188"/>
      <c r="NDA120" s="14"/>
      <c r="NDB120" s="15">
        <v>2</v>
      </c>
      <c r="NDC120" s="14"/>
      <c r="NDD120" s="17">
        <f>IF(OR(NDJ121="Yes"),2,0)</f>
        <v>2</v>
      </c>
      <c r="NDE120" s="18"/>
      <c r="NDF120" s="138"/>
      <c r="NDG120" s="18"/>
      <c r="NDH120" s="138"/>
      <c r="NDI120" s="18"/>
      <c r="NDJ120" s="188" t="s">
        <v>47</v>
      </c>
      <c r="NDK120" s="188"/>
      <c r="NDL120" s="188"/>
      <c r="NDM120" s="188"/>
      <c r="NDN120" s="188"/>
      <c r="NDO120" s="188"/>
      <c r="NDP120" s="188"/>
      <c r="NDQ120" s="14"/>
      <c r="NDR120" s="15">
        <v>2</v>
      </c>
      <c r="NDS120" s="14"/>
      <c r="NDT120" s="17">
        <f>IF(OR(NDZ121="Yes"),2,0)</f>
        <v>2</v>
      </c>
      <c r="NDU120" s="18"/>
      <c r="NDV120" s="138"/>
      <c r="NDW120" s="18"/>
      <c r="NDX120" s="138"/>
      <c r="NDY120" s="18"/>
      <c r="NDZ120" s="188" t="s">
        <v>47</v>
      </c>
      <c r="NEA120" s="188"/>
      <c r="NEB120" s="188"/>
      <c r="NEC120" s="188"/>
      <c r="NED120" s="188"/>
      <c r="NEE120" s="188"/>
      <c r="NEF120" s="188"/>
      <c r="NEG120" s="14"/>
      <c r="NEH120" s="15">
        <v>2</v>
      </c>
      <c r="NEI120" s="14"/>
      <c r="NEJ120" s="17">
        <f>IF(OR(NEP121="Yes"),2,0)</f>
        <v>2</v>
      </c>
      <c r="NEK120" s="18"/>
      <c r="NEL120" s="138"/>
      <c r="NEM120" s="18"/>
      <c r="NEN120" s="138"/>
      <c r="NEO120" s="18"/>
      <c r="NEP120" s="188" t="s">
        <v>47</v>
      </c>
      <c r="NEQ120" s="188"/>
      <c r="NER120" s="188"/>
      <c r="NES120" s="188"/>
      <c r="NET120" s="188"/>
      <c r="NEU120" s="188"/>
      <c r="NEV120" s="188"/>
      <c r="NEW120" s="14"/>
      <c r="NEX120" s="15">
        <v>2</v>
      </c>
      <c r="NEY120" s="14"/>
      <c r="NEZ120" s="17">
        <f>IF(OR(NFF121="Yes"),2,0)</f>
        <v>2</v>
      </c>
      <c r="NFA120" s="18"/>
      <c r="NFB120" s="138"/>
      <c r="NFC120" s="18"/>
      <c r="NFD120" s="138"/>
      <c r="NFE120" s="18"/>
      <c r="NFF120" s="188" t="s">
        <v>47</v>
      </c>
      <c r="NFG120" s="188"/>
      <c r="NFH120" s="188"/>
      <c r="NFI120" s="188"/>
      <c r="NFJ120" s="188"/>
      <c r="NFK120" s="188"/>
      <c r="NFL120" s="188"/>
      <c r="NFM120" s="14"/>
      <c r="NFN120" s="15">
        <v>2</v>
      </c>
      <c r="NFO120" s="14"/>
      <c r="NFP120" s="17">
        <f>IF(OR(NFV121="Yes"),2,0)</f>
        <v>2</v>
      </c>
      <c r="NFQ120" s="18"/>
      <c r="NFR120" s="138"/>
      <c r="NFS120" s="18"/>
      <c r="NFT120" s="138"/>
      <c r="NFU120" s="18"/>
      <c r="NFV120" s="188" t="s">
        <v>47</v>
      </c>
      <c r="NFW120" s="188"/>
      <c r="NFX120" s="188"/>
      <c r="NFY120" s="188"/>
      <c r="NFZ120" s="188"/>
      <c r="NGA120" s="188"/>
      <c r="NGB120" s="188"/>
      <c r="NGC120" s="14"/>
      <c r="NGD120" s="15">
        <v>2</v>
      </c>
      <c r="NGE120" s="14"/>
      <c r="NGF120" s="17">
        <f>IF(OR(NGL121="Yes"),2,0)</f>
        <v>2</v>
      </c>
      <c r="NGG120" s="18"/>
      <c r="NGH120" s="138"/>
      <c r="NGI120" s="18"/>
      <c r="NGJ120" s="138"/>
      <c r="NGK120" s="18"/>
      <c r="NGL120" s="188" t="s">
        <v>47</v>
      </c>
      <c r="NGM120" s="188"/>
      <c r="NGN120" s="188"/>
      <c r="NGO120" s="188"/>
      <c r="NGP120" s="188"/>
      <c r="NGQ120" s="188"/>
      <c r="NGR120" s="188"/>
      <c r="NGS120" s="14"/>
      <c r="NGT120" s="15">
        <v>2</v>
      </c>
      <c r="NGU120" s="14"/>
      <c r="NGV120" s="17">
        <f>IF(OR(NHB121="Yes"),2,0)</f>
        <v>2</v>
      </c>
      <c r="NGW120" s="18"/>
      <c r="NGX120" s="138"/>
      <c r="NGY120" s="18"/>
      <c r="NGZ120" s="138"/>
      <c r="NHA120" s="18"/>
      <c r="NHB120" s="188" t="s">
        <v>47</v>
      </c>
      <c r="NHC120" s="188"/>
      <c r="NHD120" s="188"/>
      <c r="NHE120" s="188"/>
      <c r="NHF120" s="188"/>
      <c r="NHG120" s="188"/>
      <c r="NHH120" s="188"/>
      <c r="NHI120" s="14"/>
      <c r="NHJ120" s="15">
        <v>2</v>
      </c>
      <c r="NHK120" s="14"/>
      <c r="NHL120" s="17">
        <f>IF(OR(NHR121="Yes"),2,0)</f>
        <v>2</v>
      </c>
      <c r="NHM120" s="18"/>
      <c r="NHN120" s="138"/>
      <c r="NHO120" s="18"/>
      <c r="NHP120" s="138"/>
      <c r="NHQ120" s="18"/>
      <c r="NHR120" s="188" t="s">
        <v>47</v>
      </c>
      <c r="NHS120" s="188"/>
      <c r="NHT120" s="188"/>
      <c r="NHU120" s="188"/>
      <c r="NHV120" s="188"/>
      <c r="NHW120" s="188"/>
      <c r="NHX120" s="188"/>
      <c r="NHY120" s="14"/>
      <c r="NHZ120" s="15">
        <v>2</v>
      </c>
      <c r="NIA120" s="14"/>
      <c r="NIB120" s="17">
        <f>IF(OR(NIH121="Yes"),2,0)</f>
        <v>2</v>
      </c>
      <c r="NIC120" s="18"/>
      <c r="NID120" s="138"/>
      <c r="NIE120" s="18"/>
      <c r="NIF120" s="138"/>
      <c r="NIG120" s="18"/>
      <c r="NIH120" s="188" t="s">
        <v>47</v>
      </c>
      <c r="NII120" s="188"/>
      <c r="NIJ120" s="188"/>
      <c r="NIK120" s="188"/>
      <c r="NIL120" s="188"/>
      <c r="NIM120" s="188"/>
      <c r="NIN120" s="188"/>
      <c r="NIO120" s="14"/>
      <c r="NIP120" s="15">
        <v>2</v>
      </c>
      <c r="NIQ120" s="14"/>
      <c r="NIR120" s="17">
        <f>IF(OR(NIX121="Yes"),2,0)</f>
        <v>2</v>
      </c>
      <c r="NIS120" s="18"/>
      <c r="NIT120" s="138"/>
      <c r="NIU120" s="18"/>
      <c r="NIV120" s="138"/>
      <c r="NIW120" s="18"/>
      <c r="NIX120" s="188" t="s">
        <v>47</v>
      </c>
      <c r="NIY120" s="188"/>
      <c r="NIZ120" s="188"/>
      <c r="NJA120" s="188"/>
      <c r="NJB120" s="188"/>
      <c r="NJC120" s="188"/>
      <c r="NJD120" s="188"/>
      <c r="NJE120" s="14"/>
      <c r="NJF120" s="15">
        <v>2</v>
      </c>
      <c r="NJG120" s="14"/>
      <c r="NJH120" s="17">
        <f>IF(OR(NJN121="Yes"),2,0)</f>
        <v>2</v>
      </c>
      <c r="NJI120" s="18"/>
      <c r="NJJ120" s="138"/>
      <c r="NJK120" s="18"/>
      <c r="NJL120" s="138"/>
      <c r="NJM120" s="18"/>
      <c r="NJN120" s="188" t="s">
        <v>47</v>
      </c>
      <c r="NJO120" s="188"/>
      <c r="NJP120" s="188"/>
      <c r="NJQ120" s="188"/>
      <c r="NJR120" s="188"/>
      <c r="NJS120" s="188"/>
      <c r="NJT120" s="188"/>
      <c r="NJU120" s="14"/>
      <c r="NJV120" s="15">
        <v>2</v>
      </c>
      <c r="NJW120" s="14"/>
      <c r="NJX120" s="17">
        <f>IF(OR(NKD121="Yes"),2,0)</f>
        <v>2</v>
      </c>
      <c r="NJY120" s="18"/>
      <c r="NJZ120" s="138"/>
      <c r="NKA120" s="18"/>
      <c r="NKB120" s="138"/>
      <c r="NKC120" s="18"/>
      <c r="NKD120" s="188" t="s">
        <v>47</v>
      </c>
      <c r="NKE120" s="188"/>
      <c r="NKF120" s="188"/>
      <c r="NKG120" s="188"/>
      <c r="NKH120" s="188"/>
      <c r="NKI120" s="188"/>
      <c r="NKJ120" s="188"/>
      <c r="NKK120" s="14"/>
      <c r="NKL120" s="15">
        <v>2</v>
      </c>
      <c r="NKM120" s="14"/>
      <c r="NKN120" s="17">
        <f>IF(OR(NKT121="Yes"),2,0)</f>
        <v>2</v>
      </c>
      <c r="NKO120" s="18"/>
      <c r="NKP120" s="138"/>
      <c r="NKQ120" s="18"/>
      <c r="NKR120" s="138"/>
      <c r="NKS120" s="18"/>
      <c r="NKT120" s="188" t="s">
        <v>47</v>
      </c>
      <c r="NKU120" s="188"/>
      <c r="NKV120" s="188"/>
      <c r="NKW120" s="188"/>
      <c r="NKX120" s="188"/>
      <c r="NKY120" s="188"/>
      <c r="NKZ120" s="188"/>
      <c r="NLA120" s="14"/>
      <c r="NLB120" s="15">
        <v>2</v>
      </c>
      <c r="NLC120" s="14"/>
      <c r="NLD120" s="17">
        <f>IF(OR(NLJ121="Yes"),2,0)</f>
        <v>2</v>
      </c>
      <c r="NLE120" s="18"/>
      <c r="NLF120" s="138"/>
      <c r="NLG120" s="18"/>
      <c r="NLH120" s="138"/>
      <c r="NLI120" s="18"/>
      <c r="NLJ120" s="188" t="s">
        <v>47</v>
      </c>
      <c r="NLK120" s="188"/>
      <c r="NLL120" s="188"/>
      <c r="NLM120" s="188"/>
      <c r="NLN120" s="188"/>
      <c r="NLO120" s="188"/>
      <c r="NLP120" s="188"/>
      <c r="NLQ120" s="14"/>
      <c r="NLR120" s="15">
        <v>2</v>
      </c>
      <c r="NLS120" s="14"/>
      <c r="NLT120" s="17">
        <f>IF(OR(NLZ121="Yes"),2,0)</f>
        <v>2</v>
      </c>
      <c r="NLU120" s="18"/>
      <c r="NLV120" s="138"/>
      <c r="NLW120" s="18"/>
      <c r="NLX120" s="138"/>
      <c r="NLY120" s="18"/>
      <c r="NLZ120" s="188" t="s">
        <v>47</v>
      </c>
      <c r="NMA120" s="188"/>
      <c r="NMB120" s="188"/>
      <c r="NMC120" s="188"/>
      <c r="NMD120" s="188"/>
      <c r="NME120" s="188"/>
      <c r="NMF120" s="188"/>
      <c r="NMG120" s="14"/>
      <c r="NMH120" s="15">
        <v>2</v>
      </c>
      <c r="NMI120" s="14"/>
      <c r="NMJ120" s="17">
        <f>IF(OR(NMP121="Yes"),2,0)</f>
        <v>2</v>
      </c>
      <c r="NMK120" s="18"/>
      <c r="NML120" s="138"/>
      <c r="NMM120" s="18"/>
      <c r="NMN120" s="138"/>
      <c r="NMO120" s="18"/>
      <c r="NMP120" s="188" t="s">
        <v>47</v>
      </c>
      <c r="NMQ120" s="188"/>
      <c r="NMR120" s="188"/>
      <c r="NMS120" s="188"/>
      <c r="NMT120" s="188"/>
      <c r="NMU120" s="188"/>
      <c r="NMV120" s="188"/>
      <c r="NMW120" s="14"/>
      <c r="NMX120" s="15">
        <v>2</v>
      </c>
      <c r="NMY120" s="14"/>
      <c r="NMZ120" s="17">
        <f>IF(OR(NNF121="Yes"),2,0)</f>
        <v>2</v>
      </c>
      <c r="NNA120" s="18"/>
      <c r="NNB120" s="138"/>
      <c r="NNC120" s="18"/>
      <c r="NND120" s="138"/>
      <c r="NNE120" s="18"/>
      <c r="NNF120" s="188" t="s">
        <v>47</v>
      </c>
      <c r="NNG120" s="188"/>
      <c r="NNH120" s="188"/>
      <c r="NNI120" s="188"/>
      <c r="NNJ120" s="188"/>
      <c r="NNK120" s="188"/>
      <c r="NNL120" s="188"/>
      <c r="NNM120" s="14"/>
      <c r="NNN120" s="15">
        <v>2</v>
      </c>
      <c r="NNO120" s="14"/>
      <c r="NNP120" s="17">
        <f>IF(OR(NNV121="Yes"),2,0)</f>
        <v>2</v>
      </c>
      <c r="NNQ120" s="18"/>
      <c r="NNR120" s="138"/>
      <c r="NNS120" s="18"/>
      <c r="NNT120" s="138"/>
      <c r="NNU120" s="18"/>
      <c r="NNV120" s="188" t="s">
        <v>47</v>
      </c>
      <c r="NNW120" s="188"/>
      <c r="NNX120" s="188"/>
      <c r="NNY120" s="188"/>
      <c r="NNZ120" s="188"/>
      <c r="NOA120" s="188"/>
      <c r="NOB120" s="188"/>
      <c r="NOC120" s="14"/>
      <c r="NOD120" s="15">
        <v>2</v>
      </c>
      <c r="NOE120" s="14"/>
      <c r="NOF120" s="17">
        <f>IF(OR(NOL121="Yes"),2,0)</f>
        <v>2</v>
      </c>
      <c r="NOG120" s="18"/>
      <c r="NOH120" s="138"/>
      <c r="NOI120" s="18"/>
      <c r="NOJ120" s="138"/>
      <c r="NOK120" s="18"/>
      <c r="NOL120" s="188" t="s">
        <v>47</v>
      </c>
      <c r="NOM120" s="188"/>
      <c r="NON120" s="188"/>
      <c r="NOO120" s="188"/>
      <c r="NOP120" s="188"/>
      <c r="NOQ120" s="188"/>
      <c r="NOR120" s="188"/>
      <c r="NOS120" s="14"/>
      <c r="NOT120" s="15">
        <v>2</v>
      </c>
      <c r="NOU120" s="14"/>
      <c r="NOV120" s="17">
        <f>IF(OR(NPB121="Yes"),2,0)</f>
        <v>2</v>
      </c>
      <c r="NOW120" s="18"/>
      <c r="NOX120" s="138"/>
      <c r="NOY120" s="18"/>
      <c r="NOZ120" s="138"/>
      <c r="NPA120" s="18"/>
      <c r="NPB120" s="188" t="s">
        <v>47</v>
      </c>
      <c r="NPC120" s="188"/>
      <c r="NPD120" s="188"/>
      <c r="NPE120" s="188"/>
      <c r="NPF120" s="188"/>
      <c r="NPG120" s="188"/>
      <c r="NPH120" s="188"/>
      <c r="NPI120" s="14"/>
      <c r="NPJ120" s="15">
        <v>2</v>
      </c>
      <c r="NPK120" s="14"/>
      <c r="NPL120" s="17">
        <f>IF(OR(NPR121="Yes"),2,0)</f>
        <v>2</v>
      </c>
      <c r="NPM120" s="18"/>
      <c r="NPN120" s="138"/>
      <c r="NPO120" s="18"/>
      <c r="NPP120" s="138"/>
      <c r="NPQ120" s="18"/>
      <c r="NPR120" s="188" t="s">
        <v>47</v>
      </c>
      <c r="NPS120" s="188"/>
      <c r="NPT120" s="188"/>
      <c r="NPU120" s="188"/>
      <c r="NPV120" s="188"/>
      <c r="NPW120" s="188"/>
      <c r="NPX120" s="188"/>
      <c r="NPY120" s="14"/>
      <c r="NPZ120" s="15">
        <v>2</v>
      </c>
      <c r="NQA120" s="14"/>
      <c r="NQB120" s="17">
        <f>IF(OR(NQH121="Yes"),2,0)</f>
        <v>2</v>
      </c>
      <c r="NQC120" s="18"/>
      <c r="NQD120" s="138"/>
      <c r="NQE120" s="18"/>
      <c r="NQF120" s="138"/>
      <c r="NQG120" s="18"/>
      <c r="NQH120" s="188" t="s">
        <v>47</v>
      </c>
      <c r="NQI120" s="188"/>
      <c r="NQJ120" s="188"/>
      <c r="NQK120" s="188"/>
      <c r="NQL120" s="188"/>
      <c r="NQM120" s="188"/>
      <c r="NQN120" s="188"/>
      <c r="NQO120" s="14"/>
      <c r="NQP120" s="15">
        <v>2</v>
      </c>
      <c r="NQQ120" s="14"/>
      <c r="NQR120" s="17">
        <f>IF(OR(NQX121="Yes"),2,0)</f>
        <v>2</v>
      </c>
      <c r="NQS120" s="18"/>
      <c r="NQT120" s="138"/>
      <c r="NQU120" s="18"/>
      <c r="NQV120" s="138"/>
      <c r="NQW120" s="18"/>
      <c r="NQX120" s="188" t="s">
        <v>47</v>
      </c>
      <c r="NQY120" s="188"/>
      <c r="NQZ120" s="188"/>
      <c r="NRA120" s="188"/>
      <c r="NRB120" s="188"/>
      <c r="NRC120" s="188"/>
      <c r="NRD120" s="188"/>
      <c r="NRE120" s="14"/>
      <c r="NRF120" s="15">
        <v>2</v>
      </c>
      <c r="NRG120" s="14"/>
      <c r="NRH120" s="17">
        <f>IF(OR(NRN121="Yes"),2,0)</f>
        <v>2</v>
      </c>
      <c r="NRI120" s="18"/>
      <c r="NRJ120" s="138"/>
      <c r="NRK120" s="18"/>
      <c r="NRL120" s="138"/>
      <c r="NRM120" s="18"/>
      <c r="NRN120" s="188" t="s">
        <v>47</v>
      </c>
      <c r="NRO120" s="188"/>
      <c r="NRP120" s="188"/>
      <c r="NRQ120" s="188"/>
      <c r="NRR120" s="188"/>
      <c r="NRS120" s="188"/>
      <c r="NRT120" s="188"/>
      <c r="NRU120" s="14"/>
      <c r="NRV120" s="15">
        <v>2</v>
      </c>
      <c r="NRW120" s="14"/>
      <c r="NRX120" s="17">
        <f>IF(OR(NSD121="Yes"),2,0)</f>
        <v>2</v>
      </c>
      <c r="NRY120" s="18"/>
      <c r="NRZ120" s="138"/>
      <c r="NSA120" s="18"/>
      <c r="NSB120" s="138"/>
      <c r="NSC120" s="18"/>
      <c r="NSD120" s="188" t="s">
        <v>47</v>
      </c>
      <c r="NSE120" s="188"/>
      <c r="NSF120" s="188"/>
      <c r="NSG120" s="188"/>
      <c r="NSH120" s="188"/>
      <c r="NSI120" s="188"/>
      <c r="NSJ120" s="188"/>
      <c r="NSK120" s="14"/>
      <c r="NSL120" s="15">
        <v>2</v>
      </c>
      <c r="NSM120" s="14"/>
      <c r="NSN120" s="17">
        <f>IF(OR(NST121="Yes"),2,0)</f>
        <v>2</v>
      </c>
      <c r="NSO120" s="18"/>
      <c r="NSP120" s="138"/>
      <c r="NSQ120" s="18"/>
      <c r="NSR120" s="138"/>
      <c r="NSS120" s="18"/>
      <c r="NST120" s="188" t="s">
        <v>47</v>
      </c>
      <c r="NSU120" s="188"/>
      <c r="NSV120" s="188"/>
      <c r="NSW120" s="188"/>
      <c r="NSX120" s="188"/>
      <c r="NSY120" s="188"/>
      <c r="NSZ120" s="188"/>
      <c r="NTA120" s="14"/>
      <c r="NTB120" s="15">
        <v>2</v>
      </c>
      <c r="NTC120" s="14"/>
      <c r="NTD120" s="17">
        <f>IF(OR(NTJ121="Yes"),2,0)</f>
        <v>2</v>
      </c>
      <c r="NTE120" s="18"/>
      <c r="NTF120" s="138"/>
      <c r="NTG120" s="18"/>
      <c r="NTH120" s="138"/>
      <c r="NTI120" s="18"/>
      <c r="NTJ120" s="188" t="s">
        <v>47</v>
      </c>
      <c r="NTK120" s="188"/>
      <c r="NTL120" s="188"/>
      <c r="NTM120" s="188"/>
      <c r="NTN120" s="188"/>
      <c r="NTO120" s="188"/>
      <c r="NTP120" s="188"/>
      <c r="NTQ120" s="14"/>
      <c r="NTR120" s="15">
        <v>2</v>
      </c>
      <c r="NTS120" s="14"/>
      <c r="NTT120" s="17">
        <f>IF(OR(NTZ121="Yes"),2,0)</f>
        <v>2</v>
      </c>
      <c r="NTU120" s="18"/>
      <c r="NTV120" s="138"/>
      <c r="NTW120" s="18"/>
      <c r="NTX120" s="138"/>
      <c r="NTY120" s="18"/>
      <c r="NTZ120" s="188" t="s">
        <v>47</v>
      </c>
      <c r="NUA120" s="188"/>
      <c r="NUB120" s="188"/>
      <c r="NUC120" s="188"/>
      <c r="NUD120" s="188"/>
      <c r="NUE120" s="188"/>
      <c r="NUF120" s="188"/>
      <c r="NUG120" s="14"/>
      <c r="NUH120" s="15">
        <v>2</v>
      </c>
      <c r="NUI120" s="14"/>
      <c r="NUJ120" s="17">
        <f>IF(OR(NUP121="Yes"),2,0)</f>
        <v>2</v>
      </c>
      <c r="NUK120" s="18"/>
      <c r="NUL120" s="138"/>
      <c r="NUM120" s="18"/>
      <c r="NUN120" s="138"/>
      <c r="NUO120" s="18"/>
      <c r="NUP120" s="188" t="s">
        <v>47</v>
      </c>
      <c r="NUQ120" s="188"/>
      <c r="NUR120" s="188"/>
      <c r="NUS120" s="188"/>
      <c r="NUT120" s="188"/>
      <c r="NUU120" s="188"/>
      <c r="NUV120" s="188"/>
      <c r="NUW120" s="14"/>
      <c r="NUX120" s="15">
        <v>2</v>
      </c>
      <c r="NUY120" s="14"/>
      <c r="NUZ120" s="17">
        <f>IF(OR(NVF121="Yes"),2,0)</f>
        <v>2</v>
      </c>
      <c r="NVA120" s="18"/>
      <c r="NVB120" s="138"/>
      <c r="NVC120" s="18"/>
      <c r="NVD120" s="138"/>
      <c r="NVE120" s="18"/>
      <c r="NVF120" s="188" t="s">
        <v>47</v>
      </c>
      <c r="NVG120" s="188"/>
      <c r="NVH120" s="188"/>
      <c r="NVI120" s="188"/>
      <c r="NVJ120" s="188"/>
      <c r="NVK120" s="188"/>
      <c r="NVL120" s="188"/>
      <c r="NVM120" s="14"/>
      <c r="NVN120" s="15">
        <v>2</v>
      </c>
      <c r="NVO120" s="14"/>
      <c r="NVP120" s="17">
        <f>IF(OR(NVV121="Yes"),2,0)</f>
        <v>2</v>
      </c>
      <c r="NVQ120" s="18"/>
      <c r="NVR120" s="138"/>
      <c r="NVS120" s="18"/>
      <c r="NVT120" s="138"/>
      <c r="NVU120" s="18"/>
      <c r="NVV120" s="188" t="s">
        <v>47</v>
      </c>
      <c r="NVW120" s="188"/>
      <c r="NVX120" s="188"/>
      <c r="NVY120" s="188"/>
      <c r="NVZ120" s="188"/>
      <c r="NWA120" s="188"/>
      <c r="NWB120" s="188"/>
      <c r="NWC120" s="14"/>
      <c r="NWD120" s="15">
        <v>2</v>
      </c>
      <c r="NWE120" s="14"/>
      <c r="NWF120" s="17">
        <f>IF(OR(NWL121="Yes"),2,0)</f>
        <v>2</v>
      </c>
      <c r="NWG120" s="18"/>
      <c r="NWH120" s="138"/>
      <c r="NWI120" s="18"/>
      <c r="NWJ120" s="138"/>
      <c r="NWK120" s="18"/>
      <c r="NWL120" s="188" t="s">
        <v>47</v>
      </c>
      <c r="NWM120" s="188"/>
      <c r="NWN120" s="188"/>
      <c r="NWO120" s="188"/>
      <c r="NWP120" s="188"/>
      <c r="NWQ120" s="188"/>
      <c r="NWR120" s="188"/>
      <c r="NWS120" s="14"/>
      <c r="NWT120" s="15">
        <v>2</v>
      </c>
      <c r="NWU120" s="14"/>
      <c r="NWV120" s="17">
        <f>IF(OR(NXB121="Yes"),2,0)</f>
        <v>2</v>
      </c>
      <c r="NWW120" s="18"/>
      <c r="NWX120" s="138"/>
      <c r="NWY120" s="18"/>
      <c r="NWZ120" s="138"/>
      <c r="NXA120" s="18"/>
      <c r="NXB120" s="188" t="s">
        <v>47</v>
      </c>
      <c r="NXC120" s="188"/>
      <c r="NXD120" s="188"/>
      <c r="NXE120" s="188"/>
      <c r="NXF120" s="188"/>
      <c r="NXG120" s="188"/>
      <c r="NXH120" s="188"/>
      <c r="NXI120" s="14"/>
      <c r="NXJ120" s="15">
        <v>2</v>
      </c>
      <c r="NXK120" s="14"/>
      <c r="NXL120" s="17">
        <f>IF(OR(NXR121="Yes"),2,0)</f>
        <v>2</v>
      </c>
      <c r="NXM120" s="18"/>
      <c r="NXN120" s="138"/>
      <c r="NXO120" s="18"/>
      <c r="NXP120" s="138"/>
      <c r="NXQ120" s="18"/>
      <c r="NXR120" s="188" t="s">
        <v>47</v>
      </c>
      <c r="NXS120" s="188"/>
      <c r="NXT120" s="188"/>
      <c r="NXU120" s="188"/>
      <c r="NXV120" s="188"/>
      <c r="NXW120" s="188"/>
      <c r="NXX120" s="188"/>
      <c r="NXY120" s="14"/>
      <c r="NXZ120" s="15">
        <v>2</v>
      </c>
      <c r="NYA120" s="14"/>
      <c r="NYB120" s="17">
        <f>IF(OR(NYH121="Yes"),2,0)</f>
        <v>2</v>
      </c>
      <c r="NYC120" s="18"/>
      <c r="NYD120" s="138"/>
      <c r="NYE120" s="18"/>
      <c r="NYF120" s="138"/>
      <c r="NYG120" s="18"/>
      <c r="NYH120" s="188" t="s">
        <v>47</v>
      </c>
      <c r="NYI120" s="188"/>
      <c r="NYJ120" s="188"/>
      <c r="NYK120" s="188"/>
      <c r="NYL120" s="188"/>
      <c r="NYM120" s="188"/>
      <c r="NYN120" s="188"/>
      <c r="NYO120" s="14"/>
      <c r="NYP120" s="15">
        <v>2</v>
      </c>
      <c r="NYQ120" s="14"/>
      <c r="NYR120" s="17">
        <f>IF(OR(NYX121="Yes"),2,0)</f>
        <v>2</v>
      </c>
      <c r="NYS120" s="18"/>
      <c r="NYT120" s="138"/>
      <c r="NYU120" s="18"/>
      <c r="NYV120" s="138"/>
      <c r="NYW120" s="18"/>
      <c r="NYX120" s="188" t="s">
        <v>47</v>
      </c>
      <c r="NYY120" s="188"/>
      <c r="NYZ120" s="188"/>
      <c r="NZA120" s="188"/>
      <c r="NZB120" s="188"/>
      <c r="NZC120" s="188"/>
      <c r="NZD120" s="188"/>
      <c r="NZE120" s="14"/>
      <c r="NZF120" s="15">
        <v>2</v>
      </c>
      <c r="NZG120" s="14"/>
      <c r="NZH120" s="17">
        <f>IF(OR(NZN121="Yes"),2,0)</f>
        <v>2</v>
      </c>
      <c r="NZI120" s="18"/>
      <c r="NZJ120" s="138"/>
      <c r="NZK120" s="18"/>
      <c r="NZL120" s="138"/>
      <c r="NZM120" s="18"/>
      <c r="NZN120" s="188" t="s">
        <v>47</v>
      </c>
      <c r="NZO120" s="188"/>
      <c r="NZP120" s="188"/>
      <c r="NZQ120" s="188"/>
      <c r="NZR120" s="188"/>
      <c r="NZS120" s="188"/>
      <c r="NZT120" s="188"/>
      <c r="NZU120" s="14"/>
      <c r="NZV120" s="15">
        <v>2</v>
      </c>
      <c r="NZW120" s="14"/>
      <c r="NZX120" s="17">
        <f>IF(OR(OAD121="Yes"),2,0)</f>
        <v>2</v>
      </c>
      <c r="NZY120" s="18"/>
      <c r="NZZ120" s="138"/>
      <c r="OAA120" s="18"/>
      <c r="OAB120" s="138"/>
      <c r="OAC120" s="18"/>
      <c r="OAD120" s="188" t="s">
        <v>47</v>
      </c>
      <c r="OAE120" s="188"/>
      <c r="OAF120" s="188"/>
      <c r="OAG120" s="188"/>
      <c r="OAH120" s="188"/>
      <c r="OAI120" s="188"/>
      <c r="OAJ120" s="188"/>
      <c r="OAK120" s="14"/>
      <c r="OAL120" s="15">
        <v>2</v>
      </c>
      <c r="OAM120" s="14"/>
      <c r="OAN120" s="17">
        <f>IF(OR(OAT121="Yes"),2,0)</f>
        <v>2</v>
      </c>
      <c r="OAO120" s="18"/>
      <c r="OAP120" s="138"/>
      <c r="OAQ120" s="18"/>
      <c r="OAR120" s="138"/>
      <c r="OAS120" s="18"/>
      <c r="OAT120" s="188" t="s">
        <v>47</v>
      </c>
      <c r="OAU120" s="188"/>
      <c r="OAV120" s="188"/>
      <c r="OAW120" s="188"/>
      <c r="OAX120" s="188"/>
      <c r="OAY120" s="188"/>
      <c r="OAZ120" s="188"/>
      <c r="OBA120" s="14"/>
      <c r="OBB120" s="15">
        <v>2</v>
      </c>
      <c r="OBC120" s="14"/>
      <c r="OBD120" s="17">
        <f>IF(OR(OBJ121="Yes"),2,0)</f>
        <v>2</v>
      </c>
      <c r="OBE120" s="18"/>
      <c r="OBF120" s="138"/>
      <c r="OBG120" s="18"/>
      <c r="OBH120" s="138"/>
      <c r="OBI120" s="18"/>
      <c r="OBJ120" s="188" t="s">
        <v>47</v>
      </c>
      <c r="OBK120" s="188"/>
      <c r="OBL120" s="188"/>
      <c r="OBM120" s="188"/>
      <c r="OBN120" s="188"/>
      <c r="OBO120" s="188"/>
      <c r="OBP120" s="188"/>
      <c r="OBQ120" s="14"/>
      <c r="OBR120" s="15">
        <v>2</v>
      </c>
      <c r="OBS120" s="14"/>
      <c r="OBT120" s="17">
        <f>IF(OR(OBZ121="Yes"),2,0)</f>
        <v>2</v>
      </c>
      <c r="OBU120" s="18"/>
      <c r="OBV120" s="138"/>
      <c r="OBW120" s="18"/>
      <c r="OBX120" s="138"/>
      <c r="OBY120" s="18"/>
      <c r="OBZ120" s="188" t="s">
        <v>47</v>
      </c>
      <c r="OCA120" s="188"/>
      <c r="OCB120" s="188"/>
      <c r="OCC120" s="188"/>
      <c r="OCD120" s="188"/>
      <c r="OCE120" s="188"/>
      <c r="OCF120" s="188"/>
      <c r="OCG120" s="14"/>
      <c r="OCH120" s="15">
        <v>2</v>
      </c>
      <c r="OCI120" s="14"/>
      <c r="OCJ120" s="17">
        <f>IF(OR(OCP121="Yes"),2,0)</f>
        <v>2</v>
      </c>
      <c r="OCK120" s="18"/>
      <c r="OCL120" s="138"/>
      <c r="OCM120" s="18"/>
      <c r="OCN120" s="138"/>
      <c r="OCO120" s="18"/>
      <c r="OCP120" s="188" t="s">
        <v>47</v>
      </c>
      <c r="OCQ120" s="188"/>
      <c r="OCR120" s="188"/>
      <c r="OCS120" s="188"/>
      <c r="OCT120" s="188"/>
      <c r="OCU120" s="188"/>
      <c r="OCV120" s="188"/>
      <c r="OCW120" s="14"/>
      <c r="OCX120" s="15">
        <v>2</v>
      </c>
      <c r="OCY120" s="14"/>
      <c r="OCZ120" s="17">
        <f>IF(OR(ODF121="Yes"),2,0)</f>
        <v>2</v>
      </c>
      <c r="ODA120" s="18"/>
      <c r="ODB120" s="138"/>
      <c r="ODC120" s="18"/>
      <c r="ODD120" s="138"/>
      <c r="ODE120" s="18"/>
      <c r="ODF120" s="188" t="s">
        <v>47</v>
      </c>
      <c r="ODG120" s="188"/>
      <c r="ODH120" s="188"/>
      <c r="ODI120" s="188"/>
      <c r="ODJ120" s="188"/>
      <c r="ODK120" s="188"/>
      <c r="ODL120" s="188"/>
      <c r="ODM120" s="14"/>
      <c r="ODN120" s="15">
        <v>2</v>
      </c>
      <c r="ODO120" s="14"/>
      <c r="ODP120" s="17">
        <f>IF(OR(ODV121="Yes"),2,0)</f>
        <v>2</v>
      </c>
      <c r="ODQ120" s="18"/>
      <c r="ODR120" s="138"/>
      <c r="ODS120" s="18"/>
      <c r="ODT120" s="138"/>
      <c r="ODU120" s="18"/>
      <c r="ODV120" s="188" t="s">
        <v>47</v>
      </c>
      <c r="ODW120" s="188"/>
      <c r="ODX120" s="188"/>
      <c r="ODY120" s="188"/>
      <c r="ODZ120" s="188"/>
      <c r="OEA120" s="188"/>
      <c r="OEB120" s="188"/>
      <c r="OEC120" s="14"/>
      <c r="OED120" s="15">
        <v>2</v>
      </c>
      <c r="OEE120" s="14"/>
      <c r="OEF120" s="17">
        <f>IF(OR(OEL121="Yes"),2,0)</f>
        <v>2</v>
      </c>
      <c r="OEG120" s="18"/>
      <c r="OEH120" s="138"/>
      <c r="OEI120" s="18"/>
      <c r="OEJ120" s="138"/>
      <c r="OEK120" s="18"/>
      <c r="OEL120" s="188" t="s">
        <v>47</v>
      </c>
      <c r="OEM120" s="188"/>
      <c r="OEN120" s="188"/>
      <c r="OEO120" s="188"/>
      <c r="OEP120" s="188"/>
      <c r="OEQ120" s="188"/>
      <c r="OER120" s="188"/>
      <c r="OES120" s="14"/>
      <c r="OET120" s="15">
        <v>2</v>
      </c>
      <c r="OEU120" s="14"/>
      <c r="OEV120" s="17">
        <f>IF(OR(OFB121="Yes"),2,0)</f>
        <v>2</v>
      </c>
      <c r="OEW120" s="18"/>
      <c r="OEX120" s="138"/>
      <c r="OEY120" s="18"/>
      <c r="OEZ120" s="138"/>
      <c r="OFA120" s="18"/>
      <c r="OFB120" s="188" t="s">
        <v>47</v>
      </c>
      <c r="OFC120" s="188"/>
      <c r="OFD120" s="188"/>
      <c r="OFE120" s="188"/>
      <c r="OFF120" s="188"/>
      <c r="OFG120" s="188"/>
      <c r="OFH120" s="188"/>
      <c r="OFI120" s="14"/>
      <c r="OFJ120" s="15">
        <v>2</v>
      </c>
      <c r="OFK120" s="14"/>
      <c r="OFL120" s="17">
        <f>IF(OR(OFR121="Yes"),2,0)</f>
        <v>2</v>
      </c>
      <c r="OFM120" s="18"/>
      <c r="OFN120" s="138"/>
      <c r="OFO120" s="18"/>
      <c r="OFP120" s="138"/>
      <c r="OFQ120" s="18"/>
      <c r="OFR120" s="188" t="s">
        <v>47</v>
      </c>
      <c r="OFS120" s="188"/>
      <c r="OFT120" s="188"/>
      <c r="OFU120" s="188"/>
      <c r="OFV120" s="188"/>
      <c r="OFW120" s="188"/>
      <c r="OFX120" s="188"/>
      <c r="OFY120" s="14"/>
      <c r="OFZ120" s="15">
        <v>2</v>
      </c>
      <c r="OGA120" s="14"/>
      <c r="OGB120" s="17">
        <f>IF(OR(OGH121="Yes"),2,0)</f>
        <v>2</v>
      </c>
      <c r="OGC120" s="18"/>
      <c r="OGD120" s="138"/>
      <c r="OGE120" s="18"/>
      <c r="OGF120" s="138"/>
      <c r="OGG120" s="18"/>
      <c r="OGH120" s="188" t="s">
        <v>47</v>
      </c>
      <c r="OGI120" s="188"/>
      <c r="OGJ120" s="188"/>
      <c r="OGK120" s="188"/>
      <c r="OGL120" s="188"/>
      <c r="OGM120" s="188"/>
      <c r="OGN120" s="188"/>
      <c r="OGO120" s="14"/>
      <c r="OGP120" s="15">
        <v>2</v>
      </c>
      <c r="OGQ120" s="14"/>
      <c r="OGR120" s="17">
        <f>IF(OR(OGX121="Yes"),2,0)</f>
        <v>2</v>
      </c>
      <c r="OGS120" s="18"/>
      <c r="OGT120" s="138"/>
      <c r="OGU120" s="18"/>
      <c r="OGV120" s="138"/>
      <c r="OGW120" s="18"/>
      <c r="OGX120" s="188" t="s">
        <v>47</v>
      </c>
      <c r="OGY120" s="188"/>
      <c r="OGZ120" s="188"/>
      <c r="OHA120" s="188"/>
      <c r="OHB120" s="188"/>
      <c r="OHC120" s="188"/>
      <c r="OHD120" s="188"/>
      <c r="OHE120" s="14"/>
      <c r="OHF120" s="15">
        <v>2</v>
      </c>
      <c r="OHG120" s="14"/>
      <c r="OHH120" s="17">
        <f>IF(OR(OHN121="Yes"),2,0)</f>
        <v>2</v>
      </c>
      <c r="OHI120" s="18"/>
      <c r="OHJ120" s="138"/>
      <c r="OHK120" s="18"/>
      <c r="OHL120" s="138"/>
      <c r="OHM120" s="18"/>
      <c r="OHN120" s="188" t="s">
        <v>47</v>
      </c>
      <c r="OHO120" s="188"/>
      <c r="OHP120" s="188"/>
      <c r="OHQ120" s="188"/>
      <c r="OHR120" s="188"/>
      <c r="OHS120" s="188"/>
      <c r="OHT120" s="188"/>
      <c r="OHU120" s="14"/>
      <c r="OHV120" s="15">
        <v>2</v>
      </c>
      <c r="OHW120" s="14"/>
      <c r="OHX120" s="17">
        <f>IF(OR(OID121="Yes"),2,0)</f>
        <v>2</v>
      </c>
      <c r="OHY120" s="18"/>
      <c r="OHZ120" s="138"/>
      <c r="OIA120" s="18"/>
      <c r="OIB120" s="138"/>
      <c r="OIC120" s="18"/>
      <c r="OID120" s="188" t="s">
        <v>47</v>
      </c>
      <c r="OIE120" s="188"/>
      <c r="OIF120" s="188"/>
      <c r="OIG120" s="188"/>
      <c r="OIH120" s="188"/>
      <c r="OII120" s="188"/>
      <c r="OIJ120" s="188"/>
      <c r="OIK120" s="14"/>
      <c r="OIL120" s="15">
        <v>2</v>
      </c>
      <c r="OIM120" s="14"/>
      <c r="OIN120" s="17">
        <f>IF(OR(OIT121="Yes"),2,0)</f>
        <v>2</v>
      </c>
      <c r="OIO120" s="18"/>
      <c r="OIP120" s="138"/>
      <c r="OIQ120" s="18"/>
      <c r="OIR120" s="138"/>
      <c r="OIS120" s="18"/>
      <c r="OIT120" s="188" t="s">
        <v>47</v>
      </c>
      <c r="OIU120" s="188"/>
      <c r="OIV120" s="188"/>
      <c r="OIW120" s="188"/>
      <c r="OIX120" s="188"/>
      <c r="OIY120" s="188"/>
      <c r="OIZ120" s="188"/>
      <c r="OJA120" s="14"/>
      <c r="OJB120" s="15">
        <v>2</v>
      </c>
      <c r="OJC120" s="14"/>
      <c r="OJD120" s="17">
        <f>IF(OR(OJJ121="Yes"),2,0)</f>
        <v>2</v>
      </c>
      <c r="OJE120" s="18"/>
      <c r="OJF120" s="138"/>
      <c r="OJG120" s="18"/>
      <c r="OJH120" s="138"/>
      <c r="OJI120" s="18"/>
      <c r="OJJ120" s="188" t="s">
        <v>47</v>
      </c>
      <c r="OJK120" s="188"/>
      <c r="OJL120" s="188"/>
      <c r="OJM120" s="188"/>
      <c r="OJN120" s="188"/>
      <c r="OJO120" s="188"/>
      <c r="OJP120" s="188"/>
      <c r="OJQ120" s="14"/>
      <c r="OJR120" s="15">
        <v>2</v>
      </c>
      <c r="OJS120" s="14"/>
      <c r="OJT120" s="17">
        <f>IF(OR(OJZ121="Yes"),2,0)</f>
        <v>2</v>
      </c>
      <c r="OJU120" s="18"/>
      <c r="OJV120" s="138"/>
      <c r="OJW120" s="18"/>
      <c r="OJX120" s="138"/>
      <c r="OJY120" s="18"/>
      <c r="OJZ120" s="188" t="s">
        <v>47</v>
      </c>
      <c r="OKA120" s="188"/>
      <c r="OKB120" s="188"/>
      <c r="OKC120" s="188"/>
      <c r="OKD120" s="188"/>
      <c r="OKE120" s="188"/>
      <c r="OKF120" s="188"/>
      <c r="OKG120" s="14"/>
      <c r="OKH120" s="15">
        <v>2</v>
      </c>
      <c r="OKI120" s="14"/>
      <c r="OKJ120" s="17">
        <f>IF(OR(OKP121="Yes"),2,0)</f>
        <v>2</v>
      </c>
      <c r="OKK120" s="18"/>
      <c r="OKL120" s="138"/>
      <c r="OKM120" s="18"/>
      <c r="OKN120" s="138"/>
      <c r="OKO120" s="18"/>
      <c r="OKP120" s="188" t="s">
        <v>47</v>
      </c>
      <c r="OKQ120" s="188"/>
      <c r="OKR120" s="188"/>
      <c r="OKS120" s="188"/>
      <c r="OKT120" s="188"/>
      <c r="OKU120" s="188"/>
      <c r="OKV120" s="188"/>
      <c r="OKW120" s="14"/>
      <c r="OKX120" s="15">
        <v>2</v>
      </c>
      <c r="OKY120" s="14"/>
      <c r="OKZ120" s="17">
        <f>IF(OR(OLF121="Yes"),2,0)</f>
        <v>2</v>
      </c>
      <c r="OLA120" s="18"/>
      <c r="OLB120" s="138"/>
      <c r="OLC120" s="18"/>
      <c r="OLD120" s="138"/>
      <c r="OLE120" s="18"/>
      <c r="OLF120" s="188" t="s">
        <v>47</v>
      </c>
      <c r="OLG120" s="188"/>
      <c r="OLH120" s="188"/>
      <c r="OLI120" s="188"/>
      <c r="OLJ120" s="188"/>
      <c r="OLK120" s="188"/>
      <c r="OLL120" s="188"/>
      <c r="OLM120" s="14"/>
      <c r="OLN120" s="15">
        <v>2</v>
      </c>
      <c r="OLO120" s="14"/>
      <c r="OLP120" s="17">
        <f>IF(OR(OLV121="Yes"),2,0)</f>
        <v>2</v>
      </c>
      <c r="OLQ120" s="18"/>
      <c r="OLR120" s="138"/>
      <c r="OLS120" s="18"/>
      <c r="OLT120" s="138"/>
      <c r="OLU120" s="18"/>
      <c r="OLV120" s="188" t="s">
        <v>47</v>
      </c>
      <c r="OLW120" s="188"/>
      <c r="OLX120" s="188"/>
      <c r="OLY120" s="188"/>
      <c r="OLZ120" s="188"/>
      <c r="OMA120" s="188"/>
      <c r="OMB120" s="188"/>
      <c r="OMC120" s="14"/>
      <c r="OMD120" s="15">
        <v>2</v>
      </c>
      <c r="OME120" s="14"/>
      <c r="OMF120" s="17">
        <f>IF(OR(OML121="Yes"),2,0)</f>
        <v>2</v>
      </c>
      <c r="OMG120" s="18"/>
      <c r="OMH120" s="138"/>
      <c r="OMI120" s="18"/>
      <c r="OMJ120" s="138"/>
      <c r="OMK120" s="18"/>
      <c r="OML120" s="188" t="s">
        <v>47</v>
      </c>
      <c r="OMM120" s="188"/>
      <c r="OMN120" s="188"/>
      <c r="OMO120" s="188"/>
      <c r="OMP120" s="188"/>
      <c r="OMQ120" s="188"/>
      <c r="OMR120" s="188"/>
      <c r="OMS120" s="14"/>
      <c r="OMT120" s="15">
        <v>2</v>
      </c>
      <c r="OMU120" s="14"/>
      <c r="OMV120" s="17">
        <f>IF(OR(ONB121="Yes"),2,0)</f>
        <v>2</v>
      </c>
      <c r="OMW120" s="18"/>
      <c r="OMX120" s="138"/>
      <c r="OMY120" s="18"/>
      <c r="OMZ120" s="138"/>
      <c r="ONA120" s="18"/>
      <c r="ONB120" s="188" t="s">
        <v>47</v>
      </c>
      <c r="ONC120" s="188"/>
      <c r="OND120" s="188"/>
      <c r="ONE120" s="188"/>
      <c r="ONF120" s="188"/>
      <c r="ONG120" s="188"/>
      <c r="ONH120" s="188"/>
      <c r="ONI120" s="14"/>
      <c r="ONJ120" s="15">
        <v>2</v>
      </c>
      <c r="ONK120" s="14"/>
      <c r="ONL120" s="17">
        <f>IF(OR(ONR121="Yes"),2,0)</f>
        <v>2</v>
      </c>
      <c r="ONM120" s="18"/>
      <c r="ONN120" s="138"/>
      <c r="ONO120" s="18"/>
      <c r="ONP120" s="138"/>
      <c r="ONQ120" s="18"/>
      <c r="ONR120" s="188" t="s">
        <v>47</v>
      </c>
      <c r="ONS120" s="188"/>
      <c r="ONT120" s="188"/>
      <c r="ONU120" s="188"/>
      <c r="ONV120" s="188"/>
      <c r="ONW120" s="188"/>
      <c r="ONX120" s="188"/>
      <c r="ONY120" s="14"/>
      <c r="ONZ120" s="15">
        <v>2</v>
      </c>
      <c r="OOA120" s="14"/>
      <c r="OOB120" s="17">
        <f>IF(OR(OOH121="Yes"),2,0)</f>
        <v>2</v>
      </c>
      <c r="OOC120" s="18"/>
      <c r="OOD120" s="138"/>
      <c r="OOE120" s="18"/>
      <c r="OOF120" s="138"/>
      <c r="OOG120" s="18"/>
      <c r="OOH120" s="188" t="s">
        <v>47</v>
      </c>
      <c r="OOI120" s="188"/>
      <c r="OOJ120" s="188"/>
      <c r="OOK120" s="188"/>
      <c r="OOL120" s="188"/>
      <c r="OOM120" s="188"/>
      <c r="OON120" s="188"/>
      <c r="OOO120" s="14"/>
      <c r="OOP120" s="15">
        <v>2</v>
      </c>
      <c r="OOQ120" s="14"/>
      <c r="OOR120" s="17">
        <f>IF(OR(OOX121="Yes"),2,0)</f>
        <v>2</v>
      </c>
      <c r="OOS120" s="18"/>
      <c r="OOT120" s="138"/>
      <c r="OOU120" s="18"/>
      <c r="OOV120" s="138"/>
      <c r="OOW120" s="18"/>
      <c r="OOX120" s="188" t="s">
        <v>47</v>
      </c>
      <c r="OOY120" s="188"/>
      <c r="OOZ120" s="188"/>
      <c r="OPA120" s="188"/>
      <c r="OPB120" s="188"/>
      <c r="OPC120" s="188"/>
      <c r="OPD120" s="188"/>
      <c r="OPE120" s="14"/>
      <c r="OPF120" s="15">
        <v>2</v>
      </c>
      <c r="OPG120" s="14"/>
      <c r="OPH120" s="17">
        <f>IF(OR(OPN121="Yes"),2,0)</f>
        <v>2</v>
      </c>
      <c r="OPI120" s="18"/>
      <c r="OPJ120" s="138"/>
      <c r="OPK120" s="18"/>
      <c r="OPL120" s="138"/>
      <c r="OPM120" s="18"/>
      <c r="OPN120" s="188" t="s">
        <v>47</v>
      </c>
      <c r="OPO120" s="188"/>
      <c r="OPP120" s="188"/>
      <c r="OPQ120" s="188"/>
      <c r="OPR120" s="188"/>
      <c r="OPS120" s="188"/>
      <c r="OPT120" s="188"/>
      <c r="OPU120" s="14"/>
      <c r="OPV120" s="15">
        <v>2</v>
      </c>
      <c r="OPW120" s="14"/>
      <c r="OPX120" s="17">
        <f>IF(OR(OQD121="Yes"),2,0)</f>
        <v>2</v>
      </c>
      <c r="OPY120" s="18"/>
      <c r="OPZ120" s="138"/>
      <c r="OQA120" s="18"/>
      <c r="OQB120" s="138"/>
      <c r="OQC120" s="18"/>
      <c r="OQD120" s="188" t="s">
        <v>47</v>
      </c>
      <c r="OQE120" s="188"/>
      <c r="OQF120" s="188"/>
      <c r="OQG120" s="188"/>
      <c r="OQH120" s="188"/>
      <c r="OQI120" s="188"/>
      <c r="OQJ120" s="188"/>
      <c r="OQK120" s="14"/>
      <c r="OQL120" s="15">
        <v>2</v>
      </c>
      <c r="OQM120" s="14"/>
      <c r="OQN120" s="17">
        <f>IF(OR(OQT121="Yes"),2,0)</f>
        <v>2</v>
      </c>
      <c r="OQO120" s="18"/>
      <c r="OQP120" s="138"/>
      <c r="OQQ120" s="18"/>
      <c r="OQR120" s="138"/>
      <c r="OQS120" s="18"/>
      <c r="OQT120" s="188" t="s">
        <v>47</v>
      </c>
      <c r="OQU120" s="188"/>
      <c r="OQV120" s="188"/>
      <c r="OQW120" s="188"/>
      <c r="OQX120" s="188"/>
      <c r="OQY120" s="188"/>
      <c r="OQZ120" s="188"/>
      <c r="ORA120" s="14"/>
      <c r="ORB120" s="15">
        <v>2</v>
      </c>
      <c r="ORC120" s="14"/>
      <c r="ORD120" s="17">
        <f>IF(OR(ORJ121="Yes"),2,0)</f>
        <v>2</v>
      </c>
      <c r="ORE120" s="18"/>
      <c r="ORF120" s="138"/>
      <c r="ORG120" s="18"/>
      <c r="ORH120" s="138"/>
      <c r="ORI120" s="18"/>
      <c r="ORJ120" s="188" t="s">
        <v>47</v>
      </c>
      <c r="ORK120" s="188"/>
      <c r="ORL120" s="188"/>
      <c r="ORM120" s="188"/>
      <c r="ORN120" s="188"/>
      <c r="ORO120" s="188"/>
      <c r="ORP120" s="188"/>
      <c r="ORQ120" s="14"/>
      <c r="ORR120" s="15">
        <v>2</v>
      </c>
      <c r="ORS120" s="14"/>
      <c r="ORT120" s="17">
        <f>IF(OR(ORZ121="Yes"),2,0)</f>
        <v>2</v>
      </c>
      <c r="ORU120" s="18"/>
      <c r="ORV120" s="138"/>
      <c r="ORW120" s="18"/>
      <c r="ORX120" s="138"/>
      <c r="ORY120" s="18"/>
      <c r="ORZ120" s="188" t="s">
        <v>47</v>
      </c>
      <c r="OSA120" s="188"/>
      <c r="OSB120" s="188"/>
      <c r="OSC120" s="188"/>
      <c r="OSD120" s="188"/>
      <c r="OSE120" s="188"/>
      <c r="OSF120" s="188"/>
      <c r="OSG120" s="14"/>
      <c r="OSH120" s="15">
        <v>2</v>
      </c>
      <c r="OSI120" s="14"/>
      <c r="OSJ120" s="17">
        <f>IF(OR(OSP121="Yes"),2,0)</f>
        <v>2</v>
      </c>
      <c r="OSK120" s="18"/>
      <c r="OSL120" s="138"/>
      <c r="OSM120" s="18"/>
      <c r="OSN120" s="138"/>
      <c r="OSO120" s="18"/>
      <c r="OSP120" s="188" t="s">
        <v>47</v>
      </c>
      <c r="OSQ120" s="188"/>
      <c r="OSR120" s="188"/>
      <c r="OSS120" s="188"/>
      <c r="OST120" s="188"/>
      <c r="OSU120" s="188"/>
      <c r="OSV120" s="188"/>
      <c r="OSW120" s="14"/>
      <c r="OSX120" s="15">
        <v>2</v>
      </c>
      <c r="OSY120" s="14"/>
      <c r="OSZ120" s="17">
        <f>IF(OR(OTF121="Yes"),2,0)</f>
        <v>2</v>
      </c>
      <c r="OTA120" s="18"/>
      <c r="OTB120" s="138"/>
      <c r="OTC120" s="18"/>
      <c r="OTD120" s="138"/>
      <c r="OTE120" s="18"/>
      <c r="OTF120" s="188" t="s">
        <v>47</v>
      </c>
      <c r="OTG120" s="188"/>
      <c r="OTH120" s="188"/>
      <c r="OTI120" s="188"/>
      <c r="OTJ120" s="188"/>
      <c r="OTK120" s="188"/>
      <c r="OTL120" s="188"/>
      <c r="OTM120" s="14"/>
      <c r="OTN120" s="15">
        <v>2</v>
      </c>
      <c r="OTO120" s="14"/>
      <c r="OTP120" s="17">
        <f>IF(OR(OTV121="Yes"),2,0)</f>
        <v>2</v>
      </c>
      <c r="OTQ120" s="18"/>
      <c r="OTR120" s="138"/>
      <c r="OTS120" s="18"/>
      <c r="OTT120" s="138"/>
      <c r="OTU120" s="18"/>
      <c r="OTV120" s="188" t="s">
        <v>47</v>
      </c>
      <c r="OTW120" s="188"/>
      <c r="OTX120" s="188"/>
      <c r="OTY120" s="188"/>
      <c r="OTZ120" s="188"/>
      <c r="OUA120" s="188"/>
      <c r="OUB120" s="188"/>
      <c r="OUC120" s="14"/>
      <c r="OUD120" s="15">
        <v>2</v>
      </c>
      <c r="OUE120" s="14"/>
      <c r="OUF120" s="17">
        <f>IF(OR(OUL121="Yes"),2,0)</f>
        <v>2</v>
      </c>
      <c r="OUG120" s="18"/>
      <c r="OUH120" s="138"/>
      <c r="OUI120" s="18"/>
      <c r="OUJ120" s="138"/>
      <c r="OUK120" s="18"/>
      <c r="OUL120" s="188" t="s">
        <v>47</v>
      </c>
      <c r="OUM120" s="188"/>
      <c r="OUN120" s="188"/>
      <c r="OUO120" s="188"/>
      <c r="OUP120" s="188"/>
      <c r="OUQ120" s="188"/>
      <c r="OUR120" s="188"/>
      <c r="OUS120" s="14"/>
      <c r="OUT120" s="15">
        <v>2</v>
      </c>
      <c r="OUU120" s="14"/>
      <c r="OUV120" s="17">
        <f>IF(OR(OVB121="Yes"),2,0)</f>
        <v>2</v>
      </c>
      <c r="OUW120" s="18"/>
      <c r="OUX120" s="138"/>
      <c r="OUY120" s="18"/>
      <c r="OUZ120" s="138"/>
      <c r="OVA120" s="18"/>
      <c r="OVB120" s="188" t="s">
        <v>47</v>
      </c>
      <c r="OVC120" s="188"/>
      <c r="OVD120" s="188"/>
      <c r="OVE120" s="188"/>
      <c r="OVF120" s="188"/>
      <c r="OVG120" s="188"/>
      <c r="OVH120" s="188"/>
      <c r="OVI120" s="14"/>
      <c r="OVJ120" s="15">
        <v>2</v>
      </c>
      <c r="OVK120" s="14"/>
      <c r="OVL120" s="17">
        <f>IF(OR(OVR121="Yes"),2,0)</f>
        <v>2</v>
      </c>
      <c r="OVM120" s="18"/>
      <c r="OVN120" s="138"/>
      <c r="OVO120" s="18"/>
      <c r="OVP120" s="138"/>
      <c r="OVQ120" s="18"/>
      <c r="OVR120" s="188" t="s">
        <v>47</v>
      </c>
      <c r="OVS120" s="188"/>
      <c r="OVT120" s="188"/>
      <c r="OVU120" s="188"/>
      <c r="OVV120" s="188"/>
      <c r="OVW120" s="188"/>
      <c r="OVX120" s="188"/>
      <c r="OVY120" s="14"/>
      <c r="OVZ120" s="15">
        <v>2</v>
      </c>
      <c r="OWA120" s="14"/>
      <c r="OWB120" s="17">
        <f>IF(OR(OWH121="Yes"),2,0)</f>
        <v>2</v>
      </c>
      <c r="OWC120" s="18"/>
      <c r="OWD120" s="138"/>
      <c r="OWE120" s="18"/>
      <c r="OWF120" s="138"/>
      <c r="OWG120" s="18"/>
      <c r="OWH120" s="188" t="s">
        <v>47</v>
      </c>
      <c r="OWI120" s="188"/>
      <c r="OWJ120" s="188"/>
      <c r="OWK120" s="188"/>
      <c r="OWL120" s="188"/>
      <c r="OWM120" s="188"/>
      <c r="OWN120" s="188"/>
      <c r="OWO120" s="14"/>
      <c r="OWP120" s="15">
        <v>2</v>
      </c>
      <c r="OWQ120" s="14"/>
      <c r="OWR120" s="17">
        <f>IF(OR(OWX121="Yes"),2,0)</f>
        <v>2</v>
      </c>
      <c r="OWS120" s="18"/>
      <c r="OWT120" s="138"/>
      <c r="OWU120" s="18"/>
      <c r="OWV120" s="138"/>
      <c r="OWW120" s="18"/>
      <c r="OWX120" s="188" t="s">
        <v>47</v>
      </c>
      <c r="OWY120" s="188"/>
      <c r="OWZ120" s="188"/>
      <c r="OXA120" s="188"/>
      <c r="OXB120" s="188"/>
      <c r="OXC120" s="188"/>
      <c r="OXD120" s="188"/>
      <c r="OXE120" s="14"/>
      <c r="OXF120" s="15">
        <v>2</v>
      </c>
      <c r="OXG120" s="14"/>
      <c r="OXH120" s="17">
        <f>IF(OR(OXN121="Yes"),2,0)</f>
        <v>2</v>
      </c>
      <c r="OXI120" s="18"/>
      <c r="OXJ120" s="138"/>
      <c r="OXK120" s="18"/>
      <c r="OXL120" s="138"/>
      <c r="OXM120" s="18"/>
      <c r="OXN120" s="188" t="s">
        <v>47</v>
      </c>
      <c r="OXO120" s="188"/>
      <c r="OXP120" s="188"/>
      <c r="OXQ120" s="188"/>
      <c r="OXR120" s="188"/>
      <c r="OXS120" s="188"/>
      <c r="OXT120" s="188"/>
      <c r="OXU120" s="14"/>
      <c r="OXV120" s="15">
        <v>2</v>
      </c>
      <c r="OXW120" s="14"/>
      <c r="OXX120" s="17">
        <f>IF(OR(OYD121="Yes"),2,0)</f>
        <v>2</v>
      </c>
      <c r="OXY120" s="18"/>
      <c r="OXZ120" s="138"/>
      <c r="OYA120" s="18"/>
      <c r="OYB120" s="138"/>
      <c r="OYC120" s="18"/>
      <c r="OYD120" s="188" t="s">
        <v>47</v>
      </c>
      <c r="OYE120" s="188"/>
      <c r="OYF120" s="188"/>
      <c r="OYG120" s="188"/>
      <c r="OYH120" s="188"/>
      <c r="OYI120" s="188"/>
      <c r="OYJ120" s="188"/>
      <c r="OYK120" s="14"/>
      <c r="OYL120" s="15">
        <v>2</v>
      </c>
      <c r="OYM120" s="14"/>
      <c r="OYN120" s="17">
        <f>IF(OR(OYT121="Yes"),2,0)</f>
        <v>2</v>
      </c>
      <c r="OYO120" s="18"/>
      <c r="OYP120" s="138"/>
      <c r="OYQ120" s="18"/>
      <c r="OYR120" s="138"/>
      <c r="OYS120" s="18"/>
      <c r="OYT120" s="188" t="s">
        <v>47</v>
      </c>
      <c r="OYU120" s="188"/>
      <c r="OYV120" s="188"/>
      <c r="OYW120" s="188"/>
      <c r="OYX120" s="188"/>
      <c r="OYY120" s="188"/>
      <c r="OYZ120" s="188"/>
      <c r="OZA120" s="14"/>
      <c r="OZB120" s="15">
        <v>2</v>
      </c>
      <c r="OZC120" s="14"/>
      <c r="OZD120" s="17">
        <f>IF(OR(OZJ121="Yes"),2,0)</f>
        <v>2</v>
      </c>
      <c r="OZE120" s="18"/>
      <c r="OZF120" s="138"/>
      <c r="OZG120" s="18"/>
      <c r="OZH120" s="138"/>
      <c r="OZI120" s="18"/>
      <c r="OZJ120" s="188" t="s">
        <v>47</v>
      </c>
      <c r="OZK120" s="188"/>
      <c r="OZL120" s="188"/>
      <c r="OZM120" s="188"/>
      <c r="OZN120" s="188"/>
      <c r="OZO120" s="188"/>
      <c r="OZP120" s="188"/>
      <c r="OZQ120" s="14"/>
      <c r="OZR120" s="15">
        <v>2</v>
      </c>
      <c r="OZS120" s="14"/>
      <c r="OZT120" s="17">
        <f>IF(OR(OZZ121="Yes"),2,0)</f>
        <v>2</v>
      </c>
      <c r="OZU120" s="18"/>
      <c r="OZV120" s="138"/>
      <c r="OZW120" s="18"/>
      <c r="OZX120" s="138"/>
      <c r="OZY120" s="18"/>
      <c r="OZZ120" s="188" t="s">
        <v>47</v>
      </c>
      <c r="PAA120" s="188"/>
      <c r="PAB120" s="188"/>
      <c r="PAC120" s="188"/>
      <c r="PAD120" s="188"/>
      <c r="PAE120" s="188"/>
      <c r="PAF120" s="188"/>
      <c r="PAG120" s="14"/>
      <c r="PAH120" s="15">
        <v>2</v>
      </c>
      <c r="PAI120" s="14"/>
      <c r="PAJ120" s="17">
        <f>IF(OR(PAP121="Yes"),2,0)</f>
        <v>2</v>
      </c>
      <c r="PAK120" s="18"/>
      <c r="PAL120" s="138"/>
      <c r="PAM120" s="18"/>
      <c r="PAN120" s="138"/>
      <c r="PAO120" s="18"/>
      <c r="PAP120" s="188" t="s">
        <v>47</v>
      </c>
      <c r="PAQ120" s="188"/>
      <c r="PAR120" s="188"/>
      <c r="PAS120" s="188"/>
      <c r="PAT120" s="188"/>
      <c r="PAU120" s="188"/>
      <c r="PAV120" s="188"/>
      <c r="PAW120" s="14"/>
      <c r="PAX120" s="15">
        <v>2</v>
      </c>
      <c r="PAY120" s="14"/>
      <c r="PAZ120" s="17">
        <f>IF(OR(PBF121="Yes"),2,0)</f>
        <v>2</v>
      </c>
      <c r="PBA120" s="18"/>
      <c r="PBB120" s="138"/>
      <c r="PBC120" s="18"/>
      <c r="PBD120" s="138"/>
      <c r="PBE120" s="18"/>
      <c r="PBF120" s="188" t="s">
        <v>47</v>
      </c>
      <c r="PBG120" s="188"/>
      <c r="PBH120" s="188"/>
      <c r="PBI120" s="188"/>
      <c r="PBJ120" s="188"/>
      <c r="PBK120" s="188"/>
      <c r="PBL120" s="188"/>
      <c r="PBM120" s="14"/>
      <c r="PBN120" s="15">
        <v>2</v>
      </c>
      <c r="PBO120" s="14"/>
      <c r="PBP120" s="17">
        <f>IF(OR(PBV121="Yes"),2,0)</f>
        <v>2</v>
      </c>
      <c r="PBQ120" s="18"/>
      <c r="PBR120" s="138"/>
      <c r="PBS120" s="18"/>
      <c r="PBT120" s="138"/>
      <c r="PBU120" s="18"/>
      <c r="PBV120" s="188" t="s">
        <v>47</v>
      </c>
      <c r="PBW120" s="188"/>
      <c r="PBX120" s="188"/>
      <c r="PBY120" s="188"/>
      <c r="PBZ120" s="188"/>
      <c r="PCA120" s="188"/>
      <c r="PCB120" s="188"/>
      <c r="PCC120" s="14"/>
      <c r="PCD120" s="15">
        <v>2</v>
      </c>
      <c r="PCE120" s="14"/>
      <c r="PCF120" s="17">
        <f>IF(OR(PCL121="Yes"),2,0)</f>
        <v>2</v>
      </c>
      <c r="PCG120" s="18"/>
      <c r="PCH120" s="138"/>
      <c r="PCI120" s="18"/>
      <c r="PCJ120" s="138"/>
      <c r="PCK120" s="18"/>
      <c r="PCL120" s="188" t="s">
        <v>47</v>
      </c>
      <c r="PCM120" s="188"/>
      <c r="PCN120" s="188"/>
      <c r="PCO120" s="188"/>
      <c r="PCP120" s="188"/>
      <c r="PCQ120" s="188"/>
      <c r="PCR120" s="188"/>
      <c r="PCS120" s="14"/>
      <c r="PCT120" s="15">
        <v>2</v>
      </c>
      <c r="PCU120" s="14"/>
      <c r="PCV120" s="17">
        <f>IF(OR(PDB121="Yes"),2,0)</f>
        <v>2</v>
      </c>
      <c r="PCW120" s="18"/>
      <c r="PCX120" s="138"/>
      <c r="PCY120" s="18"/>
      <c r="PCZ120" s="138"/>
      <c r="PDA120" s="18"/>
      <c r="PDB120" s="188" t="s">
        <v>47</v>
      </c>
      <c r="PDC120" s="188"/>
      <c r="PDD120" s="188"/>
      <c r="PDE120" s="188"/>
      <c r="PDF120" s="188"/>
      <c r="PDG120" s="188"/>
      <c r="PDH120" s="188"/>
      <c r="PDI120" s="14"/>
      <c r="PDJ120" s="15">
        <v>2</v>
      </c>
      <c r="PDK120" s="14"/>
      <c r="PDL120" s="17">
        <f>IF(OR(PDR121="Yes"),2,0)</f>
        <v>2</v>
      </c>
      <c r="PDM120" s="18"/>
      <c r="PDN120" s="138"/>
      <c r="PDO120" s="18"/>
      <c r="PDP120" s="138"/>
      <c r="PDQ120" s="18"/>
      <c r="PDR120" s="188" t="s">
        <v>47</v>
      </c>
      <c r="PDS120" s="188"/>
      <c r="PDT120" s="188"/>
      <c r="PDU120" s="188"/>
      <c r="PDV120" s="188"/>
      <c r="PDW120" s="188"/>
      <c r="PDX120" s="188"/>
      <c r="PDY120" s="14"/>
      <c r="PDZ120" s="15">
        <v>2</v>
      </c>
      <c r="PEA120" s="14"/>
      <c r="PEB120" s="17">
        <f>IF(OR(PEH121="Yes"),2,0)</f>
        <v>2</v>
      </c>
      <c r="PEC120" s="18"/>
      <c r="PED120" s="138"/>
      <c r="PEE120" s="18"/>
      <c r="PEF120" s="138"/>
      <c r="PEG120" s="18"/>
      <c r="PEH120" s="188" t="s">
        <v>47</v>
      </c>
      <c r="PEI120" s="188"/>
      <c r="PEJ120" s="188"/>
      <c r="PEK120" s="188"/>
      <c r="PEL120" s="188"/>
      <c r="PEM120" s="188"/>
      <c r="PEN120" s="188"/>
      <c r="PEO120" s="14"/>
      <c r="PEP120" s="15">
        <v>2</v>
      </c>
      <c r="PEQ120" s="14"/>
      <c r="PER120" s="17">
        <f>IF(OR(PEX121="Yes"),2,0)</f>
        <v>2</v>
      </c>
      <c r="PES120" s="18"/>
      <c r="PET120" s="138"/>
      <c r="PEU120" s="18"/>
      <c r="PEV120" s="138"/>
      <c r="PEW120" s="18"/>
      <c r="PEX120" s="188" t="s">
        <v>47</v>
      </c>
      <c r="PEY120" s="188"/>
      <c r="PEZ120" s="188"/>
      <c r="PFA120" s="188"/>
      <c r="PFB120" s="188"/>
      <c r="PFC120" s="188"/>
      <c r="PFD120" s="188"/>
      <c r="PFE120" s="14"/>
      <c r="PFF120" s="15">
        <v>2</v>
      </c>
      <c r="PFG120" s="14"/>
      <c r="PFH120" s="17">
        <f>IF(OR(PFN121="Yes"),2,0)</f>
        <v>2</v>
      </c>
      <c r="PFI120" s="18"/>
      <c r="PFJ120" s="138"/>
      <c r="PFK120" s="18"/>
      <c r="PFL120" s="138"/>
      <c r="PFM120" s="18"/>
      <c r="PFN120" s="188" t="s">
        <v>47</v>
      </c>
      <c r="PFO120" s="188"/>
      <c r="PFP120" s="188"/>
      <c r="PFQ120" s="188"/>
      <c r="PFR120" s="188"/>
      <c r="PFS120" s="188"/>
      <c r="PFT120" s="188"/>
      <c r="PFU120" s="14"/>
      <c r="PFV120" s="15">
        <v>2</v>
      </c>
      <c r="PFW120" s="14"/>
      <c r="PFX120" s="17">
        <f>IF(OR(PGD121="Yes"),2,0)</f>
        <v>2</v>
      </c>
      <c r="PFY120" s="18"/>
      <c r="PFZ120" s="138"/>
      <c r="PGA120" s="18"/>
      <c r="PGB120" s="138"/>
      <c r="PGC120" s="18"/>
      <c r="PGD120" s="188" t="s">
        <v>47</v>
      </c>
      <c r="PGE120" s="188"/>
      <c r="PGF120" s="188"/>
      <c r="PGG120" s="188"/>
      <c r="PGH120" s="188"/>
      <c r="PGI120" s="188"/>
      <c r="PGJ120" s="188"/>
      <c r="PGK120" s="14"/>
      <c r="PGL120" s="15">
        <v>2</v>
      </c>
      <c r="PGM120" s="14"/>
      <c r="PGN120" s="17">
        <f>IF(OR(PGT121="Yes"),2,0)</f>
        <v>2</v>
      </c>
      <c r="PGO120" s="18"/>
      <c r="PGP120" s="138"/>
      <c r="PGQ120" s="18"/>
      <c r="PGR120" s="138"/>
      <c r="PGS120" s="18"/>
      <c r="PGT120" s="188" t="s">
        <v>47</v>
      </c>
      <c r="PGU120" s="188"/>
      <c r="PGV120" s="188"/>
      <c r="PGW120" s="188"/>
      <c r="PGX120" s="188"/>
      <c r="PGY120" s="188"/>
      <c r="PGZ120" s="188"/>
      <c r="PHA120" s="14"/>
      <c r="PHB120" s="15">
        <v>2</v>
      </c>
      <c r="PHC120" s="14"/>
      <c r="PHD120" s="17">
        <f>IF(OR(PHJ121="Yes"),2,0)</f>
        <v>2</v>
      </c>
      <c r="PHE120" s="18"/>
      <c r="PHF120" s="138"/>
      <c r="PHG120" s="18"/>
      <c r="PHH120" s="138"/>
      <c r="PHI120" s="18"/>
      <c r="PHJ120" s="188" t="s">
        <v>47</v>
      </c>
      <c r="PHK120" s="188"/>
      <c r="PHL120" s="188"/>
      <c r="PHM120" s="188"/>
      <c r="PHN120" s="188"/>
      <c r="PHO120" s="188"/>
      <c r="PHP120" s="188"/>
      <c r="PHQ120" s="14"/>
      <c r="PHR120" s="15">
        <v>2</v>
      </c>
      <c r="PHS120" s="14"/>
      <c r="PHT120" s="17">
        <f>IF(OR(PHZ121="Yes"),2,0)</f>
        <v>2</v>
      </c>
      <c r="PHU120" s="18"/>
      <c r="PHV120" s="138"/>
      <c r="PHW120" s="18"/>
      <c r="PHX120" s="138"/>
      <c r="PHY120" s="18"/>
      <c r="PHZ120" s="188" t="s">
        <v>47</v>
      </c>
      <c r="PIA120" s="188"/>
      <c r="PIB120" s="188"/>
      <c r="PIC120" s="188"/>
      <c r="PID120" s="188"/>
      <c r="PIE120" s="188"/>
      <c r="PIF120" s="188"/>
      <c r="PIG120" s="14"/>
      <c r="PIH120" s="15">
        <v>2</v>
      </c>
      <c r="PII120" s="14"/>
      <c r="PIJ120" s="17">
        <f>IF(OR(PIP121="Yes"),2,0)</f>
        <v>2</v>
      </c>
      <c r="PIK120" s="18"/>
      <c r="PIL120" s="138"/>
      <c r="PIM120" s="18"/>
      <c r="PIN120" s="138"/>
      <c r="PIO120" s="18"/>
      <c r="PIP120" s="188" t="s">
        <v>47</v>
      </c>
      <c r="PIQ120" s="188"/>
      <c r="PIR120" s="188"/>
      <c r="PIS120" s="188"/>
      <c r="PIT120" s="188"/>
      <c r="PIU120" s="188"/>
      <c r="PIV120" s="188"/>
      <c r="PIW120" s="14"/>
      <c r="PIX120" s="15">
        <v>2</v>
      </c>
      <c r="PIY120" s="14"/>
      <c r="PIZ120" s="17">
        <f>IF(OR(PJF121="Yes"),2,0)</f>
        <v>2</v>
      </c>
      <c r="PJA120" s="18"/>
      <c r="PJB120" s="138"/>
      <c r="PJC120" s="18"/>
      <c r="PJD120" s="138"/>
      <c r="PJE120" s="18"/>
      <c r="PJF120" s="188" t="s">
        <v>47</v>
      </c>
      <c r="PJG120" s="188"/>
      <c r="PJH120" s="188"/>
      <c r="PJI120" s="188"/>
      <c r="PJJ120" s="188"/>
      <c r="PJK120" s="188"/>
      <c r="PJL120" s="188"/>
      <c r="PJM120" s="14"/>
      <c r="PJN120" s="15">
        <v>2</v>
      </c>
      <c r="PJO120" s="14"/>
      <c r="PJP120" s="17">
        <f>IF(OR(PJV121="Yes"),2,0)</f>
        <v>2</v>
      </c>
      <c r="PJQ120" s="18"/>
      <c r="PJR120" s="138"/>
      <c r="PJS120" s="18"/>
      <c r="PJT120" s="138"/>
      <c r="PJU120" s="18"/>
      <c r="PJV120" s="188" t="s">
        <v>47</v>
      </c>
      <c r="PJW120" s="188"/>
      <c r="PJX120" s="188"/>
      <c r="PJY120" s="188"/>
      <c r="PJZ120" s="188"/>
      <c r="PKA120" s="188"/>
      <c r="PKB120" s="188"/>
      <c r="PKC120" s="14"/>
      <c r="PKD120" s="15">
        <v>2</v>
      </c>
      <c r="PKE120" s="14"/>
      <c r="PKF120" s="17">
        <f>IF(OR(PKL121="Yes"),2,0)</f>
        <v>2</v>
      </c>
      <c r="PKG120" s="18"/>
      <c r="PKH120" s="138"/>
      <c r="PKI120" s="18"/>
      <c r="PKJ120" s="138"/>
      <c r="PKK120" s="18"/>
      <c r="PKL120" s="188" t="s">
        <v>47</v>
      </c>
      <c r="PKM120" s="188"/>
      <c r="PKN120" s="188"/>
      <c r="PKO120" s="188"/>
      <c r="PKP120" s="188"/>
      <c r="PKQ120" s="188"/>
      <c r="PKR120" s="188"/>
      <c r="PKS120" s="14"/>
      <c r="PKT120" s="15">
        <v>2</v>
      </c>
      <c r="PKU120" s="14"/>
      <c r="PKV120" s="17">
        <f>IF(OR(PLB121="Yes"),2,0)</f>
        <v>2</v>
      </c>
      <c r="PKW120" s="18"/>
      <c r="PKX120" s="138"/>
      <c r="PKY120" s="18"/>
      <c r="PKZ120" s="138"/>
      <c r="PLA120" s="18"/>
      <c r="PLB120" s="188" t="s">
        <v>47</v>
      </c>
      <c r="PLC120" s="188"/>
      <c r="PLD120" s="188"/>
      <c r="PLE120" s="188"/>
      <c r="PLF120" s="188"/>
      <c r="PLG120" s="188"/>
      <c r="PLH120" s="188"/>
      <c r="PLI120" s="14"/>
      <c r="PLJ120" s="15">
        <v>2</v>
      </c>
      <c r="PLK120" s="14"/>
      <c r="PLL120" s="17">
        <f>IF(OR(PLR121="Yes"),2,0)</f>
        <v>2</v>
      </c>
      <c r="PLM120" s="18"/>
      <c r="PLN120" s="138"/>
      <c r="PLO120" s="18"/>
      <c r="PLP120" s="138"/>
      <c r="PLQ120" s="18"/>
      <c r="PLR120" s="188" t="s">
        <v>47</v>
      </c>
      <c r="PLS120" s="188"/>
      <c r="PLT120" s="188"/>
      <c r="PLU120" s="188"/>
      <c r="PLV120" s="188"/>
      <c r="PLW120" s="188"/>
      <c r="PLX120" s="188"/>
      <c r="PLY120" s="14"/>
      <c r="PLZ120" s="15">
        <v>2</v>
      </c>
      <c r="PMA120" s="14"/>
      <c r="PMB120" s="17">
        <f>IF(OR(PMH121="Yes"),2,0)</f>
        <v>2</v>
      </c>
      <c r="PMC120" s="18"/>
      <c r="PMD120" s="138"/>
      <c r="PME120" s="18"/>
      <c r="PMF120" s="138"/>
      <c r="PMG120" s="18"/>
      <c r="PMH120" s="188" t="s">
        <v>47</v>
      </c>
      <c r="PMI120" s="188"/>
      <c r="PMJ120" s="188"/>
      <c r="PMK120" s="188"/>
      <c r="PML120" s="188"/>
      <c r="PMM120" s="188"/>
      <c r="PMN120" s="188"/>
      <c r="PMO120" s="14"/>
      <c r="PMP120" s="15">
        <v>2</v>
      </c>
      <c r="PMQ120" s="14"/>
      <c r="PMR120" s="17">
        <f>IF(OR(PMX121="Yes"),2,0)</f>
        <v>2</v>
      </c>
      <c r="PMS120" s="18"/>
      <c r="PMT120" s="138"/>
      <c r="PMU120" s="18"/>
      <c r="PMV120" s="138"/>
      <c r="PMW120" s="18"/>
      <c r="PMX120" s="188" t="s">
        <v>47</v>
      </c>
      <c r="PMY120" s="188"/>
      <c r="PMZ120" s="188"/>
      <c r="PNA120" s="188"/>
      <c r="PNB120" s="188"/>
      <c r="PNC120" s="188"/>
      <c r="PND120" s="188"/>
      <c r="PNE120" s="14"/>
      <c r="PNF120" s="15">
        <v>2</v>
      </c>
      <c r="PNG120" s="14"/>
      <c r="PNH120" s="17">
        <f>IF(OR(PNN121="Yes"),2,0)</f>
        <v>2</v>
      </c>
      <c r="PNI120" s="18"/>
      <c r="PNJ120" s="138"/>
      <c r="PNK120" s="18"/>
      <c r="PNL120" s="138"/>
      <c r="PNM120" s="18"/>
      <c r="PNN120" s="188" t="s">
        <v>47</v>
      </c>
      <c r="PNO120" s="188"/>
      <c r="PNP120" s="188"/>
      <c r="PNQ120" s="188"/>
      <c r="PNR120" s="188"/>
      <c r="PNS120" s="188"/>
      <c r="PNT120" s="188"/>
      <c r="PNU120" s="14"/>
      <c r="PNV120" s="15">
        <v>2</v>
      </c>
      <c r="PNW120" s="14"/>
      <c r="PNX120" s="17">
        <f>IF(OR(POD121="Yes"),2,0)</f>
        <v>2</v>
      </c>
      <c r="PNY120" s="18"/>
      <c r="PNZ120" s="138"/>
      <c r="POA120" s="18"/>
      <c r="POB120" s="138"/>
      <c r="POC120" s="18"/>
      <c r="POD120" s="188" t="s">
        <v>47</v>
      </c>
      <c r="POE120" s="188"/>
      <c r="POF120" s="188"/>
      <c r="POG120" s="188"/>
      <c r="POH120" s="188"/>
      <c r="POI120" s="188"/>
      <c r="POJ120" s="188"/>
      <c r="POK120" s="14"/>
      <c r="POL120" s="15">
        <v>2</v>
      </c>
      <c r="POM120" s="14"/>
      <c r="PON120" s="17">
        <f>IF(OR(POT121="Yes"),2,0)</f>
        <v>2</v>
      </c>
      <c r="POO120" s="18"/>
      <c r="POP120" s="138"/>
      <c r="POQ120" s="18"/>
      <c r="POR120" s="138"/>
      <c r="POS120" s="18"/>
      <c r="POT120" s="188" t="s">
        <v>47</v>
      </c>
      <c r="POU120" s="188"/>
      <c r="POV120" s="188"/>
      <c r="POW120" s="188"/>
      <c r="POX120" s="188"/>
      <c r="POY120" s="188"/>
      <c r="POZ120" s="188"/>
      <c r="PPA120" s="14"/>
      <c r="PPB120" s="15">
        <v>2</v>
      </c>
      <c r="PPC120" s="14"/>
      <c r="PPD120" s="17">
        <f>IF(OR(PPJ121="Yes"),2,0)</f>
        <v>2</v>
      </c>
      <c r="PPE120" s="18"/>
      <c r="PPF120" s="138"/>
      <c r="PPG120" s="18"/>
      <c r="PPH120" s="138"/>
      <c r="PPI120" s="18"/>
      <c r="PPJ120" s="188" t="s">
        <v>47</v>
      </c>
      <c r="PPK120" s="188"/>
      <c r="PPL120" s="188"/>
      <c r="PPM120" s="188"/>
      <c r="PPN120" s="188"/>
      <c r="PPO120" s="188"/>
      <c r="PPP120" s="188"/>
      <c r="PPQ120" s="14"/>
      <c r="PPR120" s="15">
        <v>2</v>
      </c>
      <c r="PPS120" s="14"/>
      <c r="PPT120" s="17">
        <f>IF(OR(PPZ121="Yes"),2,0)</f>
        <v>2</v>
      </c>
      <c r="PPU120" s="18"/>
      <c r="PPV120" s="138"/>
      <c r="PPW120" s="18"/>
      <c r="PPX120" s="138"/>
      <c r="PPY120" s="18"/>
      <c r="PPZ120" s="188" t="s">
        <v>47</v>
      </c>
      <c r="PQA120" s="188"/>
      <c r="PQB120" s="188"/>
      <c r="PQC120" s="188"/>
      <c r="PQD120" s="188"/>
      <c r="PQE120" s="188"/>
      <c r="PQF120" s="188"/>
      <c r="PQG120" s="14"/>
      <c r="PQH120" s="15">
        <v>2</v>
      </c>
      <c r="PQI120" s="14"/>
      <c r="PQJ120" s="17">
        <f>IF(OR(PQP121="Yes"),2,0)</f>
        <v>2</v>
      </c>
      <c r="PQK120" s="18"/>
      <c r="PQL120" s="138"/>
      <c r="PQM120" s="18"/>
      <c r="PQN120" s="138"/>
      <c r="PQO120" s="18"/>
      <c r="PQP120" s="188" t="s">
        <v>47</v>
      </c>
      <c r="PQQ120" s="188"/>
      <c r="PQR120" s="188"/>
      <c r="PQS120" s="188"/>
      <c r="PQT120" s="188"/>
      <c r="PQU120" s="188"/>
      <c r="PQV120" s="188"/>
      <c r="PQW120" s="14"/>
      <c r="PQX120" s="15">
        <v>2</v>
      </c>
      <c r="PQY120" s="14"/>
      <c r="PQZ120" s="17">
        <f>IF(OR(PRF121="Yes"),2,0)</f>
        <v>2</v>
      </c>
      <c r="PRA120" s="18"/>
      <c r="PRB120" s="138"/>
      <c r="PRC120" s="18"/>
      <c r="PRD120" s="138"/>
      <c r="PRE120" s="18"/>
      <c r="PRF120" s="188" t="s">
        <v>47</v>
      </c>
      <c r="PRG120" s="188"/>
      <c r="PRH120" s="188"/>
      <c r="PRI120" s="188"/>
      <c r="PRJ120" s="188"/>
      <c r="PRK120" s="188"/>
      <c r="PRL120" s="188"/>
      <c r="PRM120" s="14"/>
      <c r="PRN120" s="15">
        <v>2</v>
      </c>
      <c r="PRO120" s="14"/>
      <c r="PRP120" s="17">
        <f>IF(OR(PRV121="Yes"),2,0)</f>
        <v>2</v>
      </c>
      <c r="PRQ120" s="18"/>
      <c r="PRR120" s="138"/>
      <c r="PRS120" s="18"/>
      <c r="PRT120" s="138"/>
      <c r="PRU120" s="18"/>
      <c r="PRV120" s="188" t="s">
        <v>47</v>
      </c>
      <c r="PRW120" s="188"/>
      <c r="PRX120" s="188"/>
      <c r="PRY120" s="188"/>
      <c r="PRZ120" s="188"/>
      <c r="PSA120" s="188"/>
      <c r="PSB120" s="188"/>
      <c r="PSC120" s="14"/>
      <c r="PSD120" s="15">
        <v>2</v>
      </c>
      <c r="PSE120" s="14"/>
      <c r="PSF120" s="17">
        <f>IF(OR(PSL121="Yes"),2,0)</f>
        <v>2</v>
      </c>
      <c r="PSG120" s="18"/>
      <c r="PSH120" s="138"/>
      <c r="PSI120" s="18"/>
      <c r="PSJ120" s="138"/>
      <c r="PSK120" s="18"/>
      <c r="PSL120" s="188" t="s">
        <v>47</v>
      </c>
      <c r="PSM120" s="188"/>
      <c r="PSN120" s="188"/>
      <c r="PSO120" s="188"/>
      <c r="PSP120" s="188"/>
      <c r="PSQ120" s="188"/>
      <c r="PSR120" s="188"/>
      <c r="PSS120" s="14"/>
      <c r="PST120" s="15">
        <v>2</v>
      </c>
      <c r="PSU120" s="14"/>
      <c r="PSV120" s="17">
        <f>IF(OR(PTB121="Yes"),2,0)</f>
        <v>2</v>
      </c>
      <c r="PSW120" s="18"/>
      <c r="PSX120" s="138"/>
      <c r="PSY120" s="18"/>
      <c r="PSZ120" s="138"/>
      <c r="PTA120" s="18"/>
      <c r="PTB120" s="188" t="s">
        <v>47</v>
      </c>
      <c r="PTC120" s="188"/>
      <c r="PTD120" s="188"/>
      <c r="PTE120" s="188"/>
      <c r="PTF120" s="188"/>
      <c r="PTG120" s="188"/>
      <c r="PTH120" s="188"/>
      <c r="PTI120" s="14"/>
      <c r="PTJ120" s="15">
        <v>2</v>
      </c>
      <c r="PTK120" s="14"/>
      <c r="PTL120" s="17">
        <f>IF(OR(PTR121="Yes"),2,0)</f>
        <v>2</v>
      </c>
      <c r="PTM120" s="18"/>
      <c r="PTN120" s="138"/>
      <c r="PTO120" s="18"/>
      <c r="PTP120" s="138"/>
      <c r="PTQ120" s="18"/>
      <c r="PTR120" s="188" t="s">
        <v>47</v>
      </c>
      <c r="PTS120" s="188"/>
      <c r="PTT120" s="188"/>
      <c r="PTU120" s="188"/>
      <c r="PTV120" s="188"/>
      <c r="PTW120" s="188"/>
      <c r="PTX120" s="188"/>
      <c r="PTY120" s="14"/>
      <c r="PTZ120" s="15">
        <v>2</v>
      </c>
      <c r="PUA120" s="14"/>
      <c r="PUB120" s="17">
        <f>IF(OR(PUH121="Yes"),2,0)</f>
        <v>2</v>
      </c>
      <c r="PUC120" s="18"/>
      <c r="PUD120" s="138"/>
      <c r="PUE120" s="18"/>
      <c r="PUF120" s="138"/>
      <c r="PUG120" s="18"/>
      <c r="PUH120" s="188" t="s">
        <v>47</v>
      </c>
      <c r="PUI120" s="188"/>
      <c r="PUJ120" s="188"/>
      <c r="PUK120" s="188"/>
      <c r="PUL120" s="188"/>
      <c r="PUM120" s="188"/>
      <c r="PUN120" s="188"/>
      <c r="PUO120" s="14"/>
      <c r="PUP120" s="15">
        <v>2</v>
      </c>
      <c r="PUQ120" s="14"/>
      <c r="PUR120" s="17">
        <f>IF(OR(PUX121="Yes"),2,0)</f>
        <v>2</v>
      </c>
      <c r="PUS120" s="18"/>
      <c r="PUT120" s="138"/>
      <c r="PUU120" s="18"/>
      <c r="PUV120" s="138"/>
      <c r="PUW120" s="18"/>
      <c r="PUX120" s="188" t="s">
        <v>47</v>
      </c>
      <c r="PUY120" s="188"/>
      <c r="PUZ120" s="188"/>
      <c r="PVA120" s="188"/>
      <c r="PVB120" s="188"/>
      <c r="PVC120" s="188"/>
      <c r="PVD120" s="188"/>
      <c r="PVE120" s="14"/>
      <c r="PVF120" s="15">
        <v>2</v>
      </c>
      <c r="PVG120" s="14"/>
      <c r="PVH120" s="17">
        <f>IF(OR(PVN121="Yes"),2,0)</f>
        <v>2</v>
      </c>
      <c r="PVI120" s="18"/>
      <c r="PVJ120" s="138"/>
      <c r="PVK120" s="18"/>
      <c r="PVL120" s="138"/>
      <c r="PVM120" s="18"/>
      <c r="PVN120" s="188" t="s">
        <v>47</v>
      </c>
      <c r="PVO120" s="188"/>
      <c r="PVP120" s="188"/>
      <c r="PVQ120" s="188"/>
      <c r="PVR120" s="188"/>
      <c r="PVS120" s="188"/>
      <c r="PVT120" s="188"/>
      <c r="PVU120" s="14"/>
      <c r="PVV120" s="15">
        <v>2</v>
      </c>
      <c r="PVW120" s="14"/>
      <c r="PVX120" s="17">
        <f>IF(OR(PWD121="Yes"),2,0)</f>
        <v>2</v>
      </c>
      <c r="PVY120" s="18"/>
      <c r="PVZ120" s="138"/>
      <c r="PWA120" s="18"/>
      <c r="PWB120" s="138"/>
      <c r="PWC120" s="18"/>
      <c r="PWD120" s="188" t="s">
        <v>47</v>
      </c>
      <c r="PWE120" s="188"/>
      <c r="PWF120" s="188"/>
      <c r="PWG120" s="188"/>
      <c r="PWH120" s="188"/>
      <c r="PWI120" s="188"/>
      <c r="PWJ120" s="188"/>
      <c r="PWK120" s="14"/>
      <c r="PWL120" s="15">
        <v>2</v>
      </c>
      <c r="PWM120" s="14"/>
      <c r="PWN120" s="17">
        <f>IF(OR(PWT121="Yes"),2,0)</f>
        <v>2</v>
      </c>
      <c r="PWO120" s="18"/>
      <c r="PWP120" s="138"/>
      <c r="PWQ120" s="18"/>
      <c r="PWR120" s="138"/>
      <c r="PWS120" s="18"/>
      <c r="PWT120" s="188" t="s">
        <v>47</v>
      </c>
      <c r="PWU120" s="188"/>
      <c r="PWV120" s="188"/>
      <c r="PWW120" s="188"/>
      <c r="PWX120" s="188"/>
      <c r="PWY120" s="188"/>
      <c r="PWZ120" s="188"/>
      <c r="PXA120" s="14"/>
      <c r="PXB120" s="15">
        <v>2</v>
      </c>
      <c r="PXC120" s="14"/>
      <c r="PXD120" s="17">
        <f>IF(OR(PXJ121="Yes"),2,0)</f>
        <v>2</v>
      </c>
      <c r="PXE120" s="18"/>
      <c r="PXF120" s="138"/>
      <c r="PXG120" s="18"/>
      <c r="PXH120" s="138"/>
      <c r="PXI120" s="18"/>
      <c r="PXJ120" s="188" t="s">
        <v>47</v>
      </c>
      <c r="PXK120" s="188"/>
      <c r="PXL120" s="188"/>
      <c r="PXM120" s="188"/>
      <c r="PXN120" s="188"/>
      <c r="PXO120" s="188"/>
      <c r="PXP120" s="188"/>
      <c r="PXQ120" s="14"/>
      <c r="PXR120" s="15">
        <v>2</v>
      </c>
      <c r="PXS120" s="14"/>
      <c r="PXT120" s="17">
        <f>IF(OR(PXZ121="Yes"),2,0)</f>
        <v>2</v>
      </c>
      <c r="PXU120" s="18"/>
      <c r="PXV120" s="138"/>
      <c r="PXW120" s="18"/>
      <c r="PXX120" s="138"/>
      <c r="PXY120" s="18"/>
      <c r="PXZ120" s="188" t="s">
        <v>47</v>
      </c>
      <c r="PYA120" s="188"/>
      <c r="PYB120" s="188"/>
      <c r="PYC120" s="188"/>
      <c r="PYD120" s="188"/>
      <c r="PYE120" s="188"/>
      <c r="PYF120" s="188"/>
      <c r="PYG120" s="14"/>
      <c r="PYH120" s="15">
        <v>2</v>
      </c>
      <c r="PYI120" s="14"/>
      <c r="PYJ120" s="17">
        <f>IF(OR(PYP121="Yes"),2,0)</f>
        <v>2</v>
      </c>
      <c r="PYK120" s="18"/>
      <c r="PYL120" s="138"/>
      <c r="PYM120" s="18"/>
      <c r="PYN120" s="138"/>
      <c r="PYO120" s="18"/>
      <c r="PYP120" s="188" t="s">
        <v>47</v>
      </c>
      <c r="PYQ120" s="188"/>
      <c r="PYR120" s="188"/>
      <c r="PYS120" s="188"/>
      <c r="PYT120" s="188"/>
      <c r="PYU120" s="188"/>
      <c r="PYV120" s="188"/>
      <c r="PYW120" s="14"/>
      <c r="PYX120" s="15">
        <v>2</v>
      </c>
      <c r="PYY120" s="14"/>
      <c r="PYZ120" s="17">
        <f>IF(OR(PZF121="Yes"),2,0)</f>
        <v>2</v>
      </c>
      <c r="PZA120" s="18"/>
      <c r="PZB120" s="138"/>
      <c r="PZC120" s="18"/>
      <c r="PZD120" s="138"/>
      <c r="PZE120" s="18"/>
      <c r="PZF120" s="188" t="s">
        <v>47</v>
      </c>
      <c r="PZG120" s="188"/>
      <c r="PZH120" s="188"/>
      <c r="PZI120" s="188"/>
      <c r="PZJ120" s="188"/>
      <c r="PZK120" s="188"/>
      <c r="PZL120" s="188"/>
      <c r="PZM120" s="14"/>
      <c r="PZN120" s="15">
        <v>2</v>
      </c>
      <c r="PZO120" s="14"/>
      <c r="PZP120" s="17">
        <f>IF(OR(PZV121="Yes"),2,0)</f>
        <v>2</v>
      </c>
      <c r="PZQ120" s="18"/>
      <c r="PZR120" s="138"/>
      <c r="PZS120" s="18"/>
      <c r="PZT120" s="138"/>
      <c r="PZU120" s="18"/>
      <c r="PZV120" s="188" t="s">
        <v>47</v>
      </c>
      <c r="PZW120" s="188"/>
      <c r="PZX120" s="188"/>
      <c r="PZY120" s="188"/>
      <c r="PZZ120" s="188"/>
      <c r="QAA120" s="188"/>
      <c r="QAB120" s="188"/>
      <c r="QAC120" s="14"/>
      <c r="QAD120" s="15">
        <v>2</v>
      </c>
      <c r="QAE120" s="14"/>
      <c r="QAF120" s="17">
        <f>IF(OR(QAL121="Yes"),2,0)</f>
        <v>2</v>
      </c>
      <c r="QAG120" s="18"/>
      <c r="QAH120" s="138"/>
      <c r="QAI120" s="18"/>
      <c r="QAJ120" s="138"/>
      <c r="QAK120" s="18"/>
      <c r="QAL120" s="188" t="s">
        <v>47</v>
      </c>
      <c r="QAM120" s="188"/>
      <c r="QAN120" s="188"/>
      <c r="QAO120" s="188"/>
      <c r="QAP120" s="188"/>
      <c r="QAQ120" s="188"/>
      <c r="QAR120" s="188"/>
      <c r="QAS120" s="14"/>
      <c r="QAT120" s="15">
        <v>2</v>
      </c>
      <c r="QAU120" s="14"/>
      <c r="QAV120" s="17">
        <f>IF(OR(QBB121="Yes"),2,0)</f>
        <v>2</v>
      </c>
      <c r="QAW120" s="18"/>
      <c r="QAX120" s="138"/>
      <c r="QAY120" s="18"/>
      <c r="QAZ120" s="138"/>
      <c r="QBA120" s="18"/>
      <c r="QBB120" s="188" t="s">
        <v>47</v>
      </c>
      <c r="QBC120" s="188"/>
      <c r="QBD120" s="188"/>
      <c r="QBE120" s="188"/>
      <c r="QBF120" s="188"/>
      <c r="QBG120" s="188"/>
      <c r="QBH120" s="188"/>
      <c r="QBI120" s="14"/>
      <c r="QBJ120" s="15">
        <v>2</v>
      </c>
      <c r="QBK120" s="14"/>
      <c r="QBL120" s="17">
        <f>IF(OR(QBR121="Yes"),2,0)</f>
        <v>2</v>
      </c>
      <c r="QBM120" s="18"/>
      <c r="QBN120" s="138"/>
      <c r="QBO120" s="18"/>
      <c r="QBP120" s="138"/>
      <c r="QBQ120" s="18"/>
      <c r="QBR120" s="188" t="s">
        <v>47</v>
      </c>
      <c r="QBS120" s="188"/>
      <c r="QBT120" s="188"/>
      <c r="QBU120" s="188"/>
      <c r="QBV120" s="188"/>
      <c r="QBW120" s="188"/>
      <c r="QBX120" s="188"/>
      <c r="QBY120" s="14"/>
      <c r="QBZ120" s="15">
        <v>2</v>
      </c>
      <c r="QCA120" s="14"/>
      <c r="QCB120" s="17">
        <f>IF(OR(QCH121="Yes"),2,0)</f>
        <v>2</v>
      </c>
      <c r="QCC120" s="18"/>
      <c r="QCD120" s="138"/>
      <c r="QCE120" s="18"/>
      <c r="QCF120" s="138"/>
      <c r="QCG120" s="18"/>
      <c r="QCH120" s="188" t="s">
        <v>47</v>
      </c>
      <c r="QCI120" s="188"/>
      <c r="QCJ120" s="188"/>
      <c r="QCK120" s="188"/>
      <c r="QCL120" s="188"/>
      <c r="QCM120" s="188"/>
      <c r="QCN120" s="188"/>
      <c r="QCO120" s="14"/>
      <c r="QCP120" s="15">
        <v>2</v>
      </c>
      <c r="QCQ120" s="14"/>
      <c r="QCR120" s="17">
        <f>IF(OR(QCX121="Yes"),2,0)</f>
        <v>2</v>
      </c>
      <c r="QCS120" s="18"/>
      <c r="QCT120" s="138"/>
      <c r="QCU120" s="18"/>
      <c r="QCV120" s="138"/>
      <c r="QCW120" s="18"/>
      <c r="QCX120" s="188" t="s">
        <v>47</v>
      </c>
      <c r="QCY120" s="188"/>
      <c r="QCZ120" s="188"/>
      <c r="QDA120" s="188"/>
      <c r="QDB120" s="188"/>
      <c r="QDC120" s="188"/>
      <c r="QDD120" s="188"/>
      <c r="QDE120" s="14"/>
      <c r="QDF120" s="15">
        <v>2</v>
      </c>
      <c r="QDG120" s="14"/>
      <c r="QDH120" s="17">
        <f>IF(OR(QDN121="Yes"),2,0)</f>
        <v>2</v>
      </c>
      <c r="QDI120" s="18"/>
      <c r="QDJ120" s="138"/>
      <c r="QDK120" s="18"/>
      <c r="QDL120" s="138"/>
      <c r="QDM120" s="18"/>
      <c r="QDN120" s="188" t="s">
        <v>47</v>
      </c>
      <c r="QDO120" s="188"/>
      <c r="QDP120" s="188"/>
      <c r="QDQ120" s="188"/>
      <c r="QDR120" s="188"/>
      <c r="QDS120" s="188"/>
      <c r="QDT120" s="188"/>
      <c r="QDU120" s="14"/>
      <c r="QDV120" s="15">
        <v>2</v>
      </c>
      <c r="QDW120" s="14"/>
      <c r="QDX120" s="17">
        <f>IF(OR(QED121="Yes"),2,0)</f>
        <v>2</v>
      </c>
      <c r="QDY120" s="18"/>
      <c r="QDZ120" s="138"/>
      <c r="QEA120" s="18"/>
      <c r="QEB120" s="138"/>
      <c r="QEC120" s="18"/>
      <c r="QED120" s="188" t="s">
        <v>47</v>
      </c>
      <c r="QEE120" s="188"/>
      <c r="QEF120" s="188"/>
      <c r="QEG120" s="188"/>
      <c r="QEH120" s="188"/>
      <c r="QEI120" s="188"/>
      <c r="QEJ120" s="188"/>
      <c r="QEK120" s="14"/>
      <c r="QEL120" s="15">
        <v>2</v>
      </c>
      <c r="QEM120" s="14"/>
      <c r="QEN120" s="17">
        <f>IF(OR(QET121="Yes"),2,0)</f>
        <v>2</v>
      </c>
      <c r="QEO120" s="18"/>
      <c r="QEP120" s="138"/>
      <c r="QEQ120" s="18"/>
      <c r="QER120" s="138"/>
      <c r="QES120" s="18"/>
      <c r="QET120" s="188" t="s">
        <v>47</v>
      </c>
      <c r="QEU120" s="188"/>
      <c r="QEV120" s="188"/>
      <c r="QEW120" s="188"/>
      <c r="QEX120" s="188"/>
      <c r="QEY120" s="188"/>
      <c r="QEZ120" s="188"/>
      <c r="QFA120" s="14"/>
      <c r="QFB120" s="15">
        <v>2</v>
      </c>
      <c r="QFC120" s="14"/>
      <c r="QFD120" s="17">
        <f>IF(OR(QFJ121="Yes"),2,0)</f>
        <v>2</v>
      </c>
      <c r="QFE120" s="18"/>
      <c r="QFF120" s="138"/>
      <c r="QFG120" s="18"/>
      <c r="QFH120" s="138"/>
      <c r="QFI120" s="18"/>
      <c r="QFJ120" s="188" t="s">
        <v>47</v>
      </c>
      <c r="QFK120" s="188"/>
      <c r="QFL120" s="188"/>
      <c r="QFM120" s="188"/>
      <c r="QFN120" s="188"/>
      <c r="QFO120" s="188"/>
      <c r="QFP120" s="188"/>
      <c r="QFQ120" s="14"/>
      <c r="QFR120" s="15">
        <v>2</v>
      </c>
      <c r="QFS120" s="14"/>
      <c r="QFT120" s="17">
        <f>IF(OR(QFZ121="Yes"),2,0)</f>
        <v>2</v>
      </c>
      <c r="QFU120" s="18"/>
      <c r="QFV120" s="138"/>
      <c r="QFW120" s="18"/>
      <c r="QFX120" s="138"/>
      <c r="QFY120" s="18"/>
      <c r="QFZ120" s="188" t="s">
        <v>47</v>
      </c>
      <c r="QGA120" s="188"/>
      <c r="QGB120" s="188"/>
      <c r="QGC120" s="188"/>
      <c r="QGD120" s="188"/>
      <c r="QGE120" s="188"/>
      <c r="QGF120" s="188"/>
      <c r="QGG120" s="14"/>
      <c r="QGH120" s="15">
        <v>2</v>
      </c>
      <c r="QGI120" s="14"/>
      <c r="QGJ120" s="17">
        <f>IF(OR(QGP121="Yes"),2,0)</f>
        <v>2</v>
      </c>
      <c r="QGK120" s="18"/>
      <c r="QGL120" s="138"/>
      <c r="QGM120" s="18"/>
      <c r="QGN120" s="138"/>
      <c r="QGO120" s="18"/>
      <c r="QGP120" s="188" t="s">
        <v>47</v>
      </c>
      <c r="QGQ120" s="188"/>
      <c r="QGR120" s="188"/>
      <c r="QGS120" s="188"/>
      <c r="QGT120" s="188"/>
      <c r="QGU120" s="188"/>
      <c r="QGV120" s="188"/>
      <c r="QGW120" s="14"/>
      <c r="QGX120" s="15">
        <v>2</v>
      </c>
      <c r="QGY120" s="14"/>
      <c r="QGZ120" s="17">
        <f>IF(OR(QHF121="Yes"),2,0)</f>
        <v>2</v>
      </c>
      <c r="QHA120" s="18"/>
      <c r="QHB120" s="138"/>
      <c r="QHC120" s="18"/>
      <c r="QHD120" s="138"/>
      <c r="QHE120" s="18"/>
      <c r="QHF120" s="188" t="s">
        <v>47</v>
      </c>
      <c r="QHG120" s="188"/>
      <c r="QHH120" s="188"/>
      <c r="QHI120" s="188"/>
      <c r="QHJ120" s="188"/>
      <c r="QHK120" s="188"/>
      <c r="QHL120" s="188"/>
      <c r="QHM120" s="14"/>
      <c r="QHN120" s="15">
        <v>2</v>
      </c>
      <c r="QHO120" s="14"/>
      <c r="QHP120" s="17">
        <f>IF(OR(QHV121="Yes"),2,0)</f>
        <v>2</v>
      </c>
      <c r="QHQ120" s="18"/>
      <c r="QHR120" s="138"/>
      <c r="QHS120" s="18"/>
      <c r="QHT120" s="138"/>
      <c r="QHU120" s="18"/>
      <c r="QHV120" s="188" t="s">
        <v>47</v>
      </c>
      <c r="QHW120" s="188"/>
      <c r="QHX120" s="188"/>
      <c r="QHY120" s="188"/>
      <c r="QHZ120" s="188"/>
      <c r="QIA120" s="188"/>
      <c r="QIB120" s="188"/>
      <c r="QIC120" s="14"/>
      <c r="QID120" s="15">
        <v>2</v>
      </c>
      <c r="QIE120" s="14"/>
      <c r="QIF120" s="17">
        <f>IF(OR(QIL121="Yes"),2,0)</f>
        <v>2</v>
      </c>
      <c r="QIG120" s="18"/>
      <c r="QIH120" s="138"/>
      <c r="QII120" s="18"/>
      <c r="QIJ120" s="138"/>
      <c r="QIK120" s="18"/>
      <c r="QIL120" s="188" t="s">
        <v>47</v>
      </c>
      <c r="QIM120" s="188"/>
      <c r="QIN120" s="188"/>
      <c r="QIO120" s="188"/>
      <c r="QIP120" s="188"/>
      <c r="QIQ120" s="188"/>
      <c r="QIR120" s="188"/>
      <c r="QIS120" s="14"/>
      <c r="QIT120" s="15">
        <v>2</v>
      </c>
      <c r="QIU120" s="14"/>
      <c r="QIV120" s="17">
        <f>IF(OR(QJB121="Yes"),2,0)</f>
        <v>2</v>
      </c>
      <c r="QIW120" s="18"/>
      <c r="QIX120" s="138"/>
      <c r="QIY120" s="18"/>
      <c r="QIZ120" s="138"/>
      <c r="QJA120" s="18"/>
      <c r="QJB120" s="188" t="s">
        <v>47</v>
      </c>
      <c r="QJC120" s="188"/>
      <c r="QJD120" s="188"/>
      <c r="QJE120" s="188"/>
      <c r="QJF120" s="188"/>
      <c r="QJG120" s="188"/>
      <c r="QJH120" s="188"/>
      <c r="QJI120" s="14"/>
      <c r="QJJ120" s="15">
        <v>2</v>
      </c>
      <c r="QJK120" s="14"/>
      <c r="QJL120" s="17">
        <f>IF(OR(QJR121="Yes"),2,0)</f>
        <v>2</v>
      </c>
      <c r="QJM120" s="18"/>
      <c r="QJN120" s="138"/>
      <c r="QJO120" s="18"/>
      <c r="QJP120" s="138"/>
      <c r="QJQ120" s="18"/>
      <c r="QJR120" s="188" t="s">
        <v>47</v>
      </c>
      <c r="QJS120" s="188"/>
      <c r="QJT120" s="188"/>
      <c r="QJU120" s="188"/>
      <c r="QJV120" s="188"/>
      <c r="QJW120" s="188"/>
      <c r="QJX120" s="188"/>
      <c r="QJY120" s="14"/>
      <c r="QJZ120" s="15">
        <v>2</v>
      </c>
      <c r="QKA120" s="14"/>
      <c r="QKB120" s="17">
        <f>IF(OR(QKH121="Yes"),2,0)</f>
        <v>2</v>
      </c>
      <c r="QKC120" s="18"/>
      <c r="QKD120" s="138"/>
      <c r="QKE120" s="18"/>
      <c r="QKF120" s="138"/>
      <c r="QKG120" s="18"/>
      <c r="QKH120" s="188" t="s">
        <v>47</v>
      </c>
      <c r="QKI120" s="188"/>
      <c r="QKJ120" s="188"/>
      <c r="QKK120" s="188"/>
      <c r="QKL120" s="188"/>
      <c r="QKM120" s="188"/>
      <c r="QKN120" s="188"/>
      <c r="QKO120" s="14"/>
      <c r="QKP120" s="15">
        <v>2</v>
      </c>
      <c r="QKQ120" s="14"/>
      <c r="QKR120" s="17">
        <f>IF(OR(QKX121="Yes"),2,0)</f>
        <v>2</v>
      </c>
      <c r="QKS120" s="18"/>
      <c r="QKT120" s="138"/>
      <c r="QKU120" s="18"/>
      <c r="QKV120" s="138"/>
      <c r="QKW120" s="18"/>
      <c r="QKX120" s="188" t="s">
        <v>47</v>
      </c>
      <c r="QKY120" s="188"/>
      <c r="QKZ120" s="188"/>
      <c r="QLA120" s="188"/>
      <c r="QLB120" s="188"/>
      <c r="QLC120" s="188"/>
      <c r="QLD120" s="188"/>
      <c r="QLE120" s="14"/>
      <c r="QLF120" s="15">
        <v>2</v>
      </c>
      <c r="QLG120" s="14"/>
      <c r="QLH120" s="17">
        <f>IF(OR(QLN121="Yes"),2,0)</f>
        <v>2</v>
      </c>
      <c r="QLI120" s="18"/>
      <c r="QLJ120" s="138"/>
      <c r="QLK120" s="18"/>
      <c r="QLL120" s="138"/>
      <c r="QLM120" s="18"/>
      <c r="QLN120" s="188" t="s">
        <v>47</v>
      </c>
      <c r="QLO120" s="188"/>
      <c r="QLP120" s="188"/>
      <c r="QLQ120" s="188"/>
      <c r="QLR120" s="188"/>
      <c r="QLS120" s="188"/>
      <c r="QLT120" s="188"/>
      <c r="QLU120" s="14"/>
      <c r="QLV120" s="15">
        <v>2</v>
      </c>
      <c r="QLW120" s="14"/>
      <c r="QLX120" s="17">
        <f>IF(OR(QMD121="Yes"),2,0)</f>
        <v>2</v>
      </c>
      <c r="QLY120" s="18"/>
      <c r="QLZ120" s="138"/>
      <c r="QMA120" s="18"/>
      <c r="QMB120" s="138"/>
      <c r="QMC120" s="18"/>
      <c r="QMD120" s="188" t="s">
        <v>47</v>
      </c>
      <c r="QME120" s="188"/>
      <c r="QMF120" s="188"/>
      <c r="QMG120" s="188"/>
      <c r="QMH120" s="188"/>
      <c r="QMI120" s="188"/>
      <c r="QMJ120" s="188"/>
      <c r="QMK120" s="14"/>
      <c r="QML120" s="15">
        <v>2</v>
      </c>
      <c r="QMM120" s="14"/>
      <c r="QMN120" s="17">
        <f>IF(OR(QMT121="Yes"),2,0)</f>
        <v>2</v>
      </c>
      <c r="QMO120" s="18"/>
      <c r="QMP120" s="138"/>
      <c r="QMQ120" s="18"/>
      <c r="QMR120" s="138"/>
      <c r="QMS120" s="18"/>
      <c r="QMT120" s="188" t="s">
        <v>47</v>
      </c>
      <c r="QMU120" s="188"/>
      <c r="QMV120" s="188"/>
      <c r="QMW120" s="188"/>
      <c r="QMX120" s="188"/>
      <c r="QMY120" s="188"/>
      <c r="QMZ120" s="188"/>
      <c r="QNA120" s="14"/>
      <c r="QNB120" s="15">
        <v>2</v>
      </c>
      <c r="QNC120" s="14"/>
      <c r="QND120" s="17">
        <f>IF(OR(QNJ121="Yes"),2,0)</f>
        <v>2</v>
      </c>
      <c r="QNE120" s="18"/>
      <c r="QNF120" s="138"/>
      <c r="QNG120" s="18"/>
      <c r="QNH120" s="138"/>
      <c r="QNI120" s="18"/>
      <c r="QNJ120" s="188" t="s">
        <v>47</v>
      </c>
      <c r="QNK120" s="188"/>
      <c r="QNL120" s="188"/>
      <c r="QNM120" s="188"/>
      <c r="QNN120" s="188"/>
      <c r="QNO120" s="188"/>
      <c r="QNP120" s="188"/>
      <c r="QNQ120" s="14"/>
      <c r="QNR120" s="15">
        <v>2</v>
      </c>
      <c r="QNS120" s="14"/>
      <c r="QNT120" s="17">
        <f>IF(OR(QNZ121="Yes"),2,0)</f>
        <v>2</v>
      </c>
      <c r="QNU120" s="18"/>
      <c r="QNV120" s="138"/>
      <c r="QNW120" s="18"/>
      <c r="QNX120" s="138"/>
      <c r="QNY120" s="18"/>
      <c r="QNZ120" s="188" t="s">
        <v>47</v>
      </c>
      <c r="QOA120" s="188"/>
      <c r="QOB120" s="188"/>
      <c r="QOC120" s="188"/>
      <c r="QOD120" s="188"/>
      <c r="QOE120" s="188"/>
      <c r="QOF120" s="188"/>
      <c r="QOG120" s="14"/>
      <c r="QOH120" s="15">
        <v>2</v>
      </c>
      <c r="QOI120" s="14"/>
      <c r="QOJ120" s="17">
        <f>IF(OR(QOP121="Yes"),2,0)</f>
        <v>2</v>
      </c>
      <c r="QOK120" s="18"/>
      <c r="QOL120" s="138"/>
      <c r="QOM120" s="18"/>
      <c r="QON120" s="138"/>
      <c r="QOO120" s="18"/>
      <c r="QOP120" s="188" t="s">
        <v>47</v>
      </c>
      <c r="QOQ120" s="188"/>
      <c r="QOR120" s="188"/>
      <c r="QOS120" s="188"/>
      <c r="QOT120" s="188"/>
      <c r="QOU120" s="188"/>
      <c r="QOV120" s="188"/>
      <c r="QOW120" s="14"/>
      <c r="QOX120" s="15">
        <v>2</v>
      </c>
      <c r="QOY120" s="14"/>
      <c r="QOZ120" s="17">
        <f>IF(OR(QPF121="Yes"),2,0)</f>
        <v>2</v>
      </c>
      <c r="QPA120" s="18"/>
      <c r="QPB120" s="138"/>
      <c r="QPC120" s="18"/>
      <c r="QPD120" s="138"/>
      <c r="QPE120" s="18"/>
      <c r="QPF120" s="188" t="s">
        <v>47</v>
      </c>
      <c r="QPG120" s="188"/>
      <c r="QPH120" s="188"/>
      <c r="QPI120" s="188"/>
      <c r="QPJ120" s="188"/>
      <c r="QPK120" s="188"/>
      <c r="QPL120" s="188"/>
      <c r="QPM120" s="14"/>
      <c r="QPN120" s="15">
        <v>2</v>
      </c>
      <c r="QPO120" s="14"/>
      <c r="QPP120" s="17">
        <f>IF(OR(QPV121="Yes"),2,0)</f>
        <v>2</v>
      </c>
      <c r="QPQ120" s="18"/>
      <c r="QPR120" s="138"/>
      <c r="QPS120" s="18"/>
      <c r="QPT120" s="138"/>
      <c r="QPU120" s="18"/>
      <c r="QPV120" s="188" t="s">
        <v>47</v>
      </c>
      <c r="QPW120" s="188"/>
      <c r="QPX120" s="188"/>
      <c r="QPY120" s="188"/>
      <c r="QPZ120" s="188"/>
      <c r="QQA120" s="188"/>
      <c r="QQB120" s="188"/>
      <c r="QQC120" s="14"/>
      <c r="QQD120" s="15">
        <v>2</v>
      </c>
      <c r="QQE120" s="14"/>
      <c r="QQF120" s="17">
        <f>IF(OR(QQL121="Yes"),2,0)</f>
        <v>2</v>
      </c>
      <c r="QQG120" s="18"/>
      <c r="QQH120" s="138"/>
      <c r="QQI120" s="18"/>
      <c r="QQJ120" s="138"/>
      <c r="QQK120" s="18"/>
      <c r="QQL120" s="188" t="s">
        <v>47</v>
      </c>
      <c r="QQM120" s="188"/>
      <c r="QQN120" s="188"/>
      <c r="QQO120" s="188"/>
      <c r="QQP120" s="188"/>
      <c r="QQQ120" s="188"/>
      <c r="QQR120" s="188"/>
      <c r="QQS120" s="14"/>
      <c r="QQT120" s="15">
        <v>2</v>
      </c>
      <c r="QQU120" s="14"/>
      <c r="QQV120" s="17">
        <f>IF(OR(QRB121="Yes"),2,0)</f>
        <v>2</v>
      </c>
      <c r="QQW120" s="18"/>
      <c r="QQX120" s="138"/>
      <c r="QQY120" s="18"/>
      <c r="QQZ120" s="138"/>
      <c r="QRA120" s="18"/>
      <c r="QRB120" s="188" t="s">
        <v>47</v>
      </c>
      <c r="QRC120" s="188"/>
      <c r="QRD120" s="188"/>
      <c r="QRE120" s="188"/>
      <c r="QRF120" s="188"/>
      <c r="QRG120" s="188"/>
      <c r="QRH120" s="188"/>
      <c r="QRI120" s="14"/>
      <c r="QRJ120" s="15">
        <v>2</v>
      </c>
      <c r="QRK120" s="14"/>
      <c r="QRL120" s="17">
        <f>IF(OR(QRR121="Yes"),2,0)</f>
        <v>2</v>
      </c>
      <c r="QRM120" s="18"/>
      <c r="QRN120" s="138"/>
      <c r="QRO120" s="18"/>
      <c r="QRP120" s="138"/>
      <c r="QRQ120" s="18"/>
      <c r="QRR120" s="188" t="s">
        <v>47</v>
      </c>
      <c r="QRS120" s="188"/>
      <c r="QRT120" s="188"/>
      <c r="QRU120" s="188"/>
      <c r="QRV120" s="188"/>
      <c r="QRW120" s="188"/>
      <c r="QRX120" s="188"/>
      <c r="QRY120" s="14"/>
      <c r="QRZ120" s="15">
        <v>2</v>
      </c>
      <c r="QSA120" s="14"/>
      <c r="QSB120" s="17">
        <f>IF(OR(QSH121="Yes"),2,0)</f>
        <v>2</v>
      </c>
      <c r="QSC120" s="18"/>
      <c r="QSD120" s="138"/>
      <c r="QSE120" s="18"/>
      <c r="QSF120" s="138"/>
      <c r="QSG120" s="18"/>
      <c r="QSH120" s="188" t="s">
        <v>47</v>
      </c>
      <c r="QSI120" s="188"/>
      <c r="QSJ120" s="188"/>
      <c r="QSK120" s="188"/>
      <c r="QSL120" s="188"/>
      <c r="QSM120" s="188"/>
      <c r="QSN120" s="188"/>
      <c r="QSO120" s="14"/>
      <c r="QSP120" s="15">
        <v>2</v>
      </c>
      <c r="QSQ120" s="14"/>
      <c r="QSR120" s="17">
        <f>IF(OR(QSX121="Yes"),2,0)</f>
        <v>2</v>
      </c>
      <c r="QSS120" s="18"/>
      <c r="QST120" s="138"/>
      <c r="QSU120" s="18"/>
      <c r="QSV120" s="138"/>
      <c r="QSW120" s="18"/>
      <c r="QSX120" s="188" t="s">
        <v>47</v>
      </c>
      <c r="QSY120" s="188"/>
      <c r="QSZ120" s="188"/>
      <c r="QTA120" s="188"/>
      <c r="QTB120" s="188"/>
      <c r="QTC120" s="188"/>
      <c r="QTD120" s="188"/>
      <c r="QTE120" s="14"/>
      <c r="QTF120" s="15">
        <v>2</v>
      </c>
      <c r="QTG120" s="14"/>
      <c r="QTH120" s="17">
        <f>IF(OR(QTN121="Yes"),2,0)</f>
        <v>2</v>
      </c>
      <c r="QTI120" s="18"/>
      <c r="QTJ120" s="138"/>
      <c r="QTK120" s="18"/>
      <c r="QTL120" s="138"/>
      <c r="QTM120" s="18"/>
      <c r="QTN120" s="188" t="s">
        <v>47</v>
      </c>
      <c r="QTO120" s="188"/>
      <c r="QTP120" s="188"/>
      <c r="QTQ120" s="188"/>
      <c r="QTR120" s="188"/>
      <c r="QTS120" s="188"/>
      <c r="QTT120" s="188"/>
      <c r="QTU120" s="14"/>
      <c r="QTV120" s="15">
        <v>2</v>
      </c>
      <c r="QTW120" s="14"/>
      <c r="QTX120" s="17">
        <f>IF(OR(QUD121="Yes"),2,0)</f>
        <v>2</v>
      </c>
      <c r="QTY120" s="18"/>
      <c r="QTZ120" s="138"/>
      <c r="QUA120" s="18"/>
      <c r="QUB120" s="138"/>
      <c r="QUC120" s="18"/>
      <c r="QUD120" s="188" t="s">
        <v>47</v>
      </c>
      <c r="QUE120" s="188"/>
      <c r="QUF120" s="188"/>
      <c r="QUG120" s="188"/>
      <c r="QUH120" s="188"/>
      <c r="QUI120" s="188"/>
      <c r="QUJ120" s="188"/>
      <c r="QUK120" s="14"/>
      <c r="QUL120" s="15">
        <v>2</v>
      </c>
      <c r="QUM120" s="14"/>
      <c r="QUN120" s="17">
        <f>IF(OR(QUT121="Yes"),2,0)</f>
        <v>2</v>
      </c>
      <c r="QUO120" s="18"/>
      <c r="QUP120" s="138"/>
      <c r="QUQ120" s="18"/>
      <c r="QUR120" s="138"/>
      <c r="QUS120" s="18"/>
      <c r="QUT120" s="188" t="s">
        <v>47</v>
      </c>
      <c r="QUU120" s="188"/>
      <c r="QUV120" s="188"/>
      <c r="QUW120" s="188"/>
      <c r="QUX120" s="188"/>
      <c r="QUY120" s="188"/>
      <c r="QUZ120" s="188"/>
      <c r="QVA120" s="14"/>
      <c r="QVB120" s="15">
        <v>2</v>
      </c>
      <c r="QVC120" s="14"/>
      <c r="QVD120" s="17">
        <f>IF(OR(QVJ121="Yes"),2,0)</f>
        <v>2</v>
      </c>
      <c r="QVE120" s="18"/>
      <c r="QVF120" s="138"/>
      <c r="QVG120" s="18"/>
      <c r="QVH120" s="138"/>
      <c r="QVI120" s="18"/>
      <c r="QVJ120" s="188" t="s">
        <v>47</v>
      </c>
      <c r="QVK120" s="188"/>
      <c r="QVL120" s="188"/>
      <c r="QVM120" s="188"/>
      <c r="QVN120" s="188"/>
      <c r="QVO120" s="188"/>
      <c r="QVP120" s="188"/>
      <c r="QVQ120" s="14"/>
      <c r="QVR120" s="15">
        <v>2</v>
      </c>
      <c r="QVS120" s="14"/>
      <c r="QVT120" s="17">
        <f>IF(OR(QVZ121="Yes"),2,0)</f>
        <v>2</v>
      </c>
      <c r="QVU120" s="18"/>
      <c r="QVV120" s="138"/>
      <c r="QVW120" s="18"/>
      <c r="QVX120" s="138"/>
      <c r="QVY120" s="18"/>
      <c r="QVZ120" s="188" t="s">
        <v>47</v>
      </c>
      <c r="QWA120" s="188"/>
      <c r="QWB120" s="188"/>
      <c r="QWC120" s="188"/>
      <c r="QWD120" s="188"/>
      <c r="QWE120" s="188"/>
      <c r="QWF120" s="188"/>
      <c r="QWG120" s="14"/>
      <c r="QWH120" s="15">
        <v>2</v>
      </c>
      <c r="QWI120" s="14"/>
      <c r="QWJ120" s="17">
        <f>IF(OR(QWP121="Yes"),2,0)</f>
        <v>2</v>
      </c>
      <c r="QWK120" s="18"/>
      <c r="QWL120" s="138"/>
      <c r="QWM120" s="18"/>
      <c r="QWN120" s="138"/>
      <c r="QWO120" s="18"/>
      <c r="QWP120" s="188" t="s">
        <v>47</v>
      </c>
      <c r="QWQ120" s="188"/>
      <c r="QWR120" s="188"/>
      <c r="QWS120" s="188"/>
      <c r="QWT120" s="188"/>
      <c r="QWU120" s="188"/>
      <c r="QWV120" s="188"/>
      <c r="QWW120" s="14"/>
      <c r="QWX120" s="15">
        <v>2</v>
      </c>
      <c r="QWY120" s="14"/>
      <c r="QWZ120" s="17">
        <f>IF(OR(QXF121="Yes"),2,0)</f>
        <v>2</v>
      </c>
      <c r="QXA120" s="18"/>
      <c r="QXB120" s="138"/>
      <c r="QXC120" s="18"/>
      <c r="QXD120" s="138"/>
      <c r="QXE120" s="18"/>
      <c r="QXF120" s="188" t="s">
        <v>47</v>
      </c>
      <c r="QXG120" s="188"/>
      <c r="QXH120" s="188"/>
      <c r="QXI120" s="188"/>
      <c r="QXJ120" s="188"/>
      <c r="QXK120" s="188"/>
      <c r="QXL120" s="188"/>
      <c r="QXM120" s="14"/>
      <c r="QXN120" s="15">
        <v>2</v>
      </c>
      <c r="QXO120" s="14"/>
      <c r="QXP120" s="17">
        <f>IF(OR(QXV121="Yes"),2,0)</f>
        <v>2</v>
      </c>
      <c r="QXQ120" s="18"/>
      <c r="QXR120" s="138"/>
      <c r="QXS120" s="18"/>
      <c r="QXT120" s="138"/>
      <c r="QXU120" s="18"/>
      <c r="QXV120" s="188" t="s">
        <v>47</v>
      </c>
      <c r="QXW120" s="188"/>
      <c r="QXX120" s="188"/>
      <c r="QXY120" s="188"/>
      <c r="QXZ120" s="188"/>
      <c r="QYA120" s="188"/>
      <c r="QYB120" s="188"/>
      <c r="QYC120" s="14"/>
      <c r="QYD120" s="15">
        <v>2</v>
      </c>
      <c r="QYE120" s="14"/>
      <c r="QYF120" s="17">
        <f>IF(OR(QYL121="Yes"),2,0)</f>
        <v>2</v>
      </c>
      <c r="QYG120" s="18"/>
      <c r="QYH120" s="138"/>
      <c r="QYI120" s="18"/>
      <c r="QYJ120" s="138"/>
      <c r="QYK120" s="18"/>
      <c r="QYL120" s="188" t="s">
        <v>47</v>
      </c>
      <c r="QYM120" s="188"/>
      <c r="QYN120" s="188"/>
      <c r="QYO120" s="188"/>
      <c r="QYP120" s="188"/>
      <c r="QYQ120" s="188"/>
      <c r="QYR120" s="188"/>
      <c r="QYS120" s="14"/>
      <c r="QYT120" s="15">
        <v>2</v>
      </c>
      <c r="QYU120" s="14"/>
      <c r="QYV120" s="17">
        <f>IF(OR(QZB121="Yes"),2,0)</f>
        <v>2</v>
      </c>
      <c r="QYW120" s="18"/>
      <c r="QYX120" s="138"/>
      <c r="QYY120" s="18"/>
      <c r="QYZ120" s="138"/>
      <c r="QZA120" s="18"/>
      <c r="QZB120" s="188" t="s">
        <v>47</v>
      </c>
      <c r="QZC120" s="188"/>
      <c r="QZD120" s="188"/>
      <c r="QZE120" s="188"/>
      <c r="QZF120" s="188"/>
      <c r="QZG120" s="188"/>
      <c r="QZH120" s="188"/>
      <c r="QZI120" s="14"/>
      <c r="QZJ120" s="15">
        <v>2</v>
      </c>
      <c r="QZK120" s="14"/>
      <c r="QZL120" s="17">
        <f>IF(OR(QZR121="Yes"),2,0)</f>
        <v>2</v>
      </c>
      <c r="QZM120" s="18"/>
      <c r="QZN120" s="138"/>
      <c r="QZO120" s="18"/>
      <c r="QZP120" s="138"/>
      <c r="QZQ120" s="18"/>
      <c r="QZR120" s="188" t="s">
        <v>47</v>
      </c>
      <c r="QZS120" s="188"/>
      <c r="QZT120" s="188"/>
      <c r="QZU120" s="188"/>
      <c r="QZV120" s="188"/>
      <c r="QZW120" s="188"/>
      <c r="QZX120" s="188"/>
      <c r="QZY120" s="14"/>
      <c r="QZZ120" s="15">
        <v>2</v>
      </c>
      <c r="RAA120" s="14"/>
      <c r="RAB120" s="17">
        <f>IF(OR(RAH121="Yes"),2,0)</f>
        <v>2</v>
      </c>
      <c r="RAC120" s="18"/>
      <c r="RAD120" s="138"/>
      <c r="RAE120" s="18"/>
      <c r="RAF120" s="138"/>
      <c r="RAG120" s="18"/>
      <c r="RAH120" s="188" t="s">
        <v>47</v>
      </c>
      <c r="RAI120" s="188"/>
      <c r="RAJ120" s="188"/>
      <c r="RAK120" s="188"/>
      <c r="RAL120" s="188"/>
      <c r="RAM120" s="188"/>
      <c r="RAN120" s="188"/>
      <c r="RAO120" s="14"/>
      <c r="RAP120" s="15">
        <v>2</v>
      </c>
      <c r="RAQ120" s="14"/>
      <c r="RAR120" s="17">
        <f>IF(OR(RAX121="Yes"),2,0)</f>
        <v>2</v>
      </c>
      <c r="RAS120" s="18"/>
      <c r="RAT120" s="138"/>
      <c r="RAU120" s="18"/>
      <c r="RAV120" s="138"/>
      <c r="RAW120" s="18"/>
      <c r="RAX120" s="188" t="s">
        <v>47</v>
      </c>
      <c r="RAY120" s="188"/>
      <c r="RAZ120" s="188"/>
      <c r="RBA120" s="188"/>
      <c r="RBB120" s="188"/>
      <c r="RBC120" s="188"/>
      <c r="RBD120" s="188"/>
      <c r="RBE120" s="14"/>
      <c r="RBF120" s="15">
        <v>2</v>
      </c>
      <c r="RBG120" s="14"/>
      <c r="RBH120" s="17">
        <f>IF(OR(RBN121="Yes"),2,0)</f>
        <v>2</v>
      </c>
      <c r="RBI120" s="18"/>
      <c r="RBJ120" s="138"/>
      <c r="RBK120" s="18"/>
      <c r="RBL120" s="138"/>
      <c r="RBM120" s="18"/>
      <c r="RBN120" s="188" t="s">
        <v>47</v>
      </c>
      <c r="RBO120" s="188"/>
      <c r="RBP120" s="188"/>
      <c r="RBQ120" s="188"/>
      <c r="RBR120" s="188"/>
      <c r="RBS120" s="188"/>
      <c r="RBT120" s="188"/>
      <c r="RBU120" s="14"/>
      <c r="RBV120" s="15">
        <v>2</v>
      </c>
      <c r="RBW120" s="14"/>
      <c r="RBX120" s="17">
        <f>IF(OR(RCD121="Yes"),2,0)</f>
        <v>2</v>
      </c>
      <c r="RBY120" s="18"/>
      <c r="RBZ120" s="138"/>
      <c r="RCA120" s="18"/>
      <c r="RCB120" s="138"/>
      <c r="RCC120" s="18"/>
      <c r="RCD120" s="188" t="s">
        <v>47</v>
      </c>
      <c r="RCE120" s="188"/>
      <c r="RCF120" s="188"/>
      <c r="RCG120" s="188"/>
      <c r="RCH120" s="188"/>
      <c r="RCI120" s="188"/>
      <c r="RCJ120" s="188"/>
      <c r="RCK120" s="14"/>
      <c r="RCL120" s="15">
        <v>2</v>
      </c>
      <c r="RCM120" s="14"/>
      <c r="RCN120" s="17">
        <f>IF(OR(RCT121="Yes"),2,0)</f>
        <v>2</v>
      </c>
      <c r="RCO120" s="18"/>
      <c r="RCP120" s="138"/>
      <c r="RCQ120" s="18"/>
      <c r="RCR120" s="138"/>
      <c r="RCS120" s="18"/>
      <c r="RCT120" s="188" t="s">
        <v>47</v>
      </c>
      <c r="RCU120" s="188"/>
      <c r="RCV120" s="188"/>
      <c r="RCW120" s="188"/>
      <c r="RCX120" s="188"/>
      <c r="RCY120" s="188"/>
      <c r="RCZ120" s="188"/>
      <c r="RDA120" s="14"/>
      <c r="RDB120" s="15">
        <v>2</v>
      </c>
      <c r="RDC120" s="14"/>
      <c r="RDD120" s="17">
        <f>IF(OR(RDJ121="Yes"),2,0)</f>
        <v>2</v>
      </c>
      <c r="RDE120" s="18"/>
      <c r="RDF120" s="138"/>
      <c r="RDG120" s="18"/>
      <c r="RDH120" s="138"/>
      <c r="RDI120" s="18"/>
      <c r="RDJ120" s="188" t="s">
        <v>47</v>
      </c>
      <c r="RDK120" s="188"/>
      <c r="RDL120" s="188"/>
      <c r="RDM120" s="188"/>
      <c r="RDN120" s="188"/>
      <c r="RDO120" s="188"/>
      <c r="RDP120" s="188"/>
      <c r="RDQ120" s="14"/>
      <c r="RDR120" s="15">
        <v>2</v>
      </c>
      <c r="RDS120" s="14"/>
      <c r="RDT120" s="17">
        <f>IF(OR(RDZ121="Yes"),2,0)</f>
        <v>2</v>
      </c>
      <c r="RDU120" s="18"/>
      <c r="RDV120" s="138"/>
      <c r="RDW120" s="18"/>
      <c r="RDX120" s="138"/>
      <c r="RDY120" s="18"/>
      <c r="RDZ120" s="188" t="s">
        <v>47</v>
      </c>
      <c r="REA120" s="188"/>
      <c r="REB120" s="188"/>
      <c r="REC120" s="188"/>
      <c r="RED120" s="188"/>
      <c r="REE120" s="188"/>
      <c r="REF120" s="188"/>
      <c r="REG120" s="14"/>
      <c r="REH120" s="15">
        <v>2</v>
      </c>
      <c r="REI120" s="14"/>
      <c r="REJ120" s="17">
        <f>IF(OR(REP121="Yes"),2,0)</f>
        <v>2</v>
      </c>
      <c r="REK120" s="18"/>
      <c r="REL120" s="138"/>
      <c r="REM120" s="18"/>
      <c r="REN120" s="138"/>
      <c r="REO120" s="18"/>
      <c r="REP120" s="188" t="s">
        <v>47</v>
      </c>
      <c r="REQ120" s="188"/>
      <c r="RER120" s="188"/>
      <c r="RES120" s="188"/>
      <c r="RET120" s="188"/>
      <c r="REU120" s="188"/>
      <c r="REV120" s="188"/>
      <c r="REW120" s="14"/>
      <c r="REX120" s="15">
        <v>2</v>
      </c>
      <c r="REY120" s="14"/>
      <c r="REZ120" s="17">
        <f>IF(OR(RFF121="Yes"),2,0)</f>
        <v>2</v>
      </c>
      <c r="RFA120" s="18"/>
      <c r="RFB120" s="138"/>
      <c r="RFC120" s="18"/>
      <c r="RFD120" s="138"/>
      <c r="RFE120" s="18"/>
      <c r="RFF120" s="188" t="s">
        <v>47</v>
      </c>
      <c r="RFG120" s="188"/>
      <c r="RFH120" s="188"/>
      <c r="RFI120" s="188"/>
      <c r="RFJ120" s="188"/>
      <c r="RFK120" s="188"/>
      <c r="RFL120" s="188"/>
      <c r="RFM120" s="14"/>
      <c r="RFN120" s="15">
        <v>2</v>
      </c>
      <c r="RFO120" s="14"/>
      <c r="RFP120" s="17">
        <f>IF(OR(RFV121="Yes"),2,0)</f>
        <v>2</v>
      </c>
      <c r="RFQ120" s="18"/>
      <c r="RFR120" s="138"/>
      <c r="RFS120" s="18"/>
      <c r="RFT120" s="138"/>
      <c r="RFU120" s="18"/>
      <c r="RFV120" s="188" t="s">
        <v>47</v>
      </c>
      <c r="RFW120" s="188"/>
      <c r="RFX120" s="188"/>
      <c r="RFY120" s="188"/>
      <c r="RFZ120" s="188"/>
      <c r="RGA120" s="188"/>
      <c r="RGB120" s="188"/>
      <c r="RGC120" s="14"/>
      <c r="RGD120" s="15">
        <v>2</v>
      </c>
      <c r="RGE120" s="14"/>
      <c r="RGF120" s="17">
        <f>IF(OR(RGL121="Yes"),2,0)</f>
        <v>2</v>
      </c>
      <c r="RGG120" s="18"/>
      <c r="RGH120" s="138"/>
      <c r="RGI120" s="18"/>
      <c r="RGJ120" s="138"/>
      <c r="RGK120" s="18"/>
      <c r="RGL120" s="188" t="s">
        <v>47</v>
      </c>
      <c r="RGM120" s="188"/>
      <c r="RGN120" s="188"/>
      <c r="RGO120" s="188"/>
      <c r="RGP120" s="188"/>
      <c r="RGQ120" s="188"/>
      <c r="RGR120" s="188"/>
      <c r="RGS120" s="14"/>
      <c r="RGT120" s="15">
        <v>2</v>
      </c>
      <c r="RGU120" s="14"/>
      <c r="RGV120" s="17">
        <f>IF(OR(RHB121="Yes"),2,0)</f>
        <v>2</v>
      </c>
      <c r="RGW120" s="18"/>
      <c r="RGX120" s="138"/>
      <c r="RGY120" s="18"/>
      <c r="RGZ120" s="138"/>
      <c r="RHA120" s="18"/>
      <c r="RHB120" s="188" t="s">
        <v>47</v>
      </c>
      <c r="RHC120" s="188"/>
      <c r="RHD120" s="188"/>
      <c r="RHE120" s="188"/>
      <c r="RHF120" s="188"/>
      <c r="RHG120" s="188"/>
      <c r="RHH120" s="188"/>
      <c r="RHI120" s="14"/>
      <c r="RHJ120" s="15">
        <v>2</v>
      </c>
      <c r="RHK120" s="14"/>
      <c r="RHL120" s="17">
        <f>IF(OR(RHR121="Yes"),2,0)</f>
        <v>2</v>
      </c>
      <c r="RHM120" s="18"/>
      <c r="RHN120" s="138"/>
      <c r="RHO120" s="18"/>
      <c r="RHP120" s="138"/>
      <c r="RHQ120" s="18"/>
      <c r="RHR120" s="188" t="s">
        <v>47</v>
      </c>
      <c r="RHS120" s="188"/>
      <c r="RHT120" s="188"/>
      <c r="RHU120" s="188"/>
      <c r="RHV120" s="188"/>
      <c r="RHW120" s="188"/>
      <c r="RHX120" s="188"/>
      <c r="RHY120" s="14"/>
      <c r="RHZ120" s="15">
        <v>2</v>
      </c>
      <c r="RIA120" s="14"/>
      <c r="RIB120" s="17">
        <f>IF(OR(RIH121="Yes"),2,0)</f>
        <v>2</v>
      </c>
      <c r="RIC120" s="18"/>
      <c r="RID120" s="138"/>
      <c r="RIE120" s="18"/>
      <c r="RIF120" s="138"/>
      <c r="RIG120" s="18"/>
      <c r="RIH120" s="188" t="s">
        <v>47</v>
      </c>
      <c r="RII120" s="188"/>
      <c r="RIJ120" s="188"/>
      <c r="RIK120" s="188"/>
      <c r="RIL120" s="188"/>
      <c r="RIM120" s="188"/>
      <c r="RIN120" s="188"/>
      <c r="RIO120" s="14"/>
      <c r="RIP120" s="15">
        <v>2</v>
      </c>
      <c r="RIQ120" s="14"/>
      <c r="RIR120" s="17">
        <f>IF(OR(RIX121="Yes"),2,0)</f>
        <v>2</v>
      </c>
      <c r="RIS120" s="18"/>
      <c r="RIT120" s="138"/>
      <c r="RIU120" s="18"/>
      <c r="RIV120" s="138"/>
      <c r="RIW120" s="18"/>
      <c r="RIX120" s="188" t="s">
        <v>47</v>
      </c>
      <c r="RIY120" s="188"/>
      <c r="RIZ120" s="188"/>
      <c r="RJA120" s="188"/>
      <c r="RJB120" s="188"/>
      <c r="RJC120" s="188"/>
      <c r="RJD120" s="188"/>
      <c r="RJE120" s="14"/>
      <c r="RJF120" s="15">
        <v>2</v>
      </c>
      <c r="RJG120" s="14"/>
      <c r="RJH120" s="17">
        <f>IF(OR(RJN121="Yes"),2,0)</f>
        <v>2</v>
      </c>
      <c r="RJI120" s="18"/>
      <c r="RJJ120" s="138"/>
      <c r="RJK120" s="18"/>
      <c r="RJL120" s="138"/>
      <c r="RJM120" s="18"/>
      <c r="RJN120" s="188" t="s">
        <v>47</v>
      </c>
      <c r="RJO120" s="188"/>
      <c r="RJP120" s="188"/>
      <c r="RJQ120" s="188"/>
      <c r="RJR120" s="188"/>
      <c r="RJS120" s="188"/>
      <c r="RJT120" s="188"/>
      <c r="RJU120" s="14"/>
      <c r="RJV120" s="15">
        <v>2</v>
      </c>
      <c r="RJW120" s="14"/>
      <c r="RJX120" s="17">
        <f>IF(OR(RKD121="Yes"),2,0)</f>
        <v>2</v>
      </c>
      <c r="RJY120" s="18"/>
      <c r="RJZ120" s="138"/>
      <c r="RKA120" s="18"/>
      <c r="RKB120" s="138"/>
      <c r="RKC120" s="18"/>
      <c r="RKD120" s="188" t="s">
        <v>47</v>
      </c>
      <c r="RKE120" s="188"/>
      <c r="RKF120" s="188"/>
      <c r="RKG120" s="188"/>
      <c r="RKH120" s="188"/>
      <c r="RKI120" s="188"/>
      <c r="RKJ120" s="188"/>
      <c r="RKK120" s="14"/>
      <c r="RKL120" s="15">
        <v>2</v>
      </c>
      <c r="RKM120" s="14"/>
      <c r="RKN120" s="17">
        <f>IF(OR(RKT121="Yes"),2,0)</f>
        <v>2</v>
      </c>
      <c r="RKO120" s="18"/>
      <c r="RKP120" s="138"/>
      <c r="RKQ120" s="18"/>
      <c r="RKR120" s="138"/>
      <c r="RKS120" s="18"/>
      <c r="RKT120" s="188" t="s">
        <v>47</v>
      </c>
      <c r="RKU120" s="188"/>
      <c r="RKV120" s="188"/>
      <c r="RKW120" s="188"/>
      <c r="RKX120" s="188"/>
      <c r="RKY120" s="188"/>
      <c r="RKZ120" s="188"/>
      <c r="RLA120" s="14"/>
      <c r="RLB120" s="15">
        <v>2</v>
      </c>
      <c r="RLC120" s="14"/>
      <c r="RLD120" s="17">
        <f>IF(OR(RLJ121="Yes"),2,0)</f>
        <v>2</v>
      </c>
      <c r="RLE120" s="18"/>
      <c r="RLF120" s="138"/>
      <c r="RLG120" s="18"/>
      <c r="RLH120" s="138"/>
      <c r="RLI120" s="18"/>
      <c r="RLJ120" s="188" t="s">
        <v>47</v>
      </c>
      <c r="RLK120" s="188"/>
      <c r="RLL120" s="188"/>
      <c r="RLM120" s="188"/>
      <c r="RLN120" s="188"/>
      <c r="RLO120" s="188"/>
      <c r="RLP120" s="188"/>
      <c r="RLQ120" s="14"/>
      <c r="RLR120" s="15">
        <v>2</v>
      </c>
      <c r="RLS120" s="14"/>
      <c r="RLT120" s="17">
        <f>IF(OR(RLZ121="Yes"),2,0)</f>
        <v>2</v>
      </c>
      <c r="RLU120" s="18"/>
      <c r="RLV120" s="138"/>
      <c r="RLW120" s="18"/>
      <c r="RLX120" s="138"/>
      <c r="RLY120" s="18"/>
      <c r="RLZ120" s="188" t="s">
        <v>47</v>
      </c>
      <c r="RMA120" s="188"/>
      <c r="RMB120" s="188"/>
      <c r="RMC120" s="188"/>
      <c r="RMD120" s="188"/>
      <c r="RME120" s="188"/>
      <c r="RMF120" s="188"/>
      <c r="RMG120" s="14"/>
      <c r="RMH120" s="15">
        <v>2</v>
      </c>
      <c r="RMI120" s="14"/>
      <c r="RMJ120" s="17">
        <f>IF(OR(RMP121="Yes"),2,0)</f>
        <v>2</v>
      </c>
      <c r="RMK120" s="18"/>
      <c r="RML120" s="138"/>
      <c r="RMM120" s="18"/>
      <c r="RMN120" s="138"/>
      <c r="RMO120" s="18"/>
      <c r="RMP120" s="188" t="s">
        <v>47</v>
      </c>
      <c r="RMQ120" s="188"/>
      <c r="RMR120" s="188"/>
      <c r="RMS120" s="188"/>
      <c r="RMT120" s="188"/>
      <c r="RMU120" s="188"/>
      <c r="RMV120" s="188"/>
      <c r="RMW120" s="14"/>
      <c r="RMX120" s="15">
        <v>2</v>
      </c>
      <c r="RMY120" s="14"/>
      <c r="RMZ120" s="17">
        <f>IF(OR(RNF121="Yes"),2,0)</f>
        <v>2</v>
      </c>
      <c r="RNA120" s="18"/>
      <c r="RNB120" s="138"/>
      <c r="RNC120" s="18"/>
      <c r="RND120" s="138"/>
      <c r="RNE120" s="18"/>
      <c r="RNF120" s="188" t="s">
        <v>47</v>
      </c>
      <c r="RNG120" s="188"/>
      <c r="RNH120" s="188"/>
      <c r="RNI120" s="188"/>
      <c r="RNJ120" s="188"/>
      <c r="RNK120" s="188"/>
      <c r="RNL120" s="188"/>
      <c r="RNM120" s="14"/>
      <c r="RNN120" s="15">
        <v>2</v>
      </c>
      <c r="RNO120" s="14"/>
      <c r="RNP120" s="17">
        <f>IF(OR(RNV121="Yes"),2,0)</f>
        <v>2</v>
      </c>
      <c r="RNQ120" s="18"/>
      <c r="RNR120" s="138"/>
      <c r="RNS120" s="18"/>
      <c r="RNT120" s="138"/>
      <c r="RNU120" s="18"/>
      <c r="RNV120" s="188" t="s">
        <v>47</v>
      </c>
      <c r="RNW120" s="188"/>
      <c r="RNX120" s="188"/>
      <c r="RNY120" s="188"/>
      <c r="RNZ120" s="188"/>
      <c r="ROA120" s="188"/>
      <c r="ROB120" s="188"/>
      <c r="ROC120" s="14"/>
      <c r="ROD120" s="15">
        <v>2</v>
      </c>
      <c r="ROE120" s="14"/>
      <c r="ROF120" s="17">
        <f>IF(OR(ROL121="Yes"),2,0)</f>
        <v>2</v>
      </c>
      <c r="ROG120" s="18"/>
      <c r="ROH120" s="138"/>
      <c r="ROI120" s="18"/>
      <c r="ROJ120" s="138"/>
      <c r="ROK120" s="18"/>
      <c r="ROL120" s="188" t="s">
        <v>47</v>
      </c>
      <c r="ROM120" s="188"/>
      <c r="RON120" s="188"/>
      <c r="ROO120" s="188"/>
      <c r="ROP120" s="188"/>
      <c r="ROQ120" s="188"/>
      <c r="ROR120" s="188"/>
      <c r="ROS120" s="14"/>
      <c r="ROT120" s="15">
        <v>2</v>
      </c>
      <c r="ROU120" s="14"/>
      <c r="ROV120" s="17">
        <f>IF(OR(RPB121="Yes"),2,0)</f>
        <v>2</v>
      </c>
      <c r="ROW120" s="18"/>
      <c r="ROX120" s="138"/>
      <c r="ROY120" s="18"/>
      <c r="ROZ120" s="138"/>
      <c r="RPA120" s="18"/>
      <c r="RPB120" s="188" t="s">
        <v>47</v>
      </c>
      <c r="RPC120" s="188"/>
      <c r="RPD120" s="188"/>
      <c r="RPE120" s="188"/>
      <c r="RPF120" s="188"/>
      <c r="RPG120" s="188"/>
      <c r="RPH120" s="188"/>
      <c r="RPI120" s="14"/>
      <c r="RPJ120" s="15">
        <v>2</v>
      </c>
      <c r="RPK120" s="14"/>
      <c r="RPL120" s="17">
        <f>IF(OR(RPR121="Yes"),2,0)</f>
        <v>2</v>
      </c>
      <c r="RPM120" s="18"/>
      <c r="RPN120" s="138"/>
      <c r="RPO120" s="18"/>
      <c r="RPP120" s="138"/>
      <c r="RPQ120" s="18"/>
      <c r="RPR120" s="188" t="s">
        <v>47</v>
      </c>
      <c r="RPS120" s="188"/>
      <c r="RPT120" s="188"/>
      <c r="RPU120" s="188"/>
      <c r="RPV120" s="188"/>
      <c r="RPW120" s="188"/>
      <c r="RPX120" s="188"/>
      <c r="RPY120" s="14"/>
      <c r="RPZ120" s="15">
        <v>2</v>
      </c>
      <c r="RQA120" s="14"/>
      <c r="RQB120" s="17">
        <f>IF(OR(RQH121="Yes"),2,0)</f>
        <v>2</v>
      </c>
      <c r="RQC120" s="18"/>
      <c r="RQD120" s="138"/>
      <c r="RQE120" s="18"/>
      <c r="RQF120" s="138"/>
      <c r="RQG120" s="18"/>
      <c r="RQH120" s="188" t="s">
        <v>47</v>
      </c>
      <c r="RQI120" s="188"/>
      <c r="RQJ120" s="188"/>
      <c r="RQK120" s="188"/>
      <c r="RQL120" s="188"/>
      <c r="RQM120" s="188"/>
      <c r="RQN120" s="188"/>
      <c r="RQO120" s="14"/>
      <c r="RQP120" s="15">
        <v>2</v>
      </c>
      <c r="RQQ120" s="14"/>
      <c r="RQR120" s="17">
        <f>IF(OR(RQX121="Yes"),2,0)</f>
        <v>2</v>
      </c>
      <c r="RQS120" s="18"/>
      <c r="RQT120" s="138"/>
      <c r="RQU120" s="18"/>
      <c r="RQV120" s="138"/>
      <c r="RQW120" s="18"/>
      <c r="RQX120" s="188" t="s">
        <v>47</v>
      </c>
      <c r="RQY120" s="188"/>
      <c r="RQZ120" s="188"/>
      <c r="RRA120" s="188"/>
      <c r="RRB120" s="188"/>
      <c r="RRC120" s="188"/>
      <c r="RRD120" s="188"/>
      <c r="RRE120" s="14"/>
      <c r="RRF120" s="15">
        <v>2</v>
      </c>
      <c r="RRG120" s="14"/>
      <c r="RRH120" s="17">
        <f>IF(OR(RRN121="Yes"),2,0)</f>
        <v>2</v>
      </c>
      <c r="RRI120" s="18"/>
      <c r="RRJ120" s="138"/>
      <c r="RRK120" s="18"/>
      <c r="RRL120" s="138"/>
      <c r="RRM120" s="18"/>
      <c r="RRN120" s="188" t="s">
        <v>47</v>
      </c>
      <c r="RRO120" s="188"/>
      <c r="RRP120" s="188"/>
      <c r="RRQ120" s="188"/>
      <c r="RRR120" s="188"/>
      <c r="RRS120" s="188"/>
      <c r="RRT120" s="188"/>
      <c r="RRU120" s="14"/>
      <c r="RRV120" s="15">
        <v>2</v>
      </c>
      <c r="RRW120" s="14"/>
      <c r="RRX120" s="17">
        <f>IF(OR(RSD121="Yes"),2,0)</f>
        <v>2</v>
      </c>
      <c r="RRY120" s="18"/>
      <c r="RRZ120" s="138"/>
      <c r="RSA120" s="18"/>
      <c r="RSB120" s="138"/>
      <c r="RSC120" s="18"/>
      <c r="RSD120" s="188" t="s">
        <v>47</v>
      </c>
      <c r="RSE120" s="188"/>
      <c r="RSF120" s="188"/>
      <c r="RSG120" s="188"/>
      <c r="RSH120" s="188"/>
      <c r="RSI120" s="188"/>
      <c r="RSJ120" s="188"/>
      <c r="RSK120" s="14"/>
      <c r="RSL120" s="15">
        <v>2</v>
      </c>
      <c r="RSM120" s="14"/>
      <c r="RSN120" s="17">
        <f>IF(OR(RST121="Yes"),2,0)</f>
        <v>2</v>
      </c>
      <c r="RSO120" s="18"/>
      <c r="RSP120" s="138"/>
      <c r="RSQ120" s="18"/>
      <c r="RSR120" s="138"/>
      <c r="RSS120" s="18"/>
      <c r="RST120" s="188" t="s">
        <v>47</v>
      </c>
      <c r="RSU120" s="188"/>
      <c r="RSV120" s="188"/>
      <c r="RSW120" s="188"/>
      <c r="RSX120" s="188"/>
      <c r="RSY120" s="188"/>
      <c r="RSZ120" s="188"/>
      <c r="RTA120" s="14"/>
      <c r="RTB120" s="15">
        <v>2</v>
      </c>
      <c r="RTC120" s="14"/>
      <c r="RTD120" s="17">
        <f>IF(OR(RTJ121="Yes"),2,0)</f>
        <v>2</v>
      </c>
      <c r="RTE120" s="18"/>
      <c r="RTF120" s="138"/>
      <c r="RTG120" s="18"/>
      <c r="RTH120" s="138"/>
      <c r="RTI120" s="18"/>
      <c r="RTJ120" s="188" t="s">
        <v>47</v>
      </c>
      <c r="RTK120" s="188"/>
      <c r="RTL120" s="188"/>
      <c r="RTM120" s="188"/>
      <c r="RTN120" s="188"/>
      <c r="RTO120" s="188"/>
      <c r="RTP120" s="188"/>
      <c r="RTQ120" s="14"/>
      <c r="RTR120" s="15">
        <v>2</v>
      </c>
      <c r="RTS120" s="14"/>
      <c r="RTT120" s="17">
        <f>IF(OR(RTZ121="Yes"),2,0)</f>
        <v>2</v>
      </c>
      <c r="RTU120" s="18"/>
      <c r="RTV120" s="138"/>
      <c r="RTW120" s="18"/>
      <c r="RTX120" s="138"/>
      <c r="RTY120" s="18"/>
      <c r="RTZ120" s="188" t="s">
        <v>47</v>
      </c>
      <c r="RUA120" s="188"/>
      <c r="RUB120" s="188"/>
      <c r="RUC120" s="188"/>
      <c r="RUD120" s="188"/>
      <c r="RUE120" s="188"/>
      <c r="RUF120" s="188"/>
      <c r="RUG120" s="14"/>
      <c r="RUH120" s="15">
        <v>2</v>
      </c>
      <c r="RUI120" s="14"/>
      <c r="RUJ120" s="17">
        <f>IF(OR(RUP121="Yes"),2,0)</f>
        <v>2</v>
      </c>
      <c r="RUK120" s="18"/>
      <c r="RUL120" s="138"/>
      <c r="RUM120" s="18"/>
      <c r="RUN120" s="138"/>
      <c r="RUO120" s="18"/>
      <c r="RUP120" s="188" t="s">
        <v>47</v>
      </c>
      <c r="RUQ120" s="188"/>
      <c r="RUR120" s="188"/>
      <c r="RUS120" s="188"/>
      <c r="RUT120" s="188"/>
      <c r="RUU120" s="188"/>
      <c r="RUV120" s="188"/>
      <c r="RUW120" s="14"/>
      <c r="RUX120" s="15">
        <v>2</v>
      </c>
      <c r="RUY120" s="14"/>
      <c r="RUZ120" s="17">
        <f>IF(OR(RVF121="Yes"),2,0)</f>
        <v>2</v>
      </c>
      <c r="RVA120" s="18"/>
      <c r="RVB120" s="138"/>
      <c r="RVC120" s="18"/>
      <c r="RVD120" s="138"/>
      <c r="RVE120" s="18"/>
      <c r="RVF120" s="188" t="s">
        <v>47</v>
      </c>
      <c r="RVG120" s="188"/>
      <c r="RVH120" s="188"/>
      <c r="RVI120" s="188"/>
      <c r="RVJ120" s="188"/>
      <c r="RVK120" s="188"/>
      <c r="RVL120" s="188"/>
      <c r="RVM120" s="14"/>
      <c r="RVN120" s="15">
        <v>2</v>
      </c>
      <c r="RVO120" s="14"/>
      <c r="RVP120" s="17">
        <f>IF(OR(RVV121="Yes"),2,0)</f>
        <v>2</v>
      </c>
      <c r="RVQ120" s="18"/>
      <c r="RVR120" s="138"/>
      <c r="RVS120" s="18"/>
      <c r="RVT120" s="138"/>
      <c r="RVU120" s="18"/>
      <c r="RVV120" s="188" t="s">
        <v>47</v>
      </c>
      <c r="RVW120" s="188"/>
      <c r="RVX120" s="188"/>
      <c r="RVY120" s="188"/>
      <c r="RVZ120" s="188"/>
      <c r="RWA120" s="188"/>
      <c r="RWB120" s="188"/>
      <c r="RWC120" s="14"/>
      <c r="RWD120" s="15">
        <v>2</v>
      </c>
      <c r="RWE120" s="14"/>
      <c r="RWF120" s="17">
        <f>IF(OR(RWL121="Yes"),2,0)</f>
        <v>2</v>
      </c>
      <c r="RWG120" s="18"/>
      <c r="RWH120" s="138"/>
      <c r="RWI120" s="18"/>
      <c r="RWJ120" s="138"/>
      <c r="RWK120" s="18"/>
      <c r="RWL120" s="188" t="s">
        <v>47</v>
      </c>
      <c r="RWM120" s="188"/>
      <c r="RWN120" s="188"/>
      <c r="RWO120" s="188"/>
      <c r="RWP120" s="188"/>
      <c r="RWQ120" s="188"/>
      <c r="RWR120" s="188"/>
      <c r="RWS120" s="14"/>
      <c r="RWT120" s="15">
        <v>2</v>
      </c>
      <c r="RWU120" s="14"/>
      <c r="RWV120" s="17">
        <f>IF(OR(RXB121="Yes"),2,0)</f>
        <v>2</v>
      </c>
      <c r="RWW120" s="18"/>
      <c r="RWX120" s="138"/>
      <c r="RWY120" s="18"/>
      <c r="RWZ120" s="138"/>
      <c r="RXA120" s="18"/>
      <c r="RXB120" s="188" t="s">
        <v>47</v>
      </c>
      <c r="RXC120" s="188"/>
      <c r="RXD120" s="188"/>
      <c r="RXE120" s="188"/>
      <c r="RXF120" s="188"/>
      <c r="RXG120" s="188"/>
      <c r="RXH120" s="188"/>
      <c r="RXI120" s="14"/>
      <c r="RXJ120" s="15">
        <v>2</v>
      </c>
      <c r="RXK120" s="14"/>
      <c r="RXL120" s="17">
        <f>IF(OR(RXR121="Yes"),2,0)</f>
        <v>2</v>
      </c>
      <c r="RXM120" s="18"/>
      <c r="RXN120" s="138"/>
      <c r="RXO120" s="18"/>
      <c r="RXP120" s="138"/>
      <c r="RXQ120" s="18"/>
      <c r="RXR120" s="188" t="s">
        <v>47</v>
      </c>
      <c r="RXS120" s="188"/>
      <c r="RXT120" s="188"/>
      <c r="RXU120" s="188"/>
      <c r="RXV120" s="188"/>
      <c r="RXW120" s="188"/>
      <c r="RXX120" s="188"/>
      <c r="RXY120" s="14"/>
      <c r="RXZ120" s="15">
        <v>2</v>
      </c>
      <c r="RYA120" s="14"/>
      <c r="RYB120" s="17">
        <f>IF(OR(RYH121="Yes"),2,0)</f>
        <v>2</v>
      </c>
      <c r="RYC120" s="18"/>
      <c r="RYD120" s="138"/>
      <c r="RYE120" s="18"/>
      <c r="RYF120" s="138"/>
      <c r="RYG120" s="18"/>
      <c r="RYH120" s="188" t="s">
        <v>47</v>
      </c>
      <c r="RYI120" s="188"/>
      <c r="RYJ120" s="188"/>
      <c r="RYK120" s="188"/>
      <c r="RYL120" s="188"/>
      <c r="RYM120" s="188"/>
      <c r="RYN120" s="188"/>
      <c r="RYO120" s="14"/>
      <c r="RYP120" s="15">
        <v>2</v>
      </c>
      <c r="RYQ120" s="14"/>
      <c r="RYR120" s="17">
        <f>IF(OR(RYX121="Yes"),2,0)</f>
        <v>2</v>
      </c>
      <c r="RYS120" s="18"/>
      <c r="RYT120" s="138"/>
      <c r="RYU120" s="18"/>
      <c r="RYV120" s="138"/>
      <c r="RYW120" s="18"/>
      <c r="RYX120" s="188" t="s">
        <v>47</v>
      </c>
      <c r="RYY120" s="188"/>
      <c r="RYZ120" s="188"/>
      <c r="RZA120" s="188"/>
      <c r="RZB120" s="188"/>
      <c r="RZC120" s="188"/>
      <c r="RZD120" s="188"/>
      <c r="RZE120" s="14"/>
      <c r="RZF120" s="15">
        <v>2</v>
      </c>
      <c r="RZG120" s="14"/>
      <c r="RZH120" s="17">
        <f>IF(OR(RZN121="Yes"),2,0)</f>
        <v>2</v>
      </c>
      <c r="RZI120" s="18"/>
      <c r="RZJ120" s="138"/>
      <c r="RZK120" s="18"/>
      <c r="RZL120" s="138"/>
      <c r="RZM120" s="18"/>
      <c r="RZN120" s="188" t="s">
        <v>47</v>
      </c>
      <c r="RZO120" s="188"/>
      <c r="RZP120" s="188"/>
      <c r="RZQ120" s="188"/>
      <c r="RZR120" s="188"/>
      <c r="RZS120" s="188"/>
      <c r="RZT120" s="188"/>
      <c r="RZU120" s="14"/>
      <c r="RZV120" s="15">
        <v>2</v>
      </c>
      <c r="RZW120" s="14"/>
      <c r="RZX120" s="17">
        <f>IF(OR(SAD121="Yes"),2,0)</f>
        <v>2</v>
      </c>
      <c r="RZY120" s="18"/>
      <c r="RZZ120" s="138"/>
      <c r="SAA120" s="18"/>
      <c r="SAB120" s="138"/>
      <c r="SAC120" s="18"/>
      <c r="SAD120" s="188" t="s">
        <v>47</v>
      </c>
      <c r="SAE120" s="188"/>
      <c r="SAF120" s="188"/>
      <c r="SAG120" s="188"/>
      <c r="SAH120" s="188"/>
      <c r="SAI120" s="188"/>
      <c r="SAJ120" s="188"/>
      <c r="SAK120" s="14"/>
      <c r="SAL120" s="15">
        <v>2</v>
      </c>
      <c r="SAM120" s="14"/>
      <c r="SAN120" s="17">
        <f>IF(OR(SAT121="Yes"),2,0)</f>
        <v>2</v>
      </c>
      <c r="SAO120" s="18"/>
      <c r="SAP120" s="138"/>
      <c r="SAQ120" s="18"/>
      <c r="SAR120" s="138"/>
      <c r="SAS120" s="18"/>
      <c r="SAT120" s="188" t="s">
        <v>47</v>
      </c>
      <c r="SAU120" s="188"/>
      <c r="SAV120" s="188"/>
      <c r="SAW120" s="188"/>
      <c r="SAX120" s="188"/>
      <c r="SAY120" s="188"/>
      <c r="SAZ120" s="188"/>
      <c r="SBA120" s="14"/>
      <c r="SBB120" s="15">
        <v>2</v>
      </c>
      <c r="SBC120" s="14"/>
      <c r="SBD120" s="17">
        <f>IF(OR(SBJ121="Yes"),2,0)</f>
        <v>2</v>
      </c>
      <c r="SBE120" s="18"/>
      <c r="SBF120" s="138"/>
      <c r="SBG120" s="18"/>
      <c r="SBH120" s="138"/>
      <c r="SBI120" s="18"/>
      <c r="SBJ120" s="188" t="s">
        <v>47</v>
      </c>
      <c r="SBK120" s="188"/>
      <c r="SBL120" s="188"/>
      <c r="SBM120" s="188"/>
      <c r="SBN120" s="188"/>
      <c r="SBO120" s="188"/>
      <c r="SBP120" s="188"/>
      <c r="SBQ120" s="14"/>
      <c r="SBR120" s="15">
        <v>2</v>
      </c>
      <c r="SBS120" s="14"/>
      <c r="SBT120" s="17">
        <f>IF(OR(SBZ121="Yes"),2,0)</f>
        <v>2</v>
      </c>
      <c r="SBU120" s="18"/>
      <c r="SBV120" s="138"/>
      <c r="SBW120" s="18"/>
      <c r="SBX120" s="138"/>
      <c r="SBY120" s="18"/>
      <c r="SBZ120" s="188" t="s">
        <v>47</v>
      </c>
      <c r="SCA120" s="188"/>
      <c r="SCB120" s="188"/>
      <c r="SCC120" s="188"/>
      <c r="SCD120" s="188"/>
      <c r="SCE120" s="188"/>
      <c r="SCF120" s="188"/>
      <c r="SCG120" s="14"/>
      <c r="SCH120" s="15">
        <v>2</v>
      </c>
      <c r="SCI120" s="14"/>
      <c r="SCJ120" s="17">
        <f>IF(OR(SCP121="Yes"),2,0)</f>
        <v>2</v>
      </c>
      <c r="SCK120" s="18"/>
      <c r="SCL120" s="138"/>
      <c r="SCM120" s="18"/>
      <c r="SCN120" s="138"/>
      <c r="SCO120" s="18"/>
      <c r="SCP120" s="188" t="s">
        <v>47</v>
      </c>
      <c r="SCQ120" s="188"/>
      <c r="SCR120" s="188"/>
      <c r="SCS120" s="188"/>
      <c r="SCT120" s="188"/>
      <c r="SCU120" s="188"/>
      <c r="SCV120" s="188"/>
      <c r="SCW120" s="14"/>
      <c r="SCX120" s="15">
        <v>2</v>
      </c>
      <c r="SCY120" s="14"/>
      <c r="SCZ120" s="17">
        <f>IF(OR(SDF121="Yes"),2,0)</f>
        <v>2</v>
      </c>
      <c r="SDA120" s="18"/>
      <c r="SDB120" s="138"/>
      <c r="SDC120" s="18"/>
      <c r="SDD120" s="138"/>
      <c r="SDE120" s="18"/>
      <c r="SDF120" s="188" t="s">
        <v>47</v>
      </c>
      <c r="SDG120" s="188"/>
      <c r="SDH120" s="188"/>
      <c r="SDI120" s="188"/>
      <c r="SDJ120" s="188"/>
      <c r="SDK120" s="188"/>
      <c r="SDL120" s="188"/>
      <c r="SDM120" s="14"/>
      <c r="SDN120" s="15">
        <v>2</v>
      </c>
      <c r="SDO120" s="14"/>
      <c r="SDP120" s="17">
        <f>IF(OR(SDV121="Yes"),2,0)</f>
        <v>2</v>
      </c>
      <c r="SDQ120" s="18"/>
      <c r="SDR120" s="138"/>
      <c r="SDS120" s="18"/>
      <c r="SDT120" s="138"/>
      <c r="SDU120" s="18"/>
      <c r="SDV120" s="188" t="s">
        <v>47</v>
      </c>
      <c r="SDW120" s="188"/>
      <c r="SDX120" s="188"/>
      <c r="SDY120" s="188"/>
      <c r="SDZ120" s="188"/>
      <c r="SEA120" s="188"/>
      <c r="SEB120" s="188"/>
      <c r="SEC120" s="14"/>
      <c r="SED120" s="15">
        <v>2</v>
      </c>
      <c r="SEE120" s="14"/>
      <c r="SEF120" s="17">
        <f>IF(OR(SEL121="Yes"),2,0)</f>
        <v>2</v>
      </c>
      <c r="SEG120" s="18"/>
      <c r="SEH120" s="138"/>
      <c r="SEI120" s="18"/>
      <c r="SEJ120" s="138"/>
      <c r="SEK120" s="18"/>
      <c r="SEL120" s="188" t="s">
        <v>47</v>
      </c>
      <c r="SEM120" s="188"/>
      <c r="SEN120" s="188"/>
      <c r="SEO120" s="188"/>
      <c r="SEP120" s="188"/>
      <c r="SEQ120" s="188"/>
      <c r="SER120" s="188"/>
      <c r="SES120" s="14"/>
      <c r="SET120" s="15">
        <v>2</v>
      </c>
      <c r="SEU120" s="14"/>
      <c r="SEV120" s="17">
        <f>IF(OR(SFB121="Yes"),2,0)</f>
        <v>2</v>
      </c>
      <c r="SEW120" s="18"/>
      <c r="SEX120" s="138"/>
      <c r="SEY120" s="18"/>
      <c r="SEZ120" s="138"/>
      <c r="SFA120" s="18"/>
      <c r="SFB120" s="188" t="s">
        <v>47</v>
      </c>
      <c r="SFC120" s="188"/>
      <c r="SFD120" s="188"/>
      <c r="SFE120" s="188"/>
      <c r="SFF120" s="188"/>
      <c r="SFG120" s="188"/>
      <c r="SFH120" s="188"/>
      <c r="SFI120" s="14"/>
      <c r="SFJ120" s="15">
        <v>2</v>
      </c>
      <c r="SFK120" s="14"/>
      <c r="SFL120" s="17">
        <f>IF(OR(SFR121="Yes"),2,0)</f>
        <v>2</v>
      </c>
      <c r="SFM120" s="18"/>
      <c r="SFN120" s="138"/>
      <c r="SFO120" s="18"/>
      <c r="SFP120" s="138"/>
      <c r="SFQ120" s="18"/>
      <c r="SFR120" s="188" t="s">
        <v>47</v>
      </c>
      <c r="SFS120" s="188"/>
      <c r="SFT120" s="188"/>
      <c r="SFU120" s="188"/>
      <c r="SFV120" s="188"/>
      <c r="SFW120" s="188"/>
      <c r="SFX120" s="188"/>
      <c r="SFY120" s="14"/>
      <c r="SFZ120" s="15">
        <v>2</v>
      </c>
      <c r="SGA120" s="14"/>
      <c r="SGB120" s="17">
        <f>IF(OR(SGH121="Yes"),2,0)</f>
        <v>2</v>
      </c>
      <c r="SGC120" s="18"/>
      <c r="SGD120" s="138"/>
      <c r="SGE120" s="18"/>
      <c r="SGF120" s="138"/>
      <c r="SGG120" s="18"/>
      <c r="SGH120" s="188" t="s">
        <v>47</v>
      </c>
      <c r="SGI120" s="188"/>
      <c r="SGJ120" s="188"/>
      <c r="SGK120" s="188"/>
      <c r="SGL120" s="188"/>
      <c r="SGM120" s="188"/>
      <c r="SGN120" s="188"/>
      <c r="SGO120" s="14"/>
      <c r="SGP120" s="15">
        <v>2</v>
      </c>
      <c r="SGQ120" s="14"/>
      <c r="SGR120" s="17">
        <f>IF(OR(SGX121="Yes"),2,0)</f>
        <v>2</v>
      </c>
      <c r="SGS120" s="18"/>
      <c r="SGT120" s="138"/>
      <c r="SGU120" s="18"/>
      <c r="SGV120" s="138"/>
      <c r="SGW120" s="18"/>
      <c r="SGX120" s="188" t="s">
        <v>47</v>
      </c>
      <c r="SGY120" s="188"/>
      <c r="SGZ120" s="188"/>
      <c r="SHA120" s="188"/>
      <c r="SHB120" s="188"/>
      <c r="SHC120" s="188"/>
      <c r="SHD120" s="188"/>
      <c r="SHE120" s="14"/>
      <c r="SHF120" s="15">
        <v>2</v>
      </c>
      <c r="SHG120" s="14"/>
      <c r="SHH120" s="17">
        <f>IF(OR(SHN121="Yes"),2,0)</f>
        <v>2</v>
      </c>
      <c r="SHI120" s="18"/>
      <c r="SHJ120" s="138"/>
      <c r="SHK120" s="18"/>
      <c r="SHL120" s="138"/>
      <c r="SHM120" s="18"/>
      <c r="SHN120" s="188" t="s">
        <v>47</v>
      </c>
      <c r="SHO120" s="188"/>
      <c r="SHP120" s="188"/>
      <c r="SHQ120" s="188"/>
      <c r="SHR120" s="188"/>
      <c r="SHS120" s="188"/>
      <c r="SHT120" s="188"/>
      <c r="SHU120" s="14"/>
      <c r="SHV120" s="15">
        <v>2</v>
      </c>
      <c r="SHW120" s="14"/>
      <c r="SHX120" s="17">
        <f>IF(OR(SID121="Yes"),2,0)</f>
        <v>2</v>
      </c>
      <c r="SHY120" s="18"/>
      <c r="SHZ120" s="138"/>
      <c r="SIA120" s="18"/>
      <c r="SIB120" s="138"/>
      <c r="SIC120" s="18"/>
      <c r="SID120" s="188" t="s">
        <v>47</v>
      </c>
      <c r="SIE120" s="188"/>
      <c r="SIF120" s="188"/>
      <c r="SIG120" s="188"/>
      <c r="SIH120" s="188"/>
      <c r="SII120" s="188"/>
      <c r="SIJ120" s="188"/>
      <c r="SIK120" s="14"/>
      <c r="SIL120" s="15">
        <v>2</v>
      </c>
      <c r="SIM120" s="14"/>
      <c r="SIN120" s="17">
        <f>IF(OR(SIT121="Yes"),2,0)</f>
        <v>2</v>
      </c>
      <c r="SIO120" s="18"/>
      <c r="SIP120" s="138"/>
      <c r="SIQ120" s="18"/>
      <c r="SIR120" s="138"/>
      <c r="SIS120" s="18"/>
      <c r="SIT120" s="188" t="s">
        <v>47</v>
      </c>
      <c r="SIU120" s="188"/>
      <c r="SIV120" s="188"/>
      <c r="SIW120" s="188"/>
      <c r="SIX120" s="188"/>
      <c r="SIY120" s="188"/>
      <c r="SIZ120" s="188"/>
      <c r="SJA120" s="14"/>
      <c r="SJB120" s="15">
        <v>2</v>
      </c>
      <c r="SJC120" s="14"/>
      <c r="SJD120" s="17">
        <f>IF(OR(SJJ121="Yes"),2,0)</f>
        <v>2</v>
      </c>
      <c r="SJE120" s="18"/>
      <c r="SJF120" s="138"/>
      <c r="SJG120" s="18"/>
      <c r="SJH120" s="138"/>
      <c r="SJI120" s="18"/>
      <c r="SJJ120" s="188" t="s">
        <v>47</v>
      </c>
      <c r="SJK120" s="188"/>
      <c r="SJL120" s="188"/>
      <c r="SJM120" s="188"/>
      <c r="SJN120" s="188"/>
      <c r="SJO120" s="188"/>
      <c r="SJP120" s="188"/>
      <c r="SJQ120" s="14"/>
      <c r="SJR120" s="15">
        <v>2</v>
      </c>
      <c r="SJS120" s="14"/>
      <c r="SJT120" s="17">
        <f>IF(OR(SJZ121="Yes"),2,0)</f>
        <v>2</v>
      </c>
      <c r="SJU120" s="18"/>
      <c r="SJV120" s="138"/>
      <c r="SJW120" s="18"/>
      <c r="SJX120" s="138"/>
      <c r="SJY120" s="18"/>
      <c r="SJZ120" s="188" t="s">
        <v>47</v>
      </c>
      <c r="SKA120" s="188"/>
      <c r="SKB120" s="188"/>
      <c r="SKC120" s="188"/>
      <c r="SKD120" s="188"/>
      <c r="SKE120" s="188"/>
      <c r="SKF120" s="188"/>
      <c r="SKG120" s="14"/>
      <c r="SKH120" s="15">
        <v>2</v>
      </c>
      <c r="SKI120" s="14"/>
      <c r="SKJ120" s="17">
        <f>IF(OR(SKP121="Yes"),2,0)</f>
        <v>2</v>
      </c>
      <c r="SKK120" s="18"/>
      <c r="SKL120" s="138"/>
      <c r="SKM120" s="18"/>
      <c r="SKN120" s="138"/>
      <c r="SKO120" s="18"/>
      <c r="SKP120" s="188" t="s">
        <v>47</v>
      </c>
      <c r="SKQ120" s="188"/>
      <c r="SKR120" s="188"/>
      <c r="SKS120" s="188"/>
      <c r="SKT120" s="188"/>
      <c r="SKU120" s="188"/>
      <c r="SKV120" s="188"/>
      <c r="SKW120" s="14"/>
      <c r="SKX120" s="15">
        <v>2</v>
      </c>
      <c r="SKY120" s="14"/>
      <c r="SKZ120" s="17">
        <f>IF(OR(SLF121="Yes"),2,0)</f>
        <v>2</v>
      </c>
      <c r="SLA120" s="18"/>
      <c r="SLB120" s="138"/>
      <c r="SLC120" s="18"/>
      <c r="SLD120" s="138"/>
      <c r="SLE120" s="18"/>
      <c r="SLF120" s="188" t="s">
        <v>47</v>
      </c>
      <c r="SLG120" s="188"/>
      <c r="SLH120" s="188"/>
      <c r="SLI120" s="188"/>
      <c r="SLJ120" s="188"/>
      <c r="SLK120" s="188"/>
      <c r="SLL120" s="188"/>
      <c r="SLM120" s="14"/>
      <c r="SLN120" s="15">
        <v>2</v>
      </c>
      <c r="SLO120" s="14"/>
      <c r="SLP120" s="17">
        <f>IF(OR(SLV121="Yes"),2,0)</f>
        <v>2</v>
      </c>
      <c r="SLQ120" s="18"/>
      <c r="SLR120" s="138"/>
      <c r="SLS120" s="18"/>
      <c r="SLT120" s="138"/>
      <c r="SLU120" s="18"/>
      <c r="SLV120" s="188" t="s">
        <v>47</v>
      </c>
      <c r="SLW120" s="188"/>
      <c r="SLX120" s="188"/>
      <c r="SLY120" s="188"/>
      <c r="SLZ120" s="188"/>
      <c r="SMA120" s="188"/>
      <c r="SMB120" s="188"/>
      <c r="SMC120" s="14"/>
      <c r="SMD120" s="15">
        <v>2</v>
      </c>
      <c r="SME120" s="14"/>
      <c r="SMF120" s="17">
        <f>IF(OR(SML121="Yes"),2,0)</f>
        <v>2</v>
      </c>
      <c r="SMG120" s="18"/>
      <c r="SMH120" s="138"/>
      <c r="SMI120" s="18"/>
      <c r="SMJ120" s="138"/>
      <c r="SMK120" s="18"/>
      <c r="SML120" s="188" t="s">
        <v>47</v>
      </c>
      <c r="SMM120" s="188"/>
      <c r="SMN120" s="188"/>
      <c r="SMO120" s="188"/>
      <c r="SMP120" s="188"/>
      <c r="SMQ120" s="188"/>
      <c r="SMR120" s="188"/>
      <c r="SMS120" s="14"/>
      <c r="SMT120" s="15">
        <v>2</v>
      </c>
      <c r="SMU120" s="14"/>
      <c r="SMV120" s="17">
        <f>IF(OR(SNB121="Yes"),2,0)</f>
        <v>2</v>
      </c>
      <c r="SMW120" s="18"/>
      <c r="SMX120" s="138"/>
      <c r="SMY120" s="18"/>
      <c r="SMZ120" s="138"/>
      <c r="SNA120" s="18"/>
      <c r="SNB120" s="188" t="s">
        <v>47</v>
      </c>
      <c r="SNC120" s="188"/>
      <c r="SND120" s="188"/>
      <c r="SNE120" s="188"/>
      <c r="SNF120" s="188"/>
      <c r="SNG120" s="188"/>
      <c r="SNH120" s="188"/>
      <c r="SNI120" s="14"/>
      <c r="SNJ120" s="15">
        <v>2</v>
      </c>
      <c r="SNK120" s="14"/>
      <c r="SNL120" s="17">
        <f>IF(OR(SNR121="Yes"),2,0)</f>
        <v>2</v>
      </c>
      <c r="SNM120" s="18"/>
      <c r="SNN120" s="138"/>
      <c r="SNO120" s="18"/>
      <c r="SNP120" s="138"/>
      <c r="SNQ120" s="18"/>
      <c r="SNR120" s="188" t="s">
        <v>47</v>
      </c>
      <c r="SNS120" s="188"/>
      <c r="SNT120" s="188"/>
      <c r="SNU120" s="188"/>
      <c r="SNV120" s="188"/>
      <c r="SNW120" s="188"/>
      <c r="SNX120" s="188"/>
      <c r="SNY120" s="14"/>
      <c r="SNZ120" s="15">
        <v>2</v>
      </c>
      <c r="SOA120" s="14"/>
      <c r="SOB120" s="17">
        <f>IF(OR(SOH121="Yes"),2,0)</f>
        <v>2</v>
      </c>
      <c r="SOC120" s="18"/>
      <c r="SOD120" s="138"/>
      <c r="SOE120" s="18"/>
      <c r="SOF120" s="138"/>
      <c r="SOG120" s="18"/>
      <c r="SOH120" s="188" t="s">
        <v>47</v>
      </c>
      <c r="SOI120" s="188"/>
      <c r="SOJ120" s="188"/>
      <c r="SOK120" s="188"/>
      <c r="SOL120" s="188"/>
      <c r="SOM120" s="188"/>
      <c r="SON120" s="188"/>
      <c r="SOO120" s="14"/>
      <c r="SOP120" s="15">
        <v>2</v>
      </c>
      <c r="SOQ120" s="14"/>
      <c r="SOR120" s="17">
        <f>IF(OR(SOX121="Yes"),2,0)</f>
        <v>2</v>
      </c>
      <c r="SOS120" s="18"/>
      <c r="SOT120" s="138"/>
      <c r="SOU120" s="18"/>
      <c r="SOV120" s="138"/>
      <c r="SOW120" s="18"/>
      <c r="SOX120" s="188" t="s">
        <v>47</v>
      </c>
      <c r="SOY120" s="188"/>
      <c r="SOZ120" s="188"/>
      <c r="SPA120" s="188"/>
      <c r="SPB120" s="188"/>
      <c r="SPC120" s="188"/>
      <c r="SPD120" s="188"/>
      <c r="SPE120" s="14"/>
      <c r="SPF120" s="15">
        <v>2</v>
      </c>
      <c r="SPG120" s="14"/>
      <c r="SPH120" s="17">
        <f>IF(OR(SPN121="Yes"),2,0)</f>
        <v>2</v>
      </c>
      <c r="SPI120" s="18"/>
      <c r="SPJ120" s="138"/>
      <c r="SPK120" s="18"/>
      <c r="SPL120" s="138"/>
      <c r="SPM120" s="18"/>
      <c r="SPN120" s="188" t="s">
        <v>47</v>
      </c>
      <c r="SPO120" s="188"/>
      <c r="SPP120" s="188"/>
      <c r="SPQ120" s="188"/>
      <c r="SPR120" s="188"/>
      <c r="SPS120" s="188"/>
      <c r="SPT120" s="188"/>
      <c r="SPU120" s="14"/>
      <c r="SPV120" s="15">
        <v>2</v>
      </c>
      <c r="SPW120" s="14"/>
      <c r="SPX120" s="17">
        <f>IF(OR(SQD121="Yes"),2,0)</f>
        <v>2</v>
      </c>
      <c r="SPY120" s="18"/>
      <c r="SPZ120" s="138"/>
      <c r="SQA120" s="18"/>
      <c r="SQB120" s="138"/>
      <c r="SQC120" s="18"/>
      <c r="SQD120" s="188" t="s">
        <v>47</v>
      </c>
      <c r="SQE120" s="188"/>
      <c r="SQF120" s="188"/>
      <c r="SQG120" s="188"/>
      <c r="SQH120" s="188"/>
      <c r="SQI120" s="188"/>
      <c r="SQJ120" s="188"/>
      <c r="SQK120" s="14"/>
      <c r="SQL120" s="15">
        <v>2</v>
      </c>
      <c r="SQM120" s="14"/>
      <c r="SQN120" s="17">
        <f>IF(OR(SQT121="Yes"),2,0)</f>
        <v>2</v>
      </c>
      <c r="SQO120" s="18"/>
      <c r="SQP120" s="138"/>
      <c r="SQQ120" s="18"/>
      <c r="SQR120" s="138"/>
      <c r="SQS120" s="18"/>
      <c r="SQT120" s="188" t="s">
        <v>47</v>
      </c>
      <c r="SQU120" s="188"/>
      <c r="SQV120" s="188"/>
      <c r="SQW120" s="188"/>
      <c r="SQX120" s="188"/>
      <c r="SQY120" s="188"/>
      <c r="SQZ120" s="188"/>
      <c r="SRA120" s="14"/>
      <c r="SRB120" s="15">
        <v>2</v>
      </c>
      <c r="SRC120" s="14"/>
      <c r="SRD120" s="17">
        <f>IF(OR(SRJ121="Yes"),2,0)</f>
        <v>2</v>
      </c>
      <c r="SRE120" s="18"/>
      <c r="SRF120" s="138"/>
      <c r="SRG120" s="18"/>
      <c r="SRH120" s="138"/>
      <c r="SRI120" s="18"/>
      <c r="SRJ120" s="188" t="s">
        <v>47</v>
      </c>
      <c r="SRK120" s="188"/>
      <c r="SRL120" s="188"/>
      <c r="SRM120" s="188"/>
      <c r="SRN120" s="188"/>
      <c r="SRO120" s="188"/>
      <c r="SRP120" s="188"/>
      <c r="SRQ120" s="14"/>
      <c r="SRR120" s="15">
        <v>2</v>
      </c>
      <c r="SRS120" s="14"/>
      <c r="SRT120" s="17">
        <f>IF(OR(SRZ121="Yes"),2,0)</f>
        <v>2</v>
      </c>
      <c r="SRU120" s="18"/>
      <c r="SRV120" s="138"/>
      <c r="SRW120" s="18"/>
      <c r="SRX120" s="138"/>
      <c r="SRY120" s="18"/>
      <c r="SRZ120" s="188" t="s">
        <v>47</v>
      </c>
      <c r="SSA120" s="188"/>
      <c r="SSB120" s="188"/>
      <c r="SSC120" s="188"/>
      <c r="SSD120" s="188"/>
      <c r="SSE120" s="188"/>
      <c r="SSF120" s="188"/>
      <c r="SSG120" s="14"/>
      <c r="SSH120" s="15">
        <v>2</v>
      </c>
      <c r="SSI120" s="14"/>
      <c r="SSJ120" s="17">
        <f>IF(OR(SSP121="Yes"),2,0)</f>
        <v>2</v>
      </c>
      <c r="SSK120" s="18"/>
      <c r="SSL120" s="138"/>
      <c r="SSM120" s="18"/>
      <c r="SSN120" s="138"/>
      <c r="SSO120" s="18"/>
      <c r="SSP120" s="188" t="s">
        <v>47</v>
      </c>
      <c r="SSQ120" s="188"/>
      <c r="SSR120" s="188"/>
      <c r="SSS120" s="188"/>
      <c r="SST120" s="188"/>
      <c r="SSU120" s="188"/>
      <c r="SSV120" s="188"/>
      <c r="SSW120" s="14"/>
      <c r="SSX120" s="15">
        <v>2</v>
      </c>
      <c r="SSY120" s="14"/>
      <c r="SSZ120" s="17">
        <f>IF(OR(STF121="Yes"),2,0)</f>
        <v>2</v>
      </c>
      <c r="STA120" s="18"/>
      <c r="STB120" s="138"/>
      <c r="STC120" s="18"/>
      <c r="STD120" s="138"/>
      <c r="STE120" s="18"/>
      <c r="STF120" s="188" t="s">
        <v>47</v>
      </c>
      <c r="STG120" s="188"/>
      <c r="STH120" s="188"/>
      <c r="STI120" s="188"/>
      <c r="STJ120" s="188"/>
      <c r="STK120" s="188"/>
      <c r="STL120" s="188"/>
      <c r="STM120" s="14"/>
      <c r="STN120" s="15">
        <v>2</v>
      </c>
      <c r="STO120" s="14"/>
      <c r="STP120" s="17">
        <f>IF(OR(STV121="Yes"),2,0)</f>
        <v>2</v>
      </c>
      <c r="STQ120" s="18"/>
      <c r="STR120" s="138"/>
      <c r="STS120" s="18"/>
      <c r="STT120" s="138"/>
      <c r="STU120" s="18"/>
      <c r="STV120" s="188" t="s">
        <v>47</v>
      </c>
      <c r="STW120" s="188"/>
      <c r="STX120" s="188"/>
      <c r="STY120" s="188"/>
      <c r="STZ120" s="188"/>
      <c r="SUA120" s="188"/>
      <c r="SUB120" s="188"/>
      <c r="SUC120" s="14"/>
      <c r="SUD120" s="15">
        <v>2</v>
      </c>
      <c r="SUE120" s="14"/>
      <c r="SUF120" s="17">
        <f>IF(OR(SUL121="Yes"),2,0)</f>
        <v>2</v>
      </c>
      <c r="SUG120" s="18"/>
      <c r="SUH120" s="138"/>
      <c r="SUI120" s="18"/>
      <c r="SUJ120" s="138"/>
      <c r="SUK120" s="18"/>
      <c r="SUL120" s="188" t="s">
        <v>47</v>
      </c>
      <c r="SUM120" s="188"/>
      <c r="SUN120" s="188"/>
      <c r="SUO120" s="188"/>
      <c r="SUP120" s="188"/>
      <c r="SUQ120" s="188"/>
      <c r="SUR120" s="188"/>
      <c r="SUS120" s="14"/>
      <c r="SUT120" s="15">
        <v>2</v>
      </c>
      <c r="SUU120" s="14"/>
      <c r="SUV120" s="17">
        <f>IF(OR(SVB121="Yes"),2,0)</f>
        <v>2</v>
      </c>
      <c r="SUW120" s="18"/>
      <c r="SUX120" s="138"/>
      <c r="SUY120" s="18"/>
      <c r="SUZ120" s="138"/>
      <c r="SVA120" s="18"/>
      <c r="SVB120" s="188" t="s">
        <v>47</v>
      </c>
      <c r="SVC120" s="188"/>
      <c r="SVD120" s="188"/>
      <c r="SVE120" s="188"/>
      <c r="SVF120" s="188"/>
      <c r="SVG120" s="188"/>
      <c r="SVH120" s="188"/>
      <c r="SVI120" s="14"/>
      <c r="SVJ120" s="15">
        <v>2</v>
      </c>
      <c r="SVK120" s="14"/>
      <c r="SVL120" s="17">
        <f>IF(OR(SVR121="Yes"),2,0)</f>
        <v>2</v>
      </c>
      <c r="SVM120" s="18"/>
      <c r="SVN120" s="138"/>
      <c r="SVO120" s="18"/>
      <c r="SVP120" s="138"/>
      <c r="SVQ120" s="18"/>
      <c r="SVR120" s="188" t="s">
        <v>47</v>
      </c>
      <c r="SVS120" s="188"/>
      <c r="SVT120" s="188"/>
      <c r="SVU120" s="188"/>
      <c r="SVV120" s="188"/>
      <c r="SVW120" s="188"/>
      <c r="SVX120" s="188"/>
      <c r="SVY120" s="14"/>
      <c r="SVZ120" s="15">
        <v>2</v>
      </c>
      <c r="SWA120" s="14"/>
      <c r="SWB120" s="17">
        <f>IF(OR(SWH121="Yes"),2,0)</f>
        <v>2</v>
      </c>
      <c r="SWC120" s="18"/>
      <c r="SWD120" s="138"/>
      <c r="SWE120" s="18"/>
      <c r="SWF120" s="138"/>
      <c r="SWG120" s="18"/>
      <c r="SWH120" s="188" t="s">
        <v>47</v>
      </c>
      <c r="SWI120" s="188"/>
      <c r="SWJ120" s="188"/>
      <c r="SWK120" s="188"/>
      <c r="SWL120" s="188"/>
      <c r="SWM120" s="188"/>
      <c r="SWN120" s="188"/>
      <c r="SWO120" s="14"/>
      <c r="SWP120" s="15">
        <v>2</v>
      </c>
      <c r="SWQ120" s="14"/>
      <c r="SWR120" s="17">
        <f>IF(OR(SWX121="Yes"),2,0)</f>
        <v>2</v>
      </c>
      <c r="SWS120" s="18"/>
      <c r="SWT120" s="138"/>
      <c r="SWU120" s="18"/>
      <c r="SWV120" s="138"/>
      <c r="SWW120" s="18"/>
      <c r="SWX120" s="188" t="s">
        <v>47</v>
      </c>
      <c r="SWY120" s="188"/>
      <c r="SWZ120" s="188"/>
      <c r="SXA120" s="188"/>
      <c r="SXB120" s="188"/>
      <c r="SXC120" s="188"/>
      <c r="SXD120" s="188"/>
      <c r="SXE120" s="14"/>
      <c r="SXF120" s="15">
        <v>2</v>
      </c>
      <c r="SXG120" s="14"/>
      <c r="SXH120" s="17">
        <f>IF(OR(SXN121="Yes"),2,0)</f>
        <v>2</v>
      </c>
      <c r="SXI120" s="18"/>
      <c r="SXJ120" s="138"/>
      <c r="SXK120" s="18"/>
      <c r="SXL120" s="138"/>
      <c r="SXM120" s="18"/>
      <c r="SXN120" s="188" t="s">
        <v>47</v>
      </c>
      <c r="SXO120" s="188"/>
      <c r="SXP120" s="188"/>
      <c r="SXQ120" s="188"/>
      <c r="SXR120" s="188"/>
      <c r="SXS120" s="188"/>
      <c r="SXT120" s="188"/>
      <c r="SXU120" s="14"/>
      <c r="SXV120" s="15">
        <v>2</v>
      </c>
      <c r="SXW120" s="14"/>
      <c r="SXX120" s="17">
        <f>IF(OR(SYD121="Yes"),2,0)</f>
        <v>2</v>
      </c>
      <c r="SXY120" s="18"/>
      <c r="SXZ120" s="138"/>
      <c r="SYA120" s="18"/>
      <c r="SYB120" s="138"/>
      <c r="SYC120" s="18"/>
      <c r="SYD120" s="188" t="s">
        <v>47</v>
      </c>
      <c r="SYE120" s="188"/>
      <c r="SYF120" s="188"/>
      <c r="SYG120" s="188"/>
      <c r="SYH120" s="188"/>
      <c r="SYI120" s="188"/>
      <c r="SYJ120" s="188"/>
      <c r="SYK120" s="14"/>
      <c r="SYL120" s="15">
        <v>2</v>
      </c>
      <c r="SYM120" s="14"/>
      <c r="SYN120" s="17">
        <f>IF(OR(SYT121="Yes"),2,0)</f>
        <v>2</v>
      </c>
      <c r="SYO120" s="18"/>
      <c r="SYP120" s="138"/>
      <c r="SYQ120" s="18"/>
      <c r="SYR120" s="138"/>
      <c r="SYS120" s="18"/>
      <c r="SYT120" s="188" t="s">
        <v>47</v>
      </c>
      <c r="SYU120" s="188"/>
      <c r="SYV120" s="188"/>
      <c r="SYW120" s="188"/>
      <c r="SYX120" s="188"/>
      <c r="SYY120" s="188"/>
      <c r="SYZ120" s="188"/>
      <c r="SZA120" s="14"/>
      <c r="SZB120" s="15">
        <v>2</v>
      </c>
      <c r="SZC120" s="14"/>
      <c r="SZD120" s="17">
        <f>IF(OR(SZJ121="Yes"),2,0)</f>
        <v>2</v>
      </c>
      <c r="SZE120" s="18"/>
      <c r="SZF120" s="138"/>
      <c r="SZG120" s="18"/>
      <c r="SZH120" s="138"/>
      <c r="SZI120" s="18"/>
      <c r="SZJ120" s="188" t="s">
        <v>47</v>
      </c>
      <c r="SZK120" s="188"/>
      <c r="SZL120" s="188"/>
      <c r="SZM120" s="188"/>
      <c r="SZN120" s="188"/>
      <c r="SZO120" s="188"/>
      <c r="SZP120" s="188"/>
      <c r="SZQ120" s="14"/>
      <c r="SZR120" s="15">
        <v>2</v>
      </c>
      <c r="SZS120" s="14"/>
      <c r="SZT120" s="17">
        <f>IF(OR(SZZ121="Yes"),2,0)</f>
        <v>2</v>
      </c>
      <c r="SZU120" s="18"/>
      <c r="SZV120" s="138"/>
      <c r="SZW120" s="18"/>
      <c r="SZX120" s="138"/>
      <c r="SZY120" s="18"/>
      <c r="SZZ120" s="188" t="s">
        <v>47</v>
      </c>
      <c r="TAA120" s="188"/>
      <c r="TAB120" s="188"/>
      <c r="TAC120" s="188"/>
      <c r="TAD120" s="188"/>
      <c r="TAE120" s="188"/>
      <c r="TAF120" s="188"/>
      <c r="TAG120" s="14"/>
      <c r="TAH120" s="15">
        <v>2</v>
      </c>
      <c r="TAI120" s="14"/>
      <c r="TAJ120" s="17">
        <f>IF(OR(TAP121="Yes"),2,0)</f>
        <v>2</v>
      </c>
      <c r="TAK120" s="18"/>
      <c r="TAL120" s="138"/>
      <c r="TAM120" s="18"/>
      <c r="TAN120" s="138"/>
      <c r="TAO120" s="18"/>
      <c r="TAP120" s="188" t="s">
        <v>47</v>
      </c>
      <c r="TAQ120" s="188"/>
      <c r="TAR120" s="188"/>
      <c r="TAS120" s="188"/>
      <c r="TAT120" s="188"/>
      <c r="TAU120" s="188"/>
      <c r="TAV120" s="188"/>
      <c r="TAW120" s="14"/>
      <c r="TAX120" s="15">
        <v>2</v>
      </c>
      <c r="TAY120" s="14"/>
      <c r="TAZ120" s="17">
        <f>IF(OR(TBF121="Yes"),2,0)</f>
        <v>2</v>
      </c>
      <c r="TBA120" s="18"/>
      <c r="TBB120" s="138"/>
      <c r="TBC120" s="18"/>
      <c r="TBD120" s="138"/>
      <c r="TBE120" s="18"/>
      <c r="TBF120" s="188" t="s">
        <v>47</v>
      </c>
      <c r="TBG120" s="188"/>
      <c r="TBH120" s="188"/>
      <c r="TBI120" s="188"/>
      <c r="TBJ120" s="188"/>
      <c r="TBK120" s="188"/>
      <c r="TBL120" s="188"/>
      <c r="TBM120" s="14"/>
      <c r="TBN120" s="15">
        <v>2</v>
      </c>
      <c r="TBO120" s="14"/>
      <c r="TBP120" s="17">
        <f>IF(OR(TBV121="Yes"),2,0)</f>
        <v>2</v>
      </c>
      <c r="TBQ120" s="18"/>
      <c r="TBR120" s="138"/>
      <c r="TBS120" s="18"/>
      <c r="TBT120" s="138"/>
      <c r="TBU120" s="18"/>
      <c r="TBV120" s="188" t="s">
        <v>47</v>
      </c>
      <c r="TBW120" s="188"/>
      <c r="TBX120" s="188"/>
      <c r="TBY120" s="188"/>
      <c r="TBZ120" s="188"/>
      <c r="TCA120" s="188"/>
      <c r="TCB120" s="188"/>
      <c r="TCC120" s="14"/>
      <c r="TCD120" s="15">
        <v>2</v>
      </c>
      <c r="TCE120" s="14"/>
      <c r="TCF120" s="17">
        <f>IF(OR(TCL121="Yes"),2,0)</f>
        <v>2</v>
      </c>
      <c r="TCG120" s="18"/>
      <c r="TCH120" s="138"/>
      <c r="TCI120" s="18"/>
      <c r="TCJ120" s="138"/>
      <c r="TCK120" s="18"/>
      <c r="TCL120" s="188" t="s">
        <v>47</v>
      </c>
      <c r="TCM120" s="188"/>
      <c r="TCN120" s="188"/>
      <c r="TCO120" s="188"/>
      <c r="TCP120" s="188"/>
      <c r="TCQ120" s="188"/>
      <c r="TCR120" s="188"/>
      <c r="TCS120" s="14"/>
      <c r="TCT120" s="15">
        <v>2</v>
      </c>
      <c r="TCU120" s="14"/>
      <c r="TCV120" s="17">
        <f>IF(OR(TDB121="Yes"),2,0)</f>
        <v>2</v>
      </c>
      <c r="TCW120" s="18"/>
      <c r="TCX120" s="138"/>
      <c r="TCY120" s="18"/>
      <c r="TCZ120" s="138"/>
      <c r="TDA120" s="18"/>
      <c r="TDB120" s="188" t="s">
        <v>47</v>
      </c>
      <c r="TDC120" s="188"/>
      <c r="TDD120" s="188"/>
      <c r="TDE120" s="188"/>
      <c r="TDF120" s="188"/>
      <c r="TDG120" s="188"/>
      <c r="TDH120" s="188"/>
      <c r="TDI120" s="14"/>
      <c r="TDJ120" s="15">
        <v>2</v>
      </c>
      <c r="TDK120" s="14"/>
      <c r="TDL120" s="17">
        <f>IF(OR(TDR121="Yes"),2,0)</f>
        <v>2</v>
      </c>
      <c r="TDM120" s="18"/>
      <c r="TDN120" s="138"/>
      <c r="TDO120" s="18"/>
      <c r="TDP120" s="138"/>
      <c r="TDQ120" s="18"/>
      <c r="TDR120" s="188" t="s">
        <v>47</v>
      </c>
      <c r="TDS120" s="188"/>
      <c r="TDT120" s="188"/>
      <c r="TDU120" s="188"/>
      <c r="TDV120" s="188"/>
      <c r="TDW120" s="188"/>
      <c r="TDX120" s="188"/>
      <c r="TDY120" s="14"/>
      <c r="TDZ120" s="15">
        <v>2</v>
      </c>
      <c r="TEA120" s="14"/>
      <c r="TEB120" s="17">
        <f>IF(OR(TEH121="Yes"),2,0)</f>
        <v>2</v>
      </c>
      <c r="TEC120" s="18"/>
      <c r="TED120" s="138"/>
      <c r="TEE120" s="18"/>
      <c r="TEF120" s="138"/>
      <c r="TEG120" s="18"/>
      <c r="TEH120" s="188" t="s">
        <v>47</v>
      </c>
      <c r="TEI120" s="188"/>
      <c r="TEJ120" s="188"/>
      <c r="TEK120" s="188"/>
      <c r="TEL120" s="188"/>
      <c r="TEM120" s="188"/>
      <c r="TEN120" s="188"/>
      <c r="TEO120" s="14"/>
      <c r="TEP120" s="15">
        <v>2</v>
      </c>
      <c r="TEQ120" s="14"/>
      <c r="TER120" s="17">
        <f>IF(OR(TEX121="Yes"),2,0)</f>
        <v>2</v>
      </c>
      <c r="TES120" s="18"/>
      <c r="TET120" s="138"/>
      <c r="TEU120" s="18"/>
      <c r="TEV120" s="138"/>
      <c r="TEW120" s="18"/>
      <c r="TEX120" s="188" t="s">
        <v>47</v>
      </c>
      <c r="TEY120" s="188"/>
      <c r="TEZ120" s="188"/>
      <c r="TFA120" s="188"/>
      <c r="TFB120" s="188"/>
      <c r="TFC120" s="188"/>
      <c r="TFD120" s="188"/>
      <c r="TFE120" s="14"/>
      <c r="TFF120" s="15">
        <v>2</v>
      </c>
      <c r="TFG120" s="14"/>
      <c r="TFH120" s="17">
        <f>IF(OR(TFN121="Yes"),2,0)</f>
        <v>2</v>
      </c>
      <c r="TFI120" s="18"/>
      <c r="TFJ120" s="138"/>
      <c r="TFK120" s="18"/>
      <c r="TFL120" s="138"/>
      <c r="TFM120" s="18"/>
      <c r="TFN120" s="188" t="s">
        <v>47</v>
      </c>
      <c r="TFO120" s="188"/>
      <c r="TFP120" s="188"/>
      <c r="TFQ120" s="188"/>
      <c r="TFR120" s="188"/>
      <c r="TFS120" s="188"/>
      <c r="TFT120" s="188"/>
      <c r="TFU120" s="14"/>
      <c r="TFV120" s="15">
        <v>2</v>
      </c>
      <c r="TFW120" s="14"/>
      <c r="TFX120" s="17">
        <f>IF(OR(TGD121="Yes"),2,0)</f>
        <v>2</v>
      </c>
      <c r="TFY120" s="18"/>
      <c r="TFZ120" s="138"/>
      <c r="TGA120" s="18"/>
      <c r="TGB120" s="138"/>
      <c r="TGC120" s="18"/>
      <c r="TGD120" s="188" t="s">
        <v>47</v>
      </c>
      <c r="TGE120" s="188"/>
      <c r="TGF120" s="188"/>
      <c r="TGG120" s="188"/>
      <c r="TGH120" s="188"/>
      <c r="TGI120" s="188"/>
      <c r="TGJ120" s="188"/>
      <c r="TGK120" s="14"/>
      <c r="TGL120" s="15">
        <v>2</v>
      </c>
      <c r="TGM120" s="14"/>
      <c r="TGN120" s="17">
        <f>IF(OR(TGT121="Yes"),2,0)</f>
        <v>2</v>
      </c>
      <c r="TGO120" s="18"/>
      <c r="TGP120" s="138"/>
      <c r="TGQ120" s="18"/>
      <c r="TGR120" s="138"/>
      <c r="TGS120" s="18"/>
      <c r="TGT120" s="188" t="s">
        <v>47</v>
      </c>
      <c r="TGU120" s="188"/>
      <c r="TGV120" s="188"/>
      <c r="TGW120" s="188"/>
      <c r="TGX120" s="188"/>
      <c r="TGY120" s="188"/>
      <c r="TGZ120" s="188"/>
      <c r="THA120" s="14"/>
      <c r="THB120" s="15">
        <v>2</v>
      </c>
      <c r="THC120" s="14"/>
      <c r="THD120" s="17">
        <f>IF(OR(THJ121="Yes"),2,0)</f>
        <v>2</v>
      </c>
      <c r="THE120" s="18"/>
      <c r="THF120" s="138"/>
      <c r="THG120" s="18"/>
      <c r="THH120" s="138"/>
      <c r="THI120" s="18"/>
      <c r="THJ120" s="188" t="s">
        <v>47</v>
      </c>
      <c r="THK120" s="188"/>
      <c r="THL120" s="188"/>
      <c r="THM120" s="188"/>
      <c r="THN120" s="188"/>
      <c r="THO120" s="188"/>
      <c r="THP120" s="188"/>
      <c r="THQ120" s="14"/>
      <c r="THR120" s="15">
        <v>2</v>
      </c>
      <c r="THS120" s="14"/>
      <c r="THT120" s="17">
        <f>IF(OR(THZ121="Yes"),2,0)</f>
        <v>2</v>
      </c>
      <c r="THU120" s="18"/>
      <c r="THV120" s="138"/>
      <c r="THW120" s="18"/>
      <c r="THX120" s="138"/>
      <c r="THY120" s="18"/>
      <c r="THZ120" s="188" t="s">
        <v>47</v>
      </c>
      <c r="TIA120" s="188"/>
      <c r="TIB120" s="188"/>
      <c r="TIC120" s="188"/>
      <c r="TID120" s="188"/>
      <c r="TIE120" s="188"/>
      <c r="TIF120" s="188"/>
      <c r="TIG120" s="14"/>
      <c r="TIH120" s="15">
        <v>2</v>
      </c>
      <c r="TII120" s="14"/>
      <c r="TIJ120" s="17">
        <f>IF(OR(TIP121="Yes"),2,0)</f>
        <v>2</v>
      </c>
      <c r="TIK120" s="18"/>
      <c r="TIL120" s="138"/>
      <c r="TIM120" s="18"/>
      <c r="TIN120" s="138"/>
      <c r="TIO120" s="18"/>
      <c r="TIP120" s="188" t="s">
        <v>47</v>
      </c>
      <c r="TIQ120" s="188"/>
      <c r="TIR120" s="188"/>
      <c r="TIS120" s="188"/>
      <c r="TIT120" s="188"/>
      <c r="TIU120" s="188"/>
      <c r="TIV120" s="188"/>
      <c r="TIW120" s="14"/>
      <c r="TIX120" s="15">
        <v>2</v>
      </c>
      <c r="TIY120" s="14"/>
      <c r="TIZ120" s="17">
        <f>IF(OR(TJF121="Yes"),2,0)</f>
        <v>2</v>
      </c>
      <c r="TJA120" s="18"/>
      <c r="TJB120" s="138"/>
      <c r="TJC120" s="18"/>
      <c r="TJD120" s="138"/>
      <c r="TJE120" s="18"/>
      <c r="TJF120" s="188" t="s">
        <v>47</v>
      </c>
      <c r="TJG120" s="188"/>
      <c r="TJH120" s="188"/>
      <c r="TJI120" s="188"/>
      <c r="TJJ120" s="188"/>
      <c r="TJK120" s="188"/>
      <c r="TJL120" s="188"/>
      <c r="TJM120" s="14"/>
      <c r="TJN120" s="15">
        <v>2</v>
      </c>
      <c r="TJO120" s="14"/>
      <c r="TJP120" s="17">
        <f>IF(OR(TJV121="Yes"),2,0)</f>
        <v>2</v>
      </c>
      <c r="TJQ120" s="18"/>
      <c r="TJR120" s="138"/>
      <c r="TJS120" s="18"/>
      <c r="TJT120" s="138"/>
      <c r="TJU120" s="18"/>
      <c r="TJV120" s="188" t="s">
        <v>47</v>
      </c>
      <c r="TJW120" s="188"/>
      <c r="TJX120" s="188"/>
      <c r="TJY120" s="188"/>
      <c r="TJZ120" s="188"/>
      <c r="TKA120" s="188"/>
      <c r="TKB120" s="188"/>
      <c r="TKC120" s="14"/>
      <c r="TKD120" s="15">
        <v>2</v>
      </c>
      <c r="TKE120" s="14"/>
      <c r="TKF120" s="17">
        <f>IF(OR(TKL121="Yes"),2,0)</f>
        <v>2</v>
      </c>
      <c r="TKG120" s="18"/>
      <c r="TKH120" s="138"/>
      <c r="TKI120" s="18"/>
      <c r="TKJ120" s="138"/>
      <c r="TKK120" s="18"/>
      <c r="TKL120" s="188" t="s">
        <v>47</v>
      </c>
      <c r="TKM120" s="188"/>
      <c r="TKN120" s="188"/>
      <c r="TKO120" s="188"/>
      <c r="TKP120" s="188"/>
      <c r="TKQ120" s="188"/>
      <c r="TKR120" s="188"/>
      <c r="TKS120" s="14"/>
      <c r="TKT120" s="15">
        <v>2</v>
      </c>
      <c r="TKU120" s="14"/>
      <c r="TKV120" s="17">
        <f>IF(OR(TLB121="Yes"),2,0)</f>
        <v>2</v>
      </c>
      <c r="TKW120" s="18"/>
      <c r="TKX120" s="138"/>
      <c r="TKY120" s="18"/>
      <c r="TKZ120" s="138"/>
      <c r="TLA120" s="18"/>
      <c r="TLB120" s="188" t="s">
        <v>47</v>
      </c>
      <c r="TLC120" s="188"/>
      <c r="TLD120" s="188"/>
      <c r="TLE120" s="188"/>
      <c r="TLF120" s="188"/>
      <c r="TLG120" s="188"/>
      <c r="TLH120" s="188"/>
      <c r="TLI120" s="14"/>
      <c r="TLJ120" s="15">
        <v>2</v>
      </c>
      <c r="TLK120" s="14"/>
      <c r="TLL120" s="17">
        <f>IF(OR(TLR121="Yes"),2,0)</f>
        <v>2</v>
      </c>
      <c r="TLM120" s="18"/>
      <c r="TLN120" s="138"/>
      <c r="TLO120" s="18"/>
      <c r="TLP120" s="138"/>
      <c r="TLQ120" s="18"/>
      <c r="TLR120" s="188" t="s">
        <v>47</v>
      </c>
      <c r="TLS120" s="188"/>
      <c r="TLT120" s="188"/>
      <c r="TLU120" s="188"/>
      <c r="TLV120" s="188"/>
      <c r="TLW120" s="188"/>
      <c r="TLX120" s="188"/>
      <c r="TLY120" s="14"/>
      <c r="TLZ120" s="15">
        <v>2</v>
      </c>
      <c r="TMA120" s="14"/>
      <c r="TMB120" s="17">
        <f>IF(OR(TMH121="Yes"),2,0)</f>
        <v>2</v>
      </c>
      <c r="TMC120" s="18"/>
      <c r="TMD120" s="138"/>
      <c r="TME120" s="18"/>
      <c r="TMF120" s="138"/>
      <c r="TMG120" s="18"/>
      <c r="TMH120" s="188" t="s">
        <v>47</v>
      </c>
      <c r="TMI120" s="188"/>
      <c r="TMJ120" s="188"/>
      <c r="TMK120" s="188"/>
      <c r="TML120" s="188"/>
      <c r="TMM120" s="188"/>
      <c r="TMN120" s="188"/>
      <c r="TMO120" s="14"/>
      <c r="TMP120" s="15">
        <v>2</v>
      </c>
      <c r="TMQ120" s="14"/>
      <c r="TMR120" s="17">
        <f>IF(OR(TMX121="Yes"),2,0)</f>
        <v>2</v>
      </c>
      <c r="TMS120" s="18"/>
      <c r="TMT120" s="138"/>
      <c r="TMU120" s="18"/>
      <c r="TMV120" s="138"/>
      <c r="TMW120" s="18"/>
      <c r="TMX120" s="188" t="s">
        <v>47</v>
      </c>
      <c r="TMY120" s="188"/>
      <c r="TMZ120" s="188"/>
      <c r="TNA120" s="188"/>
      <c r="TNB120" s="188"/>
      <c r="TNC120" s="188"/>
      <c r="TND120" s="188"/>
      <c r="TNE120" s="14"/>
      <c r="TNF120" s="15">
        <v>2</v>
      </c>
      <c r="TNG120" s="14"/>
      <c r="TNH120" s="17">
        <f>IF(OR(TNN121="Yes"),2,0)</f>
        <v>2</v>
      </c>
      <c r="TNI120" s="18"/>
      <c r="TNJ120" s="138"/>
      <c r="TNK120" s="18"/>
      <c r="TNL120" s="138"/>
      <c r="TNM120" s="18"/>
      <c r="TNN120" s="188" t="s">
        <v>47</v>
      </c>
      <c r="TNO120" s="188"/>
      <c r="TNP120" s="188"/>
      <c r="TNQ120" s="188"/>
      <c r="TNR120" s="188"/>
      <c r="TNS120" s="188"/>
      <c r="TNT120" s="188"/>
      <c r="TNU120" s="14"/>
      <c r="TNV120" s="15">
        <v>2</v>
      </c>
      <c r="TNW120" s="14"/>
      <c r="TNX120" s="17">
        <f>IF(OR(TOD121="Yes"),2,0)</f>
        <v>2</v>
      </c>
      <c r="TNY120" s="18"/>
      <c r="TNZ120" s="138"/>
      <c r="TOA120" s="18"/>
      <c r="TOB120" s="138"/>
      <c r="TOC120" s="18"/>
      <c r="TOD120" s="188" t="s">
        <v>47</v>
      </c>
      <c r="TOE120" s="188"/>
      <c r="TOF120" s="188"/>
      <c r="TOG120" s="188"/>
      <c r="TOH120" s="188"/>
      <c r="TOI120" s="188"/>
      <c r="TOJ120" s="188"/>
      <c r="TOK120" s="14"/>
      <c r="TOL120" s="15">
        <v>2</v>
      </c>
      <c r="TOM120" s="14"/>
      <c r="TON120" s="17">
        <f>IF(OR(TOT121="Yes"),2,0)</f>
        <v>2</v>
      </c>
      <c r="TOO120" s="18"/>
      <c r="TOP120" s="138"/>
      <c r="TOQ120" s="18"/>
      <c r="TOR120" s="138"/>
      <c r="TOS120" s="18"/>
      <c r="TOT120" s="188" t="s">
        <v>47</v>
      </c>
      <c r="TOU120" s="188"/>
      <c r="TOV120" s="188"/>
      <c r="TOW120" s="188"/>
      <c r="TOX120" s="188"/>
      <c r="TOY120" s="188"/>
      <c r="TOZ120" s="188"/>
      <c r="TPA120" s="14"/>
      <c r="TPB120" s="15">
        <v>2</v>
      </c>
      <c r="TPC120" s="14"/>
      <c r="TPD120" s="17">
        <f>IF(OR(TPJ121="Yes"),2,0)</f>
        <v>2</v>
      </c>
      <c r="TPE120" s="18"/>
      <c r="TPF120" s="138"/>
      <c r="TPG120" s="18"/>
      <c r="TPH120" s="138"/>
      <c r="TPI120" s="18"/>
      <c r="TPJ120" s="188" t="s">
        <v>47</v>
      </c>
      <c r="TPK120" s="188"/>
      <c r="TPL120" s="188"/>
      <c r="TPM120" s="188"/>
      <c r="TPN120" s="188"/>
      <c r="TPO120" s="188"/>
      <c r="TPP120" s="188"/>
      <c r="TPQ120" s="14"/>
      <c r="TPR120" s="15">
        <v>2</v>
      </c>
      <c r="TPS120" s="14"/>
      <c r="TPT120" s="17">
        <f>IF(OR(TPZ121="Yes"),2,0)</f>
        <v>2</v>
      </c>
      <c r="TPU120" s="18"/>
      <c r="TPV120" s="138"/>
      <c r="TPW120" s="18"/>
      <c r="TPX120" s="138"/>
      <c r="TPY120" s="18"/>
      <c r="TPZ120" s="188" t="s">
        <v>47</v>
      </c>
      <c r="TQA120" s="188"/>
      <c r="TQB120" s="188"/>
      <c r="TQC120" s="188"/>
      <c r="TQD120" s="188"/>
      <c r="TQE120" s="188"/>
      <c r="TQF120" s="188"/>
      <c r="TQG120" s="14"/>
      <c r="TQH120" s="15">
        <v>2</v>
      </c>
      <c r="TQI120" s="14"/>
      <c r="TQJ120" s="17">
        <f>IF(OR(TQP121="Yes"),2,0)</f>
        <v>2</v>
      </c>
      <c r="TQK120" s="18"/>
      <c r="TQL120" s="138"/>
      <c r="TQM120" s="18"/>
      <c r="TQN120" s="138"/>
      <c r="TQO120" s="18"/>
      <c r="TQP120" s="188" t="s">
        <v>47</v>
      </c>
      <c r="TQQ120" s="188"/>
      <c r="TQR120" s="188"/>
      <c r="TQS120" s="188"/>
      <c r="TQT120" s="188"/>
      <c r="TQU120" s="188"/>
      <c r="TQV120" s="188"/>
      <c r="TQW120" s="14"/>
      <c r="TQX120" s="15">
        <v>2</v>
      </c>
      <c r="TQY120" s="14"/>
      <c r="TQZ120" s="17">
        <f>IF(OR(TRF121="Yes"),2,0)</f>
        <v>2</v>
      </c>
      <c r="TRA120" s="18"/>
      <c r="TRB120" s="138"/>
      <c r="TRC120" s="18"/>
      <c r="TRD120" s="138"/>
      <c r="TRE120" s="18"/>
      <c r="TRF120" s="188" t="s">
        <v>47</v>
      </c>
      <c r="TRG120" s="188"/>
      <c r="TRH120" s="188"/>
      <c r="TRI120" s="188"/>
      <c r="TRJ120" s="188"/>
      <c r="TRK120" s="188"/>
      <c r="TRL120" s="188"/>
      <c r="TRM120" s="14"/>
      <c r="TRN120" s="15">
        <v>2</v>
      </c>
      <c r="TRO120" s="14"/>
      <c r="TRP120" s="17">
        <f>IF(OR(TRV121="Yes"),2,0)</f>
        <v>2</v>
      </c>
      <c r="TRQ120" s="18"/>
      <c r="TRR120" s="138"/>
      <c r="TRS120" s="18"/>
      <c r="TRT120" s="138"/>
      <c r="TRU120" s="18"/>
      <c r="TRV120" s="188" t="s">
        <v>47</v>
      </c>
      <c r="TRW120" s="188"/>
      <c r="TRX120" s="188"/>
      <c r="TRY120" s="188"/>
      <c r="TRZ120" s="188"/>
      <c r="TSA120" s="188"/>
      <c r="TSB120" s="188"/>
      <c r="TSC120" s="14"/>
      <c r="TSD120" s="15">
        <v>2</v>
      </c>
      <c r="TSE120" s="14"/>
      <c r="TSF120" s="17">
        <f>IF(OR(TSL121="Yes"),2,0)</f>
        <v>2</v>
      </c>
      <c r="TSG120" s="18"/>
      <c r="TSH120" s="138"/>
      <c r="TSI120" s="18"/>
      <c r="TSJ120" s="138"/>
      <c r="TSK120" s="18"/>
      <c r="TSL120" s="188" t="s">
        <v>47</v>
      </c>
      <c r="TSM120" s="188"/>
      <c r="TSN120" s="188"/>
      <c r="TSO120" s="188"/>
      <c r="TSP120" s="188"/>
      <c r="TSQ120" s="188"/>
      <c r="TSR120" s="188"/>
      <c r="TSS120" s="14"/>
      <c r="TST120" s="15">
        <v>2</v>
      </c>
      <c r="TSU120" s="14"/>
      <c r="TSV120" s="17">
        <f>IF(OR(TTB121="Yes"),2,0)</f>
        <v>2</v>
      </c>
      <c r="TSW120" s="18"/>
      <c r="TSX120" s="138"/>
      <c r="TSY120" s="18"/>
      <c r="TSZ120" s="138"/>
      <c r="TTA120" s="18"/>
      <c r="TTB120" s="188" t="s">
        <v>47</v>
      </c>
      <c r="TTC120" s="188"/>
      <c r="TTD120" s="188"/>
      <c r="TTE120" s="188"/>
      <c r="TTF120" s="188"/>
      <c r="TTG120" s="188"/>
      <c r="TTH120" s="188"/>
      <c r="TTI120" s="14"/>
      <c r="TTJ120" s="15">
        <v>2</v>
      </c>
      <c r="TTK120" s="14"/>
      <c r="TTL120" s="17">
        <f>IF(OR(TTR121="Yes"),2,0)</f>
        <v>2</v>
      </c>
      <c r="TTM120" s="18"/>
      <c r="TTN120" s="138"/>
      <c r="TTO120" s="18"/>
      <c r="TTP120" s="138"/>
      <c r="TTQ120" s="18"/>
      <c r="TTR120" s="188" t="s">
        <v>47</v>
      </c>
      <c r="TTS120" s="188"/>
      <c r="TTT120" s="188"/>
      <c r="TTU120" s="188"/>
      <c r="TTV120" s="188"/>
      <c r="TTW120" s="188"/>
      <c r="TTX120" s="188"/>
      <c r="TTY120" s="14"/>
      <c r="TTZ120" s="15">
        <v>2</v>
      </c>
      <c r="TUA120" s="14"/>
      <c r="TUB120" s="17">
        <f>IF(OR(TUH121="Yes"),2,0)</f>
        <v>2</v>
      </c>
      <c r="TUC120" s="18"/>
      <c r="TUD120" s="138"/>
      <c r="TUE120" s="18"/>
      <c r="TUF120" s="138"/>
      <c r="TUG120" s="18"/>
      <c r="TUH120" s="188" t="s">
        <v>47</v>
      </c>
      <c r="TUI120" s="188"/>
      <c r="TUJ120" s="188"/>
      <c r="TUK120" s="188"/>
      <c r="TUL120" s="188"/>
      <c r="TUM120" s="188"/>
      <c r="TUN120" s="188"/>
      <c r="TUO120" s="14"/>
      <c r="TUP120" s="15">
        <v>2</v>
      </c>
      <c r="TUQ120" s="14"/>
      <c r="TUR120" s="17">
        <f>IF(OR(TUX121="Yes"),2,0)</f>
        <v>2</v>
      </c>
      <c r="TUS120" s="18"/>
      <c r="TUT120" s="138"/>
      <c r="TUU120" s="18"/>
      <c r="TUV120" s="138"/>
      <c r="TUW120" s="18"/>
      <c r="TUX120" s="188" t="s">
        <v>47</v>
      </c>
      <c r="TUY120" s="188"/>
      <c r="TUZ120" s="188"/>
      <c r="TVA120" s="188"/>
      <c r="TVB120" s="188"/>
      <c r="TVC120" s="188"/>
      <c r="TVD120" s="188"/>
      <c r="TVE120" s="14"/>
      <c r="TVF120" s="15">
        <v>2</v>
      </c>
      <c r="TVG120" s="14"/>
      <c r="TVH120" s="17">
        <f>IF(OR(TVN121="Yes"),2,0)</f>
        <v>2</v>
      </c>
      <c r="TVI120" s="18"/>
      <c r="TVJ120" s="138"/>
      <c r="TVK120" s="18"/>
      <c r="TVL120" s="138"/>
      <c r="TVM120" s="18"/>
      <c r="TVN120" s="188" t="s">
        <v>47</v>
      </c>
      <c r="TVO120" s="188"/>
      <c r="TVP120" s="188"/>
      <c r="TVQ120" s="188"/>
      <c r="TVR120" s="188"/>
      <c r="TVS120" s="188"/>
      <c r="TVT120" s="188"/>
      <c r="TVU120" s="14"/>
      <c r="TVV120" s="15">
        <v>2</v>
      </c>
      <c r="TVW120" s="14"/>
      <c r="TVX120" s="17">
        <f>IF(OR(TWD121="Yes"),2,0)</f>
        <v>2</v>
      </c>
      <c r="TVY120" s="18"/>
      <c r="TVZ120" s="138"/>
      <c r="TWA120" s="18"/>
      <c r="TWB120" s="138"/>
      <c r="TWC120" s="18"/>
      <c r="TWD120" s="188" t="s">
        <v>47</v>
      </c>
      <c r="TWE120" s="188"/>
      <c r="TWF120" s="188"/>
      <c r="TWG120" s="188"/>
      <c r="TWH120" s="188"/>
      <c r="TWI120" s="188"/>
      <c r="TWJ120" s="188"/>
      <c r="TWK120" s="14"/>
      <c r="TWL120" s="15">
        <v>2</v>
      </c>
      <c r="TWM120" s="14"/>
      <c r="TWN120" s="17">
        <f>IF(OR(TWT121="Yes"),2,0)</f>
        <v>2</v>
      </c>
      <c r="TWO120" s="18"/>
      <c r="TWP120" s="138"/>
      <c r="TWQ120" s="18"/>
      <c r="TWR120" s="138"/>
      <c r="TWS120" s="18"/>
      <c r="TWT120" s="188" t="s">
        <v>47</v>
      </c>
      <c r="TWU120" s="188"/>
      <c r="TWV120" s="188"/>
      <c r="TWW120" s="188"/>
      <c r="TWX120" s="188"/>
      <c r="TWY120" s="188"/>
      <c r="TWZ120" s="188"/>
      <c r="TXA120" s="14"/>
      <c r="TXB120" s="15">
        <v>2</v>
      </c>
      <c r="TXC120" s="14"/>
      <c r="TXD120" s="17">
        <f>IF(OR(TXJ121="Yes"),2,0)</f>
        <v>2</v>
      </c>
      <c r="TXE120" s="18"/>
      <c r="TXF120" s="138"/>
      <c r="TXG120" s="18"/>
      <c r="TXH120" s="138"/>
      <c r="TXI120" s="18"/>
      <c r="TXJ120" s="188" t="s">
        <v>47</v>
      </c>
      <c r="TXK120" s="188"/>
      <c r="TXL120" s="188"/>
      <c r="TXM120" s="188"/>
      <c r="TXN120" s="188"/>
      <c r="TXO120" s="188"/>
      <c r="TXP120" s="188"/>
      <c r="TXQ120" s="14"/>
      <c r="TXR120" s="15">
        <v>2</v>
      </c>
      <c r="TXS120" s="14"/>
      <c r="TXT120" s="17">
        <f>IF(OR(TXZ121="Yes"),2,0)</f>
        <v>2</v>
      </c>
      <c r="TXU120" s="18"/>
      <c r="TXV120" s="138"/>
      <c r="TXW120" s="18"/>
      <c r="TXX120" s="138"/>
      <c r="TXY120" s="18"/>
      <c r="TXZ120" s="188" t="s">
        <v>47</v>
      </c>
      <c r="TYA120" s="188"/>
      <c r="TYB120" s="188"/>
      <c r="TYC120" s="188"/>
      <c r="TYD120" s="188"/>
      <c r="TYE120" s="188"/>
      <c r="TYF120" s="188"/>
      <c r="TYG120" s="14"/>
      <c r="TYH120" s="15">
        <v>2</v>
      </c>
      <c r="TYI120" s="14"/>
      <c r="TYJ120" s="17">
        <f>IF(OR(TYP121="Yes"),2,0)</f>
        <v>2</v>
      </c>
      <c r="TYK120" s="18"/>
      <c r="TYL120" s="138"/>
      <c r="TYM120" s="18"/>
      <c r="TYN120" s="138"/>
      <c r="TYO120" s="18"/>
      <c r="TYP120" s="188" t="s">
        <v>47</v>
      </c>
      <c r="TYQ120" s="188"/>
      <c r="TYR120" s="188"/>
      <c r="TYS120" s="188"/>
      <c r="TYT120" s="188"/>
      <c r="TYU120" s="188"/>
      <c r="TYV120" s="188"/>
      <c r="TYW120" s="14"/>
      <c r="TYX120" s="15">
        <v>2</v>
      </c>
      <c r="TYY120" s="14"/>
      <c r="TYZ120" s="17">
        <f>IF(OR(TZF121="Yes"),2,0)</f>
        <v>2</v>
      </c>
      <c r="TZA120" s="18"/>
      <c r="TZB120" s="138"/>
      <c r="TZC120" s="18"/>
      <c r="TZD120" s="138"/>
      <c r="TZE120" s="18"/>
      <c r="TZF120" s="188" t="s">
        <v>47</v>
      </c>
      <c r="TZG120" s="188"/>
      <c r="TZH120" s="188"/>
      <c r="TZI120" s="188"/>
      <c r="TZJ120" s="188"/>
      <c r="TZK120" s="188"/>
      <c r="TZL120" s="188"/>
      <c r="TZM120" s="14"/>
      <c r="TZN120" s="15">
        <v>2</v>
      </c>
      <c r="TZO120" s="14"/>
      <c r="TZP120" s="17">
        <f>IF(OR(TZV121="Yes"),2,0)</f>
        <v>2</v>
      </c>
      <c r="TZQ120" s="18"/>
      <c r="TZR120" s="138"/>
      <c r="TZS120" s="18"/>
      <c r="TZT120" s="138"/>
      <c r="TZU120" s="18"/>
      <c r="TZV120" s="188" t="s">
        <v>47</v>
      </c>
      <c r="TZW120" s="188"/>
      <c r="TZX120" s="188"/>
      <c r="TZY120" s="188"/>
      <c r="TZZ120" s="188"/>
      <c r="UAA120" s="188"/>
      <c r="UAB120" s="188"/>
      <c r="UAC120" s="14"/>
      <c r="UAD120" s="15">
        <v>2</v>
      </c>
      <c r="UAE120" s="14"/>
      <c r="UAF120" s="17">
        <f>IF(OR(UAL121="Yes"),2,0)</f>
        <v>2</v>
      </c>
      <c r="UAG120" s="18"/>
      <c r="UAH120" s="138"/>
      <c r="UAI120" s="18"/>
      <c r="UAJ120" s="138"/>
      <c r="UAK120" s="18"/>
      <c r="UAL120" s="188" t="s">
        <v>47</v>
      </c>
      <c r="UAM120" s="188"/>
      <c r="UAN120" s="188"/>
      <c r="UAO120" s="188"/>
      <c r="UAP120" s="188"/>
      <c r="UAQ120" s="188"/>
      <c r="UAR120" s="188"/>
      <c r="UAS120" s="14"/>
      <c r="UAT120" s="15">
        <v>2</v>
      </c>
      <c r="UAU120" s="14"/>
      <c r="UAV120" s="17">
        <f>IF(OR(UBB121="Yes"),2,0)</f>
        <v>2</v>
      </c>
      <c r="UAW120" s="18"/>
      <c r="UAX120" s="138"/>
      <c r="UAY120" s="18"/>
      <c r="UAZ120" s="138"/>
      <c r="UBA120" s="18"/>
      <c r="UBB120" s="188" t="s">
        <v>47</v>
      </c>
      <c r="UBC120" s="188"/>
      <c r="UBD120" s="188"/>
      <c r="UBE120" s="188"/>
      <c r="UBF120" s="188"/>
      <c r="UBG120" s="188"/>
      <c r="UBH120" s="188"/>
      <c r="UBI120" s="14"/>
      <c r="UBJ120" s="15">
        <v>2</v>
      </c>
      <c r="UBK120" s="14"/>
      <c r="UBL120" s="17">
        <f>IF(OR(UBR121="Yes"),2,0)</f>
        <v>2</v>
      </c>
      <c r="UBM120" s="18"/>
      <c r="UBN120" s="138"/>
      <c r="UBO120" s="18"/>
      <c r="UBP120" s="138"/>
      <c r="UBQ120" s="18"/>
      <c r="UBR120" s="188" t="s">
        <v>47</v>
      </c>
      <c r="UBS120" s="188"/>
      <c r="UBT120" s="188"/>
      <c r="UBU120" s="188"/>
      <c r="UBV120" s="188"/>
      <c r="UBW120" s="188"/>
      <c r="UBX120" s="188"/>
      <c r="UBY120" s="14"/>
      <c r="UBZ120" s="15">
        <v>2</v>
      </c>
      <c r="UCA120" s="14"/>
      <c r="UCB120" s="17">
        <f>IF(OR(UCH121="Yes"),2,0)</f>
        <v>2</v>
      </c>
      <c r="UCC120" s="18"/>
      <c r="UCD120" s="138"/>
      <c r="UCE120" s="18"/>
      <c r="UCF120" s="138"/>
      <c r="UCG120" s="18"/>
      <c r="UCH120" s="188" t="s">
        <v>47</v>
      </c>
      <c r="UCI120" s="188"/>
      <c r="UCJ120" s="188"/>
      <c r="UCK120" s="188"/>
      <c r="UCL120" s="188"/>
      <c r="UCM120" s="188"/>
      <c r="UCN120" s="188"/>
      <c r="UCO120" s="14"/>
      <c r="UCP120" s="15">
        <v>2</v>
      </c>
      <c r="UCQ120" s="14"/>
      <c r="UCR120" s="17">
        <f>IF(OR(UCX121="Yes"),2,0)</f>
        <v>2</v>
      </c>
      <c r="UCS120" s="18"/>
      <c r="UCT120" s="138"/>
      <c r="UCU120" s="18"/>
      <c r="UCV120" s="138"/>
      <c r="UCW120" s="18"/>
      <c r="UCX120" s="188" t="s">
        <v>47</v>
      </c>
      <c r="UCY120" s="188"/>
      <c r="UCZ120" s="188"/>
      <c r="UDA120" s="188"/>
      <c r="UDB120" s="188"/>
      <c r="UDC120" s="188"/>
      <c r="UDD120" s="188"/>
      <c r="UDE120" s="14"/>
      <c r="UDF120" s="15">
        <v>2</v>
      </c>
      <c r="UDG120" s="14"/>
      <c r="UDH120" s="17">
        <f>IF(OR(UDN121="Yes"),2,0)</f>
        <v>2</v>
      </c>
      <c r="UDI120" s="18"/>
      <c r="UDJ120" s="138"/>
      <c r="UDK120" s="18"/>
      <c r="UDL120" s="138"/>
      <c r="UDM120" s="18"/>
      <c r="UDN120" s="188" t="s">
        <v>47</v>
      </c>
      <c r="UDO120" s="188"/>
      <c r="UDP120" s="188"/>
      <c r="UDQ120" s="188"/>
      <c r="UDR120" s="188"/>
      <c r="UDS120" s="188"/>
      <c r="UDT120" s="188"/>
      <c r="UDU120" s="14"/>
      <c r="UDV120" s="15">
        <v>2</v>
      </c>
      <c r="UDW120" s="14"/>
      <c r="UDX120" s="17">
        <f>IF(OR(UED121="Yes"),2,0)</f>
        <v>2</v>
      </c>
      <c r="UDY120" s="18"/>
      <c r="UDZ120" s="138"/>
      <c r="UEA120" s="18"/>
      <c r="UEB120" s="138"/>
      <c r="UEC120" s="18"/>
      <c r="UED120" s="188" t="s">
        <v>47</v>
      </c>
      <c r="UEE120" s="188"/>
      <c r="UEF120" s="188"/>
      <c r="UEG120" s="188"/>
      <c r="UEH120" s="188"/>
      <c r="UEI120" s="188"/>
      <c r="UEJ120" s="188"/>
      <c r="UEK120" s="14"/>
      <c r="UEL120" s="15">
        <v>2</v>
      </c>
      <c r="UEM120" s="14"/>
      <c r="UEN120" s="17">
        <f>IF(OR(UET121="Yes"),2,0)</f>
        <v>2</v>
      </c>
      <c r="UEO120" s="18"/>
      <c r="UEP120" s="138"/>
      <c r="UEQ120" s="18"/>
      <c r="UER120" s="138"/>
      <c r="UES120" s="18"/>
      <c r="UET120" s="188" t="s">
        <v>47</v>
      </c>
      <c r="UEU120" s="188"/>
      <c r="UEV120" s="188"/>
      <c r="UEW120" s="188"/>
      <c r="UEX120" s="188"/>
      <c r="UEY120" s="188"/>
      <c r="UEZ120" s="188"/>
      <c r="UFA120" s="14"/>
      <c r="UFB120" s="15">
        <v>2</v>
      </c>
      <c r="UFC120" s="14"/>
      <c r="UFD120" s="17">
        <f>IF(OR(UFJ121="Yes"),2,0)</f>
        <v>2</v>
      </c>
      <c r="UFE120" s="18"/>
      <c r="UFF120" s="138"/>
      <c r="UFG120" s="18"/>
      <c r="UFH120" s="138"/>
      <c r="UFI120" s="18"/>
      <c r="UFJ120" s="188" t="s">
        <v>47</v>
      </c>
      <c r="UFK120" s="188"/>
      <c r="UFL120" s="188"/>
      <c r="UFM120" s="188"/>
      <c r="UFN120" s="188"/>
      <c r="UFO120" s="188"/>
      <c r="UFP120" s="188"/>
      <c r="UFQ120" s="14"/>
      <c r="UFR120" s="15">
        <v>2</v>
      </c>
      <c r="UFS120" s="14"/>
      <c r="UFT120" s="17">
        <f>IF(OR(UFZ121="Yes"),2,0)</f>
        <v>2</v>
      </c>
      <c r="UFU120" s="18"/>
      <c r="UFV120" s="138"/>
      <c r="UFW120" s="18"/>
      <c r="UFX120" s="138"/>
      <c r="UFY120" s="18"/>
      <c r="UFZ120" s="188" t="s">
        <v>47</v>
      </c>
      <c r="UGA120" s="188"/>
      <c r="UGB120" s="188"/>
      <c r="UGC120" s="188"/>
      <c r="UGD120" s="188"/>
      <c r="UGE120" s="188"/>
      <c r="UGF120" s="188"/>
      <c r="UGG120" s="14"/>
      <c r="UGH120" s="15">
        <v>2</v>
      </c>
      <c r="UGI120" s="14"/>
      <c r="UGJ120" s="17">
        <f>IF(OR(UGP121="Yes"),2,0)</f>
        <v>2</v>
      </c>
      <c r="UGK120" s="18"/>
      <c r="UGL120" s="138"/>
      <c r="UGM120" s="18"/>
      <c r="UGN120" s="138"/>
      <c r="UGO120" s="18"/>
      <c r="UGP120" s="188" t="s">
        <v>47</v>
      </c>
      <c r="UGQ120" s="188"/>
      <c r="UGR120" s="188"/>
      <c r="UGS120" s="188"/>
      <c r="UGT120" s="188"/>
      <c r="UGU120" s="188"/>
      <c r="UGV120" s="188"/>
      <c r="UGW120" s="14"/>
      <c r="UGX120" s="15">
        <v>2</v>
      </c>
      <c r="UGY120" s="14"/>
      <c r="UGZ120" s="17">
        <f>IF(OR(UHF121="Yes"),2,0)</f>
        <v>2</v>
      </c>
      <c r="UHA120" s="18"/>
      <c r="UHB120" s="138"/>
      <c r="UHC120" s="18"/>
      <c r="UHD120" s="138"/>
      <c r="UHE120" s="18"/>
      <c r="UHF120" s="188" t="s">
        <v>47</v>
      </c>
      <c r="UHG120" s="188"/>
      <c r="UHH120" s="188"/>
      <c r="UHI120" s="188"/>
      <c r="UHJ120" s="188"/>
      <c r="UHK120" s="188"/>
      <c r="UHL120" s="188"/>
      <c r="UHM120" s="14"/>
      <c r="UHN120" s="15">
        <v>2</v>
      </c>
      <c r="UHO120" s="14"/>
      <c r="UHP120" s="17">
        <f>IF(OR(UHV121="Yes"),2,0)</f>
        <v>2</v>
      </c>
      <c r="UHQ120" s="18"/>
      <c r="UHR120" s="138"/>
      <c r="UHS120" s="18"/>
      <c r="UHT120" s="138"/>
      <c r="UHU120" s="18"/>
      <c r="UHV120" s="188" t="s">
        <v>47</v>
      </c>
      <c r="UHW120" s="188"/>
      <c r="UHX120" s="188"/>
      <c r="UHY120" s="188"/>
      <c r="UHZ120" s="188"/>
      <c r="UIA120" s="188"/>
      <c r="UIB120" s="188"/>
      <c r="UIC120" s="14"/>
      <c r="UID120" s="15">
        <v>2</v>
      </c>
      <c r="UIE120" s="14"/>
      <c r="UIF120" s="17">
        <f>IF(OR(UIL121="Yes"),2,0)</f>
        <v>2</v>
      </c>
      <c r="UIG120" s="18"/>
      <c r="UIH120" s="138"/>
      <c r="UII120" s="18"/>
      <c r="UIJ120" s="138"/>
      <c r="UIK120" s="18"/>
      <c r="UIL120" s="188" t="s">
        <v>47</v>
      </c>
      <c r="UIM120" s="188"/>
      <c r="UIN120" s="188"/>
      <c r="UIO120" s="188"/>
      <c r="UIP120" s="188"/>
      <c r="UIQ120" s="188"/>
      <c r="UIR120" s="188"/>
      <c r="UIS120" s="14"/>
      <c r="UIT120" s="15">
        <v>2</v>
      </c>
      <c r="UIU120" s="14"/>
      <c r="UIV120" s="17">
        <f>IF(OR(UJB121="Yes"),2,0)</f>
        <v>2</v>
      </c>
      <c r="UIW120" s="18"/>
      <c r="UIX120" s="138"/>
      <c r="UIY120" s="18"/>
      <c r="UIZ120" s="138"/>
      <c r="UJA120" s="18"/>
      <c r="UJB120" s="188" t="s">
        <v>47</v>
      </c>
      <c r="UJC120" s="188"/>
      <c r="UJD120" s="188"/>
      <c r="UJE120" s="188"/>
      <c r="UJF120" s="188"/>
      <c r="UJG120" s="188"/>
      <c r="UJH120" s="188"/>
      <c r="UJI120" s="14"/>
      <c r="UJJ120" s="15">
        <v>2</v>
      </c>
      <c r="UJK120" s="14"/>
      <c r="UJL120" s="17">
        <f>IF(OR(UJR121="Yes"),2,0)</f>
        <v>2</v>
      </c>
      <c r="UJM120" s="18"/>
      <c r="UJN120" s="138"/>
      <c r="UJO120" s="18"/>
      <c r="UJP120" s="138"/>
      <c r="UJQ120" s="18"/>
      <c r="UJR120" s="188" t="s">
        <v>47</v>
      </c>
      <c r="UJS120" s="188"/>
      <c r="UJT120" s="188"/>
      <c r="UJU120" s="188"/>
      <c r="UJV120" s="188"/>
      <c r="UJW120" s="188"/>
      <c r="UJX120" s="188"/>
      <c r="UJY120" s="14"/>
      <c r="UJZ120" s="15">
        <v>2</v>
      </c>
      <c r="UKA120" s="14"/>
      <c r="UKB120" s="17">
        <f>IF(OR(UKH121="Yes"),2,0)</f>
        <v>2</v>
      </c>
      <c r="UKC120" s="18"/>
      <c r="UKD120" s="138"/>
      <c r="UKE120" s="18"/>
      <c r="UKF120" s="138"/>
      <c r="UKG120" s="18"/>
      <c r="UKH120" s="188" t="s">
        <v>47</v>
      </c>
      <c r="UKI120" s="188"/>
      <c r="UKJ120" s="188"/>
      <c r="UKK120" s="188"/>
      <c r="UKL120" s="188"/>
      <c r="UKM120" s="188"/>
      <c r="UKN120" s="188"/>
      <c r="UKO120" s="14"/>
      <c r="UKP120" s="15">
        <v>2</v>
      </c>
      <c r="UKQ120" s="14"/>
      <c r="UKR120" s="17">
        <f>IF(OR(UKX121="Yes"),2,0)</f>
        <v>2</v>
      </c>
      <c r="UKS120" s="18"/>
      <c r="UKT120" s="138"/>
      <c r="UKU120" s="18"/>
      <c r="UKV120" s="138"/>
      <c r="UKW120" s="18"/>
      <c r="UKX120" s="188" t="s">
        <v>47</v>
      </c>
      <c r="UKY120" s="188"/>
      <c r="UKZ120" s="188"/>
      <c r="ULA120" s="188"/>
      <c r="ULB120" s="188"/>
      <c r="ULC120" s="188"/>
      <c r="ULD120" s="188"/>
      <c r="ULE120" s="14"/>
      <c r="ULF120" s="15">
        <v>2</v>
      </c>
      <c r="ULG120" s="14"/>
      <c r="ULH120" s="17">
        <f>IF(OR(ULN121="Yes"),2,0)</f>
        <v>2</v>
      </c>
      <c r="ULI120" s="18"/>
      <c r="ULJ120" s="138"/>
      <c r="ULK120" s="18"/>
      <c r="ULL120" s="138"/>
      <c r="ULM120" s="18"/>
      <c r="ULN120" s="188" t="s">
        <v>47</v>
      </c>
      <c r="ULO120" s="188"/>
      <c r="ULP120" s="188"/>
      <c r="ULQ120" s="188"/>
      <c r="ULR120" s="188"/>
      <c r="ULS120" s="188"/>
      <c r="ULT120" s="188"/>
      <c r="ULU120" s="14"/>
      <c r="ULV120" s="15">
        <v>2</v>
      </c>
      <c r="ULW120" s="14"/>
      <c r="ULX120" s="17">
        <f>IF(OR(UMD121="Yes"),2,0)</f>
        <v>2</v>
      </c>
      <c r="ULY120" s="18"/>
      <c r="ULZ120" s="138"/>
      <c r="UMA120" s="18"/>
      <c r="UMB120" s="138"/>
      <c r="UMC120" s="18"/>
      <c r="UMD120" s="188" t="s">
        <v>47</v>
      </c>
      <c r="UME120" s="188"/>
      <c r="UMF120" s="188"/>
      <c r="UMG120" s="188"/>
      <c r="UMH120" s="188"/>
      <c r="UMI120" s="188"/>
      <c r="UMJ120" s="188"/>
      <c r="UMK120" s="14"/>
      <c r="UML120" s="15">
        <v>2</v>
      </c>
      <c r="UMM120" s="14"/>
      <c r="UMN120" s="17">
        <f>IF(OR(UMT121="Yes"),2,0)</f>
        <v>2</v>
      </c>
      <c r="UMO120" s="18"/>
      <c r="UMP120" s="138"/>
      <c r="UMQ120" s="18"/>
      <c r="UMR120" s="138"/>
      <c r="UMS120" s="18"/>
      <c r="UMT120" s="188" t="s">
        <v>47</v>
      </c>
      <c r="UMU120" s="188"/>
      <c r="UMV120" s="188"/>
      <c r="UMW120" s="188"/>
      <c r="UMX120" s="188"/>
      <c r="UMY120" s="188"/>
      <c r="UMZ120" s="188"/>
      <c r="UNA120" s="14"/>
      <c r="UNB120" s="15">
        <v>2</v>
      </c>
      <c r="UNC120" s="14"/>
      <c r="UND120" s="17">
        <f>IF(OR(UNJ121="Yes"),2,0)</f>
        <v>2</v>
      </c>
      <c r="UNE120" s="18"/>
      <c r="UNF120" s="138"/>
      <c r="UNG120" s="18"/>
      <c r="UNH120" s="138"/>
      <c r="UNI120" s="18"/>
      <c r="UNJ120" s="188" t="s">
        <v>47</v>
      </c>
      <c r="UNK120" s="188"/>
      <c r="UNL120" s="188"/>
      <c r="UNM120" s="188"/>
      <c r="UNN120" s="188"/>
      <c r="UNO120" s="188"/>
      <c r="UNP120" s="188"/>
      <c r="UNQ120" s="14"/>
      <c r="UNR120" s="15">
        <v>2</v>
      </c>
      <c r="UNS120" s="14"/>
      <c r="UNT120" s="17">
        <f>IF(OR(UNZ121="Yes"),2,0)</f>
        <v>2</v>
      </c>
      <c r="UNU120" s="18"/>
      <c r="UNV120" s="138"/>
      <c r="UNW120" s="18"/>
      <c r="UNX120" s="138"/>
      <c r="UNY120" s="18"/>
      <c r="UNZ120" s="188" t="s">
        <v>47</v>
      </c>
      <c r="UOA120" s="188"/>
      <c r="UOB120" s="188"/>
      <c r="UOC120" s="188"/>
      <c r="UOD120" s="188"/>
      <c r="UOE120" s="188"/>
      <c r="UOF120" s="188"/>
      <c r="UOG120" s="14"/>
      <c r="UOH120" s="15">
        <v>2</v>
      </c>
      <c r="UOI120" s="14"/>
      <c r="UOJ120" s="17">
        <f>IF(OR(UOP121="Yes"),2,0)</f>
        <v>2</v>
      </c>
      <c r="UOK120" s="18"/>
      <c r="UOL120" s="138"/>
      <c r="UOM120" s="18"/>
      <c r="UON120" s="138"/>
      <c r="UOO120" s="18"/>
      <c r="UOP120" s="188" t="s">
        <v>47</v>
      </c>
      <c r="UOQ120" s="188"/>
      <c r="UOR120" s="188"/>
      <c r="UOS120" s="188"/>
      <c r="UOT120" s="188"/>
      <c r="UOU120" s="188"/>
      <c r="UOV120" s="188"/>
      <c r="UOW120" s="14"/>
      <c r="UOX120" s="15">
        <v>2</v>
      </c>
      <c r="UOY120" s="14"/>
      <c r="UOZ120" s="17">
        <f>IF(OR(UPF121="Yes"),2,0)</f>
        <v>2</v>
      </c>
      <c r="UPA120" s="18"/>
      <c r="UPB120" s="138"/>
      <c r="UPC120" s="18"/>
      <c r="UPD120" s="138"/>
      <c r="UPE120" s="18"/>
      <c r="UPF120" s="188" t="s">
        <v>47</v>
      </c>
      <c r="UPG120" s="188"/>
      <c r="UPH120" s="188"/>
      <c r="UPI120" s="188"/>
      <c r="UPJ120" s="188"/>
      <c r="UPK120" s="188"/>
      <c r="UPL120" s="188"/>
      <c r="UPM120" s="14"/>
      <c r="UPN120" s="15">
        <v>2</v>
      </c>
      <c r="UPO120" s="14"/>
      <c r="UPP120" s="17">
        <f>IF(OR(UPV121="Yes"),2,0)</f>
        <v>2</v>
      </c>
      <c r="UPQ120" s="18"/>
      <c r="UPR120" s="138"/>
      <c r="UPS120" s="18"/>
      <c r="UPT120" s="138"/>
      <c r="UPU120" s="18"/>
      <c r="UPV120" s="188" t="s">
        <v>47</v>
      </c>
      <c r="UPW120" s="188"/>
      <c r="UPX120" s="188"/>
      <c r="UPY120" s="188"/>
      <c r="UPZ120" s="188"/>
      <c r="UQA120" s="188"/>
      <c r="UQB120" s="188"/>
      <c r="UQC120" s="14"/>
      <c r="UQD120" s="15">
        <v>2</v>
      </c>
      <c r="UQE120" s="14"/>
      <c r="UQF120" s="17">
        <f>IF(OR(UQL121="Yes"),2,0)</f>
        <v>2</v>
      </c>
      <c r="UQG120" s="18"/>
      <c r="UQH120" s="138"/>
      <c r="UQI120" s="18"/>
      <c r="UQJ120" s="138"/>
      <c r="UQK120" s="18"/>
      <c r="UQL120" s="188" t="s">
        <v>47</v>
      </c>
      <c r="UQM120" s="188"/>
      <c r="UQN120" s="188"/>
      <c r="UQO120" s="188"/>
      <c r="UQP120" s="188"/>
      <c r="UQQ120" s="188"/>
      <c r="UQR120" s="188"/>
      <c r="UQS120" s="14"/>
      <c r="UQT120" s="15">
        <v>2</v>
      </c>
      <c r="UQU120" s="14"/>
      <c r="UQV120" s="17">
        <f>IF(OR(URB121="Yes"),2,0)</f>
        <v>2</v>
      </c>
      <c r="UQW120" s="18"/>
      <c r="UQX120" s="138"/>
      <c r="UQY120" s="18"/>
      <c r="UQZ120" s="138"/>
      <c r="URA120" s="18"/>
      <c r="URB120" s="188" t="s">
        <v>47</v>
      </c>
      <c r="URC120" s="188"/>
      <c r="URD120" s="188"/>
      <c r="URE120" s="188"/>
      <c r="URF120" s="188"/>
      <c r="URG120" s="188"/>
      <c r="URH120" s="188"/>
      <c r="URI120" s="14"/>
      <c r="URJ120" s="15">
        <v>2</v>
      </c>
      <c r="URK120" s="14"/>
      <c r="URL120" s="17">
        <f>IF(OR(URR121="Yes"),2,0)</f>
        <v>2</v>
      </c>
      <c r="URM120" s="18"/>
      <c r="URN120" s="138"/>
      <c r="URO120" s="18"/>
      <c r="URP120" s="138"/>
      <c r="URQ120" s="18"/>
      <c r="URR120" s="188" t="s">
        <v>47</v>
      </c>
      <c r="URS120" s="188"/>
      <c r="URT120" s="188"/>
      <c r="URU120" s="188"/>
      <c r="URV120" s="188"/>
      <c r="URW120" s="188"/>
      <c r="URX120" s="188"/>
      <c r="URY120" s="14"/>
      <c r="URZ120" s="15">
        <v>2</v>
      </c>
      <c r="USA120" s="14"/>
      <c r="USB120" s="17">
        <f>IF(OR(USH121="Yes"),2,0)</f>
        <v>2</v>
      </c>
      <c r="USC120" s="18"/>
      <c r="USD120" s="138"/>
      <c r="USE120" s="18"/>
      <c r="USF120" s="138"/>
      <c r="USG120" s="18"/>
      <c r="USH120" s="188" t="s">
        <v>47</v>
      </c>
      <c r="USI120" s="188"/>
      <c r="USJ120" s="188"/>
      <c r="USK120" s="188"/>
      <c r="USL120" s="188"/>
      <c r="USM120" s="188"/>
      <c r="USN120" s="188"/>
      <c r="USO120" s="14"/>
      <c r="USP120" s="15">
        <v>2</v>
      </c>
      <c r="USQ120" s="14"/>
      <c r="USR120" s="17">
        <f>IF(OR(USX121="Yes"),2,0)</f>
        <v>2</v>
      </c>
      <c r="USS120" s="18"/>
      <c r="UST120" s="138"/>
      <c r="USU120" s="18"/>
      <c r="USV120" s="138"/>
      <c r="USW120" s="18"/>
      <c r="USX120" s="188" t="s">
        <v>47</v>
      </c>
      <c r="USY120" s="188"/>
      <c r="USZ120" s="188"/>
      <c r="UTA120" s="188"/>
      <c r="UTB120" s="188"/>
      <c r="UTC120" s="188"/>
      <c r="UTD120" s="188"/>
      <c r="UTE120" s="14"/>
      <c r="UTF120" s="15">
        <v>2</v>
      </c>
      <c r="UTG120" s="14"/>
      <c r="UTH120" s="17">
        <f>IF(OR(UTN121="Yes"),2,0)</f>
        <v>2</v>
      </c>
      <c r="UTI120" s="18"/>
      <c r="UTJ120" s="138"/>
      <c r="UTK120" s="18"/>
      <c r="UTL120" s="138"/>
      <c r="UTM120" s="18"/>
      <c r="UTN120" s="188" t="s">
        <v>47</v>
      </c>
      <c r="UTO120" s="188"/>
      <c r="UTP120" s="188"/>
      <c r="UTQ120" s="188"/>
      <c r="UTR120" s="188"/>
      <c r="UTS120" s="188"/>
      <c r="UTT120" s="188"/>
      <c r="UTU120" s="14"/>
      <c r="UTV120" s="15">
        <v>2</v>
      </c>
      <c r="UTW120" s="14"/>
      <c r="UTX120" s="17">
        <f>IF(OR(UUD121="Yes"),2,0)</f>
        <v>2</v>
      </c>
      <c r="UTY120" s="18"/>
      <c r="UTZ120" s="138"/>
      <c r="UUA120" s="18"/>
      <c r="UUB120" s="138"/>
      <c r="UUC120" s="18"/>
      <c r="UUD120" s="188" t="s">
        <v>47</v>
      </c>
      <c r="UUE120" s="188"/>
      <c r="UUF120" s="188"/>
      <c r="UUG120" s="188"/>
      <c r="UUH120" s="188"/>
      <c r="UUI120" s="188"/>
      <c r="UUJ120" s="188"/>
      <c r="UUK120" s="14"/>
      <c r="UUL120" s="15">
        <v>2</v>
      </c>
      <c r="UUM120" s="14"/>
      <c r="UUN120" s="17">
        <f>IF(OR(UUT121="Yes"),2,0)</f>
        <v>2</v>
      </c>
      <c r="UUO120" s="18"/>
      <c r="UUP120" s="138"/>
      <c r="UUQ120" s="18"/>
      <c r="UUR120" s="138"/>
      <c r="UUS120" s="18"/>
      <c r="UUT120" s="188" t="s">
        <v>47</v>
      </c>
      <c r="UUU120" s="188"/>
      <c r="UUV120" s="188"/>
      <c r="UUW120" s="188"/>
      <c r="UUX120" s="188"/>
      <c r="UUY120" s="188"/>
      <c r="UUZ120" s="188"/>
      <c r="UVA120" s="14"/>
      <c r="UVB120" s="15">
        <v>2</v>
      </c>
      <c r="UVC120" s="14"/>
      <c r="UVD120" s="17">
        <f>IF(OR(UVJ121="Yes"),2,0)</f>
        <v>2</v>
      </c>
      <c r="UVE120" s="18"/>
      <c r="UVF120" s="138"/>
      <c r="UVG120" s="18"/>
      <c r="UVH120" s="138"/>
      <c r="UVI120" s="18"/>
      <c r="UVJ120" s="188" t="s">
        <v>47</v>
      </c>
      <c r="UVK120" s="188"/>
      <c r="UVL120" s="188"/>
      <c r="UVM120" s="188"/>
      <c r="UVN120" s="188"/>
      <c r="UVO120" s="188"/>
      <c r="UVP120" s="188"/>
      <c r="UVQ120" s="14"/>
      <c r="UVR120" s="15">
        <v>2</v>
      </c>
      <c r="UVS120" s="14"/>
      <c r="UVT120" s="17">
        <f>IF(OR(UVZ121="Yes"),2,0)</f>
        <v>2</v>
      </c>
      <c r="UVU120" s="18"/>
      <c r="UVV120" s="138"/>
      <c r="UVW120" s="18"/>
      <c r="UVX120" s="138"/>
      <c r="UVY120" s="18"/>
      <c r="UVZ120" s="188" t="s">
        <v>47</v>
      </c>
      <c r="UWA120" s="188"/>
      <c r="UWB120" s="188"/>
      <c r="UWC120" s="188"/>
      <c r="UWD120" s="188"/>
      <c r="UWE120" s="188"/>
      <c r="UWF120" s="188"/>
      <c r="UWG120" s="14"/>
      <c r="UWH120" s="15">
        <v>2</v>
      </c>
      <c r="UWI120" s="14"/>
      <c r="UWJ120" s="17">
        <f>IF(OR(UWP121="Yes"),2,0)</f>
        <v>2</v>
      </c>
      <c r="UWK120" s="18"/>
      <c r="UWL120" s="138"/>
      <c r="UWM120" s="18"/>
      <c r="UWN120" s="138"/>
      <c r="UWO120" s="18"/>
      <c r="UWP120" s="188" t="s">
        <v>47</v>
      </c>
      <c r="UWQ120" s="188"/>
      <c r="UWR120" s="188"/>
      <c r="UWS120" s="188"/>
      <c r="UWT120" s="188"/>
      <c r="UWU120" s="188"/>
      <c r="UWV120" s="188"/>
      <c r="UWW120" s="14"/>
      <c r="UWX120" s="15">
        <v>2</v>
      </c>
      <c r="UWY120" s="14"/>
      <c r="UWZ120" s="17">
        <f>IF(OR(UXF121="Yes"),2,0)</f>
        <v>2</v>
      </c>
      <c r="UXA120" s="18"/>
      <c r="UXB120" s="138"/>
      <c r="UXC120" s="18"/>
      <c r="UXD120" s="138"/>
      <c r="UXE120" s="18"/>
      <c r="UXF120" s="188" t="s">
        <v>47</v>
      </c>
      <c r="UXG120" s="188"/>
      <c r="UXH120" s="188"/>
      <c r="UXI120" s="188"/>
      <c r="UXJ120" s="188"/>
      <c r="UXK120" s="188"/>
      <c r="UXL120" s="188"/>
      <c r="UXM120" s="14"/>
      <c r="UXN120" s="15">
        <v>2</v>
      </c>
      <c r="UXO120" s="14"/>
      <c r="UXP120" s="17">
        <f>IF(OR(UXV121="Yes"),2,0)</f>
        <v>2</v>
      </c>
      <c r="UXQ120" s="18"/>
      <c r="UXR120" s="138"/>
      <c r="UXS120" s="18"/>
      <c r="UXT120" s="138"/>
      <c r="UXU120" s="18"/>
      <c r="UXV120" s="188" t="s">
        <v>47</v>
      </c>
      <c r="UXW120" s="188"/>
      <c r="UXX120" s="188"/>
      <c r="UXY120" s="188"/>
      <c r="UXZ120" s="188"/>
      <c r="UYA120" s="188"/>
      <c r="UYB120" s="188"/>
      <c r="UYC120" s="14"/>
      <c r="UYD120" s="15">
        <v>2</v>
      </c>
      <c r="UYE120" s="14"/>
      <c r="UYF120" s="17">
        <f>IF(OR(UYL121="Yes"),2,0)</f>
        <v>2</v>
      </c>
      <c r="UYG120" s="18"/>
      <c r="UYH120" s="138"/>
      <c r="UYI120" s="18"/>
      <c r="UYJ120" s="138"/>
      <c r="UYK120" s="18"/>
      <c r="UYL120" s="188" t="s">
        <v>47</v>
      </c>
      <c r="UYM120" s="188"/>
      <c r="UYN120" s="188"/>
      <c r="UYO120" s="188"/>
      <c r="UYP120" s="188"/>
      <c r="UYQ120" s="188"/>
      <c r="UYR120" s="188"/>
      <c r="UYS120" s="14"/>
      <c r="UYT120" s="15">
        <v>2</v>
      </c>
      <c r="UYU120" s="14"/>
      <c r="UYV120" s="17">
        <f>IF(OR(UZB121="Yes"),2,0)</f>
        <v>2</v>
      </c>
      <c r="UYW120" s="18"/>
      <c r="UYX120" s="138"/>
      <c r="UYY120" s="18"/>
      <c r="UYZ120" s="138"/>
      <c r="UZA120" s="18"/>
      <c r="UZB120" s="188" t="s">
        <v>47</v>
      </c>
      <c r="UZC120" s="188"/>
      <c r="UZD120" s="188"/>
      <c r="UZE120" s="188"/>
      <c r="UZF120" s="188"/>
      <c r="UZG120" s="188"/>
      <c r="UZH120" s="188"/>
      <c r="UZI120" s="14"/>
      <c r="UZJ120" s="15">
        <v>2</v>
      </c>
      <c r="UZK120" s="14"/>
      <c r="UZL120" s="17">
        <f>IF(OR(UZR121="Yes"),2,0)</f>
        <v>2</v>
      </c>
      <c r="UZM120" s="18"/>
      <c r="UZN120" s="138"/>
      <c r="UZO120" s="18"/>
      <c r="UZP120" s="138"/>
      <c r="UZQ120" s="18"/>
      <c r="UZR120" s="188" t="s">
        <v>47</v>
      </c>
      <c r="UZS120" s="188"/>
      <c r="UZT120" s="188"/>
      <c r="UZU120" s="188"/>
      <c r="UZV120" s="188"/>
      <c r="UZW120" s="188"/>
      <c r="UZX120" s="188"/>
      <c r="UZY120" s="14"/>
      <c r="UZZ120" s="15">
        <v>2</v>
      </c>
      <c r="VAA120" s="14"/>
      <c r="VAB120" s="17">
        <f>IF(OR(VAH121="Yes"),2,0)</f>
        <v>2</v>
      </c>
      <c r="VAC120" s="18"/>
      <c r="VAD120" s="138"/>
      <c r="VAE120" s="18"/>
      <c r="VAF120" s="138"/>
      <c r="VAG120" s="18"/>
      <c r="VAH120" s="188" t="s">
        <v>47</v>
      </c>
      <c r="VAI120" s="188"/>
      <c r="VAJ120" s="188"/>
      <c r="VAK120" s="188"/>
      <c r="VAL120" s="188"/>
      <c r="VAM120" s="188"/>
      <c r="VAN120" s="188"/>
      <c r="VAO120" s="14"/>
      <c r="VAP120" s="15">
        <v>2</v>
      </c>
      <c r="VAQ120" s="14"/>
      <c r="VAR120" s="17">
        <f>IF(OR(VAX121="Yes"),2,0)</f>
        <v>2</v>
      </c>
      <c r="VAS120" s="18"/>
      <c r="VAT120" s="138"/>
      <c r="VAU120" s="18"/>
      <c r="VAV120" s="138"/>
      <c r="VAW120" s="18"/>
      <c r="VAX120" s="188" t="s">
        <v>47</v>
      </c>
      <c r="VAY120" s="188"/>
      <c r="VAZ120" s="188"/>
      <c r="VBA120" s="188"/>
      <c r="VBB120" s="188"/>
      <c r="VBC120" s="188"/>
      <c r="VBD120" s="188"/>
      <c r="VBE120" s="14"/>
      <c r="VBF120" s="15">
        <v>2</v>
      </c>
      <c r="VBG120" s="14"/>
      <c r="VBH120" s="17">
        <f>IF(OR(VBN121="Yes"),2,0)</f>
        <v>2</v>
      </c>
      <c r="VBI120" s="18"/>
      <c r="VBJ120" s="138"/>
      <c r="VBK120" s="18"/>
      <c r="VBL120" s="138"/>
      <c r="VBM120" s="18"/>
      <c r="VBN120" s="188" t="s">
        <v>47</v>
      </c>
      <c r="VBO120" s="188"/>
      <c r="VBP120" s="188"/>
      <c r="VBQ120" s="188"/>
      <c r="VBR120" s="188"/>
      <c r="VBS120" s="188"/>
      <c r="VBT120" s="188"/>
      <c r="VBU120" s="14"/>
      <c r="VBV120" s="15">
        <v>2</v>
      </c>
      <c r="VBW120" s="14"/>
      <c r="VBX120" s="17">
        <f>IF(OR(VCD121="Yes"),2,0)</f>
        <v>2</v>
      </c>
      <c r="VBY120" s="18"/>
      <c r="VBZ120" s="138"/>
      <c r="VCA120" s="18"/>
      <c r="VCB120" s="138"/>
      <c r="VCC120" s="18"/>
      <c r="VCD120" s="188" t="s">
        <v>47</v>
      </c>
      <c r="VCE120" s="188"/>
      <c r="VCF120" s="188"/>
      <c r="VCG120" s="188"/>
      <c r="VCH120" s="188"/>
      <c r="VCI120" s="188"/>
      <c r="VCJ120" s="188"/>
      <c r="VCK120" s="14"/>
      <c r="VCL120" s="15">
        <v>2</v>
      </c>
      <c r="VCM120" s="14"/>
      <c r="VCN120" s="17">
        <f>IF(OR(VCT121="Yes"),2,0)</f>
        <v>2</v>
      </c>
      <c r="VCO120" s="18"/>
      <c r="VCP120" s="138"/>
      <c r="VCQ120" s="18"/>
      <c r="VCR120" s="138"/>
      <c r="VCS120" s="18"/>
      <c r="VCT120" s="188" t="s">
        <v>47</v>
      </c>
      <c r="VCU120" s="188"/>
      <c r="VCV120" s="188"/>
      <c r="VCW120" s="188"/>
      <c r="VCX120" s="188"/>
      <c r="VCY120" s="188"/>
      <c r="VCZ120" s="188"/>
      <c r="VDA120" s="14"/>
      <c r="VDB120" s="15">
        <v>2</v>
      </c>
      <c r="VDC120" s="14"/>
      <c r="VDD120" s="17">
        <f>IF(OR(VDJ121="Yes"),2,0)</f>
        <v>2</v>
      </c>
      <c r="VDE120" s="18"/>
      <c r="VDF120" s="138"/>
      <c r="VDG120" s="18"/>
      <c r="VDH120" s="138"/>
      <c r="VDI120" s="18"/>
      <c r="VDJ120" s="188" t="s">
        <v>47</v>
      </c>
      <c r="VDK120" s="188"/>
      <c r="VDL120" s="188"/>
      <c r="VDM120" s="188"/>
      <c r="VDN120" s="188"/>
      <c r="VDO120" s="188"/>
      <c r="VDP120" s="188"/>
      <c r="VDQ120" s="14"/>
      <c r="VDR120" s="15">
        <v>2</v>
      </c>
      <c r="VDS120" s="14"/>
      <c r="VDT120" s="17">
        <f>IF(OR(VDZ121="Yes"),2,0)</f>
        <v>2</v>
      </c>
      <c r="VDU120" s="18"/>
      <c r="VDV120" s="138"/>
      <c r="VDW120" s="18"/>
      <c r="VDX120" s="138"/>
      <c r="VDY120" s="18"/>
      <c r="VDZ120" s="188" t="s">
        <v>47</v>
      </c>
      <c r="VEA120" s="188"/>
      <c r="VEB120" s="188"/>
      <c r="VEC120" s="188"/>
      <c r="VED120" s="188"/>
      <c r="VEE120" s="188"/>
      <c r="VEF120" s="188"/>
      <c r="VEG120" s="14"/>
      <c r="VEH120" s="15">
        <v>2</v>
      </c>
      <c r="VEI120" s="14"/>
      <c r="VEJ120" s="17">
        <f>IF(OR(VEP121="Yes"),2,0)</f>
        <v>2</v>
      </c>
      <c r="VEK120" s="18"/>
      <c r="VEL120" s="138"/>
      <c r="VEM120" s="18"/>
      <c r="VEN120" s="138"/>
      <c r="VEO120" s="18"/>
      <c r="VEP120" s="188" t="s">
        <v>47</v>
      </c>
      <c r="VEQ120" s="188"/>
      <c r="VER120" s="188"/>
      <c r="VES120" s="188"/>
      <c r="VET120" s="188"/>
      <c r="VEU120" s="188"/>
      <c r="VEV120" s="188"/>
      <c r="VEW120" s="14"/>
      <c r="VEX120" s="15">
        <v>2</v>
      </c>
      <c r="VEY120" s="14"/>
      <c r="VEZ120" s="17">
        <f>IF(OR(VFF121="Yes"),2,0)</f>
        <v>2</v>
      </c>
      <c r="VFA120" s="18"/>
      <c r="VFB120" s="138"/>
      <c r="VFC120" s="18"/>
      <c r="VFD120" s="138"/>
      <c r="VFE120" s="18"/>
      <c r="VFF120" s="188" t="s">
        <v>47</v>
      </c>
      <c r="VFG120" s="188"/>
      <c r="VFH120" s="188"/>
      <c r="VFI120" s="188"/>
      <c r="VFJ120" s="188"/>
      <c r="VFK120" s="188"/>
      <c r="VFL120" s="188"/>
      <c r="VFM120" s="14"/>
      <c r="VFN120" s="15">
        <v>2</v>
      </c>
      <c r="VFO120" s="14"/>
      <c r="VFP120" s="17">
        <f>IF(OR(VFV121="Yes"),2,0)</f>
        <v>2</v>
      </c>
      <c r="VFQ120" s="18"/>
      <c r="VFR120" s="138"/>
      <c r="VFS120" s="18"/>
      <c r="VFT120" s="138"/>
      <c r="VFU120" s="18"/>
      <c r="VFV120" s="188" t="s">
        <v>47</v>
      </c>
      <c r="VFW120" s="188"/>
      <c r="VFX120" s="188"/>
      <c r="VFY120" s="188"/>
      <c r="VFZ120" s="188"/>
      <c r="VGA120" s="188"/>
      <c r="VGB120" s="188"/>
      <c r="VGC120" s="14"/>
      <c r="VGD120" s="15">
        <v>2</v>
      </c>
      <c r="VGE120" s="14"/>
      <c r="VGF120" s="17">
        <f>IF(OR(VGL121="Yes"),2,0)</f>
        <v>2</v>
      </c>
      <c r="VGG120" s="18"/>
      <c r="VGH120" s="138"/>
      <c r="VGI120" s="18"/>
      <c r="VGJ120" s="138"/>
      <c r="VGK120" s="18"/>
      <c r="VGL120" s="188" t="s">
        <v>47</v>
      </c>
      <c r="VGM120" s="188"/>
      <c r="VGN120" s="188"/>
      <c r="VGO120" s="188"/>
      <c r="VGP120" s="188"/>
      <c r="VGQ120" s="188"/>
      <c r="VGR120" s="188"/>
      <c r="VGS120" s="14"/>
      <c r="VGT120" s="15">
        <v>2</v>
      </c>
      <c r="VGU120" s="14"/>
      <c r="VGV120" s="17">
        <f>IF(OR(VHB121="Yes"),2,0)</f>
        <v>2</v>
      </c>
      <c r="VGW120" s="18"/>
      <c r="VGX120" s="138"/>
      <c r="VGY120" s="18"/>
      <c r="VGZ120" s="138"/>
      <c r="VHA120" s="18"/>
      <c r="VHB120" s="188" t="s">
        <v>47</v>
      </c>
      <c r="VHC120" s="188"/>
      <c r="VHD120" s="188"/>
      <c r="VHE120" s="188"/>
      <c r="VHF120" s="188"/>
      <c r="VHG120" s="188"/>
      <c r="VHH120" s="188"/>
      <c r="VHI120" s="14"/>
      <c r="VHJ120" s="15">
        <v>2</v>
      </c>
      <c r="VHK120" s="14"/>
      <c r="VHL120" s="17">
        <f>IF(OR(VHR121="Yes"),2,0)</f>
        <v>2</v>
      </c>
      <c r="VHM120" s="18"/>
      <c r="VHN120" s="138"/>
      <c r="VHO120" s="18"/>
      <c r="VHP120" s="138"/>
      <c r="VHQ120" s="18"/>
      <c r="VHR120" s="188" t="s">
        <v>47</v>
      </c>
      <c r="VHS120" s="188"/>
      <c r="VHT120" s="188"/>
      <c r="VHU120" s="188"/>
      <c r="VHV120" s="188"/>
      <c r="VHW120" s="188"/>
      <c r="VHX120" s="188"/>
      <c r="VHY120" s="14"/>
      <c r="VHZ120" s="15">
        <v>2</v>
      </c>
      <c r="VIA120" s="14"/>
      <c r="VIB120" s="17">
        <f>IF(OR(VIH121="Yes"),2,0)</f>
        <v>2</v>
      </c>
      <c r="VIC120" s="18"/>
      <c r="VID120" s="138"/>
      <c r="VIE120" s="18"/>
      <c r="VIF120" s="138"/>
      <c r="VIG120" s="18"/>
      <c r="VIH120" s="188" t="s">
        <v>47</v>
      </c>
      <c r="VII120" s="188"/>
      <c r="VIJ120" s="188"/>
      <c r="VIK120" s="188"/>
      <c r="VIL120" s="188"/>
      <c r="VIM120" s="188"/>
      <c r="VIN120" s="188"/>
      <c r="VIO120" s="14"/>
      <c r="VIP120" s="15">
        <v>2</v>
      </c>
      <c r="VIQ120" s="14"/>
      <c r="VIR120" s="17">
        <f>IF(OR(VIX121="Yes"),2,0)</f>
        <v>2</v>
      </c>
      <c r="VIS120" s="18"/>
      <c r="VIT120" s="138"/>
      <c r="VIU120" s="18"/>
      <c r="VIV120" s="138"/>
      <c r="VIW120" s="18"/>
      <c r="VIX120" s="188" t="s">
        <v>47</v>
      </c>
      <c r="VIY120" s="188"/>
      <c r="VIZ120" s="188"/>
      <c r="VJA120" s="188"/>
      <c r="VJB120" s="188"/>
      <c r="VJC120" s="188"/>
      <c r="VJD120" s="188"/>
      <c r="VJE120" s="14"/>
      <c r="VJF120" s="15">
        <v>2</v>
      </c>
      <c r="VJG120" s="14"/>
      <c r="VJH120" s="17">
        <f>IF(OR(VJN121="Yes"),2,0)</f>
        <v>2</v>
      </c>
      <c r="VJI120" s="18"/>
      <c r="VJJ120" s="138"/>
      <c r="VJK120" s="18"/>
      <c r="VJL120" s="138"/>
      <c r="VJM120" s="18"/>
      <c r="VJN120" s="188" t="s">
        <v>47</v>
      </c>
      <c r="VJO120" s="188"/>
      <c r="VJP120" s="188"/>
      <c r="VJQ120" s="188"/>
      <c r="VJR120" s="188"/>
      <c r="VJS120" s="188"/>
      <c r="VJT120" s="188"/>
      <c r="VJU120" s="14"/>
      <c r="VJV120" s="15">
        <v>2</v>
      </c>
      <c r="VJW120" s="14"/>
      <c r="VJX120" s="17">
        <f>IF(OR(VKD121="Yes"),2,0)</f>
        <v>2</v>
      </c>
      <c r="VJY120" s="18"/>
      <c r="VJZ120" s="138"/>
      <c r="VKA120" s="18"/>
      <c r="VKB120" s="138"/>
      <c r="VKC120" s="18"/>
      <c r="VKD120" s="188" t="s">
        <v>47</v>
      </c>
      <c r="VKE120" s="188"/>
      <c r="VKF120" s="188"/>
      <c r="VKG120" s="188"/>
      <c r="VKH120" s="188"/>
      <c r="VKI120" s="188"/>
      <c r="VKJ120" s="188"/>
      <c r="VKK120" s="14"/>
      <c r="VKL120" s="15">
        <v>2</v>
      </c>
      <c r="VKM120" s="14"/>
      <c r="VKN120" s="17">
        <f>IF(OR(VKT121="Yes"),2,0)</f>
        <v>2</v>
      </c>
      <c r="VKO120" s="18"/>
      <c r="VKP120" s="138"/>
      <c r="VKQ120" s="18"/>
      <c r="VKR120" s="138"/>
      <c r="VKS120" s="18"/>
      <c r="VKT120" s="188" t="s">
        <v>47</v>
      </c>
      <c r="VKU120" s="188"/>
      <c r="VKV120" s="188"/>
      <c r="VKW120" s="188"/>
      <c r="VKX120" s="188"/>
      <c r="VKY120" s="188"/>
      <c r="VKZ120" s="188"/>
      <c r="VLA120" s="14"/>
      <c r="VLB120" s="15">
        <v>2</v>
      </c>
      <c r="VLC120" s="14"/>
      <c r="VLD120" s="17">
        <f>IF(OR(VLJ121="Yes"),2,0)</f>
        <v>2</v>
      </c>
      <c r="VLE120" s="18"/>
      <c r="VLF120" s="138"/>
      <c r="VLG120" s="18"/>
      <c r="VLH120" s="138"/>
      <c r="VLI120" s="18"/>
      <c r="VLJ120" s="188" t="s">
        <v>47</v>
      </c>
      <c r="VLK120" s="188"/>
      <c r="VLL120" s="188"/>
      <c r="VLM120" s="188"/>
      <c r="VLN120" s="188"/>
      <c r="VLO120" s="188"/>
      <c r="VLP120" s="188"/>
      <c r="VLQ120" s="14"/>
      <c r="VLR120" s="15">
        <v>2</v>
      </c>
      <c r="VLS120" s="14"/>
      <c r="VLT120" s="17">
        <f>IF(OR(VLZ121="Yes"),2,0)</f>
        <v>2</v>
      </c>
      <c r="VLU120" s="18"/>
      <c r="VLV120" s="138"/>
      <c r="VLW120" s="18"/>
      <c r="VLX120" s="138"/>
      <c r="VLY120" s="18"/>
      <c r="VLZ120" s="188" t="s">
        <v>47</v>
      </c>
      <c r="VMA120" s="188"/>
      <c r="VMB120" s="188"/>
      <c r="VMC120" s="188"/>
      <c r="VMD120" s="188"/>
      <c r="VME120" s="188"/>
      <c r="VMF120" s="188"/>
      <c r="VMG120" s="14"/>
      <c r="VMH120" s="15">
        <v>2</v>
      </c>
      <c r="VMI120" s="14"/>
      <c r="VMJ120" s="17">
        <f>IF(OR(VMP121="Yes"),2,0)</f>
        <v>2</v>
      </c>
      <c r="VMK120" s="18"/>
      <c r="VML120" s="138"/>
      <c r="VMM120" s="18"/>
      <c r="VMN120" s="138"/>
      <c r="VMO120" s="18"/>
      <c r="VMP120" s="188" t="s">
        <v>47</v>
      </c>
      <c r="VMQ120" s="188"/>
      <c r="VMR120" s="188"/>
      <c r="VMS120" s="188"/>
      <c r="VMT120" s="188"/>
      <c r="VMU120" s="188"/>
      <c r="VMV120" s="188"/>
      <c r="VMW120" s="14"/>
      <c r="VMX120" s="15">
        <v>2</v>
      </c>
      <c r="VMY120" s="14"/>
      <c r="VMZ120" s="17">
        <f>IF(OR(VNF121="Yes"),2,0)</f>
        <v>2</v>
      </c>
      <c r="VNA120" s="18"/>
      <c r="VNB120" s="138"/>
      <c r="VNC120" s="18"/>
      <c r="VND120" s="138"/>
      <c r="VNE120" s="18"/>
      <c r="VNF120" s="188" t="s">
        <v>47</v>
      </c>
      <c r="VNG120" s="188"/>
      <c r="VNH120" s="188"/>
      <c r="VNI120" s="188"/>
      <c r="VNJ120" s="188"/>
      <c r="VNK120" s="188"/>
      <c r="VNL120" s="188"/>
      <c r="VNM120" s="14"/>
      <c r="VNN120" s="15">
        <v>2</v>
      </c>
      <c r="VNO120" s="14"/>
      <c r="VNP120" s="17">
        <f>IF(OR(VNV121="Yes"),2,0)</f>
        <v>2</v>
      </c>
      <c r="VNQ120" s="18"/>
      <c r="VNR120" s="138"/>
      <c r="VNS120" s="18"/>
      <c r="VNT120" s="138"/>
      <c r="VNU120" s="18"/>
      <c r="VNV120" s="188" t="s">
        <v>47</v>
      </c>
      <c r="VNW120" s="188"/>
      <c r="VNX120" s="188"/>
      <c r="VNY120" s="188"/>
      <c r="VNZ120" s="188"/>
      <c r="VOA120" s="188"/>
      <c r="VOB120" s="188"/>
      <c r="VOC120" s="14"/>
      <c r="VOD120" s="15">
        <v>2</v>
      </c>
      <c r="VOE120" s="14"/>
      <c r="VOF120" s="17">
        <f>IF(OR(VOL121="Yes"),2,0)</f>
        <v>2</v>
      </c>
      <c r="VOG120" s="18"/>
      <c r="VOH120" s="138"/>
      <c r="VOI120" s="18"/>
      <c r="VOJ120" s="138"/>
      <c r="VOK120" s="18"/>
      <c r="VOL120" s="188" t="s">
        <v>47</v>
      </c>
      <c r="VOM120" s="188"/>
      <c r="VON120" s="188"/>
      <c r="VOO120" s="188"/>
      <c r="VOP120" s="188"/>
      <c r="VOQ120" s="188"/>
      <c r="VOR120" s="188"/>
      <c r="VOS120" s="14"/>
      <c r="VOT120" s="15">
        <v>2</v>
      </c>
      <c r="VOU120" s="14"/>
      <c r="VOV120" s="17">
        <f>IF(OR(VPB121="Yes"),2,0)</f>
        <v>2</v>
      </c>
      <c r="VOW120" s="18"/>
      <c r="VOX120" s="138"/>
      <c r="VOY120" s="18"/>
      <c r="VOZ120" s="138"/>
      <c r="VPA120" s="18"/>
      <c r="VPB120" s="188" t="s">
        <v>47</v>
      </c>
      <c r="VPC120" s="188"/>
      <c r="VPD120" s="188"/>
      <c r="VPE120" s="188"/>
      <c r="VPF120" s="188"/>
      <c r="VPG120" s="188"/>
      <c r="VPH120" s="188"/>
      <c r="VPI120" s="14"/>
      <c r="VPJ120" s="15">
        <v>2</v>
      </c>
      <c r="VPK120" s="14"/>
      <c r="VPL120" s="17">
        <f>IF(OR(VPR121="Yes"),2,0)</f>
        <v>2</v>
      </c>
      <c r="VPM120" s="18"/>
      <c r="VPN120" s="138"/>
      <c r="VPO120" s="18"/>
      <c r="VPP120" s="138"/>
      <c r="VPQ120" s="18"/>
      <c r="VPR120" s="188" t="s">
        <v>47</v>
      </c>
      <c r="VPS120" s="188"/>
      <c r="VPT120" s="188"/>
      <c r="VPU120" s="188"/>
      <c r="VPV120" s="188"/>
      <c r="VPW120" s="188"/>
      <c r="VPX120" s="188"/>
      <c r="VPY120" s="14"/>
      <c r="VPZ120" s="15">
        <v>2</v>
      </c>
      <c r="VQA120" s="14"/>
      <c r="VQB120" s="17">
        <f>IF(OR(VQH121="Yes"),2,0)</f>
        <v>2</v>
      </c>
      <c r="VQC120" s="18"/>
      <c r="VQD120" s="138"/>
      <c r="VQE120" s="18"/>
      <c r="VQF120" s="138"/>
      <c r="VQG120" s="18"/>
      <c r="VQH120" s="188" t="s">
        <v>47</v>
      </c>
      <c r="VQI120" s="188"/>
      <c r="VQJ120" s="188"/>
      <c r="VQK120" s="188"/>
      <c r="VQL120" s="188"/>
      <c r="VQM120" s="188"/>
      <c r="VQN120" s="188"/>
      <c r="VQO120" s="14"/>
      <c r="VQP120" s="15">
        <v>2</v>
      </c>
      <c r="VQQ120" s="14"/>
      <c r="VQR120" s="17">
        <f>IF(OR(VQX121="Yes"),2,0)</f>
        <v>2</v>
      </c>
      <c r="VQS120" s="18"/>
      <c r="VQT120" s="138"/>
      <c r="VQU120" s="18"/>
      <c r="VQV120" s="138"/>
      <c r="VQW120" s="18"/>
      <c r="VQX120" s="188" t="s">
        <v>47</v>
      </c>
      <c r="VQY120" s="188"/>
      <c r="VQZ120" s="188"/>
      <c r="VRA120" s="188"/>
      <c r="VRB120" s="188"/>
      <c r="VRC120" s="188"/>
      <c r="VRD120" s="188"/>
      <c r="VRE120" s="14"/>
      <c r="VRF120" s="15">
        <v>2</v>
      </c>
      <c r="VRG120" s="14"/>
      <c r="VRH120" s="17">
        <f>IF(OR(VRN121="Yes"),2,0)</f>
        <v>2</v>
      </c>
      <c r="VRI120" s="18"/>
      <c r="VRJ120" s="138"/>
      <c r="VRK120" s="18"/>
      <c r="VRL120" s="138"/>
      <c r="VRM120" s="18"/>
      <c r="VRN120" s="188" t="s">
        <v>47</v>
      </c>
      <c r="VRO120" s="188"/>
      <c r="VRP120" s="188"/>
      <c r="VRQ120" s="188"/>
      <c r="VRR120" s="188"/>
      <c r="VRS120" s="188"/>
      <c r="VRT120" s="188"/>
      <c r="VRU120" s="14"/>
      <c r="VRV120" s="15">
        <v>2</v>
      </c>
      <c r="VRW120" s="14"/>
      <c r="VRX120" s="17">
        <f>IF(OR(VSD121="Yes"),2,0)</f>
        <v>2</v>
      </c>
      <c r="VRY120" s="18"/>
      <c r="VRZ120" s="138"/>
      <c r="VSA120" s="18"/>
      <c r="VSB120" s="138"/>
      <c r="VSC120" s="18"/>
      <c r="VSD120" s="188" t="s">
        <v>47</v>
      </c>
      <c r="VSE120" s="188"/>
      <c r="VSF120" s="188"/>
      <c r="VSG120" s="188"/>
      <c r="VSH120" s="188"/>
      <c r="VSI120" s="188"/>
      <c r="VSJ120" s="188"/>
      <c r="VSK120" s="14"/>
      <c r="VSL120" s="15">
        <v>2</v>
      </c>
      <c r="VSM120" s="14"/>
      <c r="VSN120" s="17">
        <f>IF(OR(VST121="Yes"),2,0)</f>
        <v>2</v>
      </c>
      <c r="VSO120" s="18"/>
      <c r="VSP120" s="138"/>
      <c r="VSQ120" s="18"/>
      <c r="VSR120" s="138"/>
      <c r="VSS120" s="18"/>
      <c r="VST120" s="188" t="s">
        <v>47</v>
      </c>
      <c r="VSU120" s="188"/>
      <c r="VSV120" s="188"/>
      <c r="VSW120" s="188"/>
      <c r="VSX120" s="188"/>
      <c r="VSY120" s="188"/>
      <c r="VSZ120" s="188"/>
      <c r="VTA120" s="14"/>
      <c r="VTB120" s="15">
        <v>2</v>
      </c>
      <c r="VTC120" s="14"/>
      <c r="VTD120" s="17">
        <f>IF(OR(VTJ121="Yes"),2,0)</f>
        <v>2</v>
      </c>
      <c r="VTE120" s="18"/>
      <c r="VTF120" s="138"/>
      <c r="VTG120" s="18"/>
      <c r="VTH120" s="138"/>
      <c r="VTI120" s="18"/>
      <c r="VTJ120" s="188" t="s">
        <v>47</v>
      </c>
      <c r="VTK120" s="188"/>
      <c r="VTL120" s="188"/>
      <c r="VTM120" s="188"/>
      <c r="VTN120" s="188"/>
      <c r="VTO120" s="188"/>
      <c r="VTP120" s="188"/>
      <c r="VTQ120" s="14"/>
      <c r="VTR120" s="15">
        <v>2</v>
      </c>
      <c r="VTS120" s="14"/>
      <c r="VTT120" s="17">
        <f>IF(OR(VTZ121="Yes"),2,0)</f>
        <v>2</v>
      </c>
      <c r="VTU120" s="18"/>
      <c r="VTV120" s="138"/>
      <c r="VTW120" s="18"/>
      <c r="VTX120" s="138"/>
      <c r="VTY120" s="18"/>
      <c r="VTZ120" s="188" t="s">
        <v>47</v>
      </c>
      <c r="VUA120" s="188"/>
      <c r="VUB120" s="188"/>
      <c r="VUC120" s="188"/>
      <c r="VUD120" s="188"/>
      <c r="VUE120" s="188"/>
      <c r="VUF120" s="188"/>
      <c r="VUG120" s="14"/>
      <c r="VUH120" s="15">
        <v>2</v>
      </c>
      <c r="VUI120" s="14"/>
      <c r="VUJ120" s="17">
        <f>IF(OR(VUP121="Yes"),2,0)</f>
        <v>2</v>
      </c>
      <c r="VUK120" s="18"/>
      <c r="VUL120" s="138"/>
      <c r="VUM120" s="18"/>
      <c r="VUN120" s="138"/>
      <c r="VUO120" s="18"/>
      <c r="VUP120" s="188" t="s">
        <v>47</v>
      </c>
      <c r="VUQ120" s="188"/>
      <c r="VUR120" s="188"/>
      <c r="VUS120" s="188"/>
      <c r="VUT120" s="188"/>
      <c r="VUU120" s="188"/>
      <c r="VUV120" s="188"/>
      <c r="VUW120" s="14"/>
      <c r="VUX120" s="15">
        <v>2</v>
      </c>
      <c r="VUY120" s="14"/>
      <c r="VUZ120" s="17">
        <f>IF(OR(VVF121="Yes"),2,0)</f>
        <v>2</v>
      </c>
      <c r="VVA120" s="18"/>
      <c r="VVB120" s="138"/>
      <c r="VVC120" s="18"/>
      <c r="VVD120" s="138"/>
      <c r="VVE120" s="18"/>
      <c r="VVF120" s="188" t="s">
        <v>47</v>
      </c>
      <c r="VVG120" s="188"/>
      <c r="VVH120" s="188"/>
      <c r="VVI120" s="188"/>
      <c r="VVJ120" s="188"/>
      <c r="VVK120" s="188"/>
      <c r="VVL120" s="188"/>
      <c r="VVM120" s="14"/>
      <c r="VVN120" s="15">
        <v>2</v>
      </c>
      <c r="VVO120" s="14"/>
      <c r="VVP120" s="17">
        <f>IF(OR(VVV121="Yes"),2,0)</f>
        <v>2</v>
      </c>
      <c r="VVQ120" s="18"/>
      <c r="VVR120" s="138"/>
      <c r="VVS120" s="18"/>
      <c r="VVT120" s="138"/>
      <c r="VVU120" s="18"/>
      <c r="VVV120" s="188" t="s">
        <v>47</v>
      </c>
      <c r="VVW120" s="188"/>
      <c r="VVX120" s="188"/>
      <c r="VVY120" s="188"/>
      <c r="VVZ120" s="188"/>
      <c r="VWA120" s="188"/>
      <c r="VWB120" s="188"/>
      <c r="VWC120" s="14"/>
      <c r="VWD120" s="15">
        <v>2</v>
      </c>
      <c r="VWE120" s="14"/>
      <c r="VWF120" s="17">
        <f>IF(OR(VWL121="Yes"),2,0)</f>
        <v>2</v>
      </c>
      <c r="VWG120" s="18"/>
      <c r="VWH120" s="138"/>
      <c r="VWI120" s="18"/>
      <c r="VWJ120" s="138"/>
      <c r="VWK120" s="18"/>
      <c r="VWL120" s="188" t="s">
        <v>47</v>
      </c>
      <c r="VWM120" s="188"/>
      <c r="VWN120" s="188"/>
      <c r="VWO120" s="188"/>
      <c r="VWP120" s="188"/>
      <c r="VWQ120" s="188"/>
      <c r="VWR120" s="188"/>
      <c r="VWS120" s="14"/>
      <c r="VWT120" s="15">
        <v>2</v>
      </c>
      <c r="VWU120" s="14"/>
      <c r="VWV120" s="17">
        <f>IF(OR(VXB121="Yes"),2,0)</f>
        <v>2</v>
      </c>
      <c r="VWW120" s="18"/>
      <c r="VWX120" s="138"/>
      <c r="VWY120" s="18"/>
      <c r="VWZ120" s="138"/>
      <c r="VXA120" s="18"/>
      <c r="VXB120" s="188" t="s">
        <v>47</v>
      </c>
      <c r="VXC120" s="188"/>
      <c r="VXD120" s="188"/>
      <c r="VXE120" s="188"/>
      <c r="VXF120" s="188"/>
      <c r="VXG120" s="188"/>
      <c r="VXH120" s="188"/>
      <c r="VXI120" s="14"/>
      <c r="VXJ120" s="15">
        <v>2</v>
      </c>
      <c r="VXK120" s="14"/>
      <c r="VXL120" s="17">
        <f>IF(OR(VXR121="Yes"),2,0)</f>
        <v>2</v>
      </c>
      <c r="VXM120" s="18"/>
      <c r="VXN120" s="138"/>
      <c r="VXO120" s="18"/>
      <c r="VXP120" s="138"/>
      <c r="VXQ120" s="18"/>
      <c r="VXR120" s="188" t="s">
        <v>47</v>
      </c>
      <c r="VXS120" s="188"/>
      <c r="VXT120" s="188"/>
      <c r="VXU120" s="188"/>
      <c r="VXV120" s="188"/>
      <c r="VXW120" s="188"/>
      <c r="VXX120" s="188"/>
      <c r="VXY120" s="14"/>
      <c r="VXZ120" s="15">
        <v>2</v>
      </c>
      <c r="VYA120" s="14"/>
      <c r="VYB120" s="17">
        <f>IF(OR(VYH121="Yes"),2,0)</f>
        <v>2</v>
      </c>
      <c r="VYC120" s="18"/>
      <c r="VYD120" s="138"/>
      <c r="VYE120" s="18"/>
      <c r="VYF120" s="138"/>
      <c r="VYG120" s="18"/>
      <c r="VYH120" s="188" t="s">
        <v>47</v>
      </c>
      <c r="VYI120" s="188"/>
      <c r="VYJ120" s="188"/>
      <c r="VYK120" s="188"/>
      <c r="VYL120" s="188"/>
      <c r="VYM120" s="188"/>
      <c r="VYN120" s="188"/>
      <c r="VYO120" s="14"/>
      <c r="VYP120" s="15">
        <v>2</v>
      </c>
      <c r="VYQ120" s="14"/>
      <c r="VYR120" s="17">
        <f>IF(OR(VYX121="Yes"),2,0)</f>
        <v>2</v>
      </c>
      <c r="VYS120" s="18"/>
      <c r="VYT120" s="138"/>
      <c r="VYU120" s="18"/>
      <c r="VYV120" s="138"/>
      <c r="VYW120" s="18"/>
      <c r="VYX120" s="188" t="s">
        <v>47</v>
      </c>
      <c r="VYY120" s="188"/>
      <c r="VYZ120" s="188"/>
      <c r="VZA120" s="188"/>
      <c r="VZB120" s="188"/>
      <c r="VZC120" s="188"/>
      <c r="VZD120" s="188"/>
      <c r="VZE120" s="14"/>
      <c r="VZF120" s="15">
        <v>2</v>
      </c>
      <c r="VZG120" s="14"/>
      <c r="VZH120" s="17">
        <f>IF(OR(VZN121="Yes"),2,0)</f>
        <v>2</v>
      </c>
      <c r="VZI120" s="18"/>
      <c r="VZJ120" s="138"/>
      <c r="VZK120" s="18"/>
      <c r="VZL120" s="138"/>
      <c r="VZM120" s="18"/>
      <c r="VZN120" s="188" t="s">
        <v>47</v>
      </c>
      <c r="VZO120" s="188"/>
      <c r="VZP120" s="188"/>
      <c r="VZQ120" s="188"/>
      <c r="VZR120" s="188"/>
      <c r="VZS120" s="188"/>
      <c r="VZT120" s="188"/>
      <c r="VZU120" s="14"/>
      <c r="VZV120" s="15">
        <v>2</v>
      </c>
      <c r="VZW120" s="14"/>
      <c r="VZX120" s="17">
        <f>IF(OR(WAD121="Yes"),2,0)</f>
        <v>2</v>
      </c>
      <c r="VZY120" s="18"/>
      <c r="VZZ120" s="138"/>
      <c r="WAA120" s="18"/>
      <c r="WAB120" s="138"/>
      <c r="WAC120" s="18"/>
      <c r="WAD120" s="188" t="s">
        <v>47</v>
      </c>
      <c r="WAE120" s="188"/>
      <c r="WAF120" s="188"/>
      <c r="WAG120" s="188"/>
      <c r="WAH120" s="188"/>
      <c r="WAI120" s="188"/>
      <c r="WAJ120" s="188"/>
      <c r="WAK120" s="14"/>
      <c r="WAL120" s="15">
        <v>2</v>
      </c>
      <c r="WAM120" s="14"/>
      <c r="WAN120" s="17">
        <f>IF(OR(WAT121="Yes"),2,0)</f>
        <v>2</v>
      </c>
      <c r="WAO120" s="18"/>
      <c r="WAP120" s="138"/>
      <c r="WAQ120" s="18"/>
      <c r="WAR120" s="138"/>
      <c r="WAS120" s="18"/>
      <c r="WAT120" s="188" t="s">
        <v>47</v>
      </c>
      <c r="WAU120" s="188"/>
      <c r="WAV120" s="188"/>
      <c r="WAW120" s="188"/>
      <c r="WAX120" s="188"/>
      <c r="WAY120" s="188"/>
      <c r="WAZ120" s="188"/>
      <c r="WBA120" s="14"/>
      <c r="WBB120" s="15">
        <v>2</v>
      </c>
      <c r="WBC120" s="14"/>
      <c r="WBD120" s="17">
        <f>IF(OR(WBJ121="Yes"),2,0)</f>
        <v>2</v>
      </c>
      <c r="WBE120" s="18"/>
      <c r="WBF120" s="138"/>
      <c r="WBG120" s="18"/>
      <c r="WBH120" s="138"/>
      <c r="WBI120" s="18"/>
      <c r="WBJ120" s="188" t="s">
        <v>47</v>
      </c>
      <c r="WBK120" s="188"/>
      <c r="WBL120" s="188"/>
      <c r="WBM120" s="188"/>
      <c r="WBN120" s="188"/>
      <c r="WBO120" s="188"/>
      <c r="WBP120" s="188"/>
      <c r="WBQ120" s="14"/>
      <c r="WBR120" s="15">
        <v>2</v>
      </c>
      <c r="WBS120" s="14"/>
      <c r="WBT120" s="17">
        <f>IF(OR(WBZ121="Yes"),2,0)</f>
        <v>2</v>
      </c>
      <c r="WBU120" s="18"/>
      <c r="WBV120" s="138"/>
      <c r="WBW120" s="18"/>
      <c r="WBX120" s="138"/>
      <c r="WBY120" s="18"/>
      <c r="WBZ120" s="188" t="s">
        <v>47</v>
      </c>
      <c r="WCA120" s="188"/>
      <c r="WCB120" s="188"/>
      <c r="WCC120" s="188"/>
      <c r="WCD120" s="188"/>
      <c r="WCE120" s="188"/>
      <c r="WCF120" s="188"/>
      <c r="WCG120" s="14"/>
      <c r="WCH120" s="15">
        <v>2</v>
      </c>
      <c r="WCI120" s="14"/>
      <c r="WCJ120" s="17">
        <f>IF(OR(WCP121="Yes"),2,0)</f>
        <v>2</v>
      </c>
      <c r="WCK120" s="18"/>
      <c r="WCL120" s="138"/>
      <c r="WCM120" s="18"/>
      <c r="WCN120" s="138"/>
      <c r="WCO120" s="18"/>
      <c r="WCP120" s="188" t="s">
        <v>47</v>
      </c>
      <c r="WCQ120" s="188"/>
      <c r="WCR120" s="188"/>
      <c r="WCS120" s="188"/>
      <c r="WCT120" s="188"/>
      <c r="WCU120" s="188"/>
      <c r="WCV120" s="188"/>
      <c r="WCW120" s="14"/>
      <c r="WCX120" s="15">
        <v>2</v>
      </c>
      <c r="WCY120" s="14"/>
      <c r="WCZ120" s="17">
        <f>IF(OR(WDF121="Yes"),2,0)</f>
        <v>2</v>
      </c>
      <c r="WDA120" s="18"/>
      <c r="WDB120" s="138"/>
      <c r="WDC120" s="18"/>
      <c r="WDD120" s="138"/>
      <c r="WDE120" s="18"/>
      <c r="WDF120" s="188" t="s">
        <v>47</v>
      </c>
      <c r="WDG120" s="188"/>
      <c r="WDH120" s="188"/>
      <c r="WDI120" s="188"/>
      <c r="WDJ120" s="188"/>
      <c r="WDK120" s="188"/>
      <c r="WDL120" s="188"/>
      <c r="WDM120" s="14"/>
      <c r="WDN120" s="15">
        <v>2</v>
      </c>
      <c r="WDO120" s="14"/>
      <c r="WDP120" s="17">
        <f>IF(OR(WDV121="Yes"),2,0)</f>
        <v>2</v>
      </c>
      <c r="WDQ120" s="18"/>
      <c r="WDR120" s="138"/>
      <c r="WDS120" s="18"/>
      <c r="WDT120" s="138"/>
      <c r="WDU120" s="18"/>
      <c r="WDV120" s="188" t="s">
        <v>47</v>
      </c>
      <c r="WDW120" s="188"/>
      <c r="WDX120" s="188"/>
      <c r="WDY120" s="188"/>
      <c r="WDZ120" s="188"/>
      <c r="WEA120" s="188"/>
      <c r="WEB120" s="188"/>
      <c r="WEC120" s="14"/>
      <c r="WED120" s="15">
        <v>2</v>
      </c>
      <c r="WEE120" s="14"/>
      <c r="WEF120" s="17">
        <f>IF(OR(WEL121="Yes"),2,0)</f>
        <v>2</v>
      </c>
      <c r="WEG120" s="18"/>
      <c r="WEH120" s="138"/>
      <c r="WEI120" s="18"/>
      <c r="WEJ120" s="138"/>
      <c r="WEK120" s="18"/>
      <c r="WEL120" s="188" t="s">
        <v>47</v>
      </c>
      <c r="WEM120" s="188"/>
      <c r="WEN120" s="188"/>
      <c r="WEO120" s="188"/>
      <c r="WEP120" s="188"/>
      <c r="WEQ120" s="188"/>
      <c r="WER120" s="188"/>
      <c r="WES120" s="14"/>
      <c r="WET120" s="15">
        <v>2</v>
      </c>
      <c r="WEU120" s="14"/>
      <c r="WEV120" s="17">
        <f>IF(OR(WFB121="Yes"),2,0)</f>
        <v>2</v>
      </c>
      <c r="WEW120" s="18"/>
      <c r="WEX120" s="138"/>
      <c r="WEY120" s="18"/>
      <c r="WEZ120" s="138"/>
      <c r="WFA120" s="18"/>
      <c r="WFB120" s="188" t="s">
        <v>47</v>
      </c>
      <c r="WFC120" s="188"/>
      <c r="WFD120" s="188"/>
      <c r="WFE120" s="188"/>
      <c r="WFF120" s="188"/>
      <c r="WFG120" s="188"/>
      <c r="WFH120" s="188"/>
      <c r="WFI120" s="14"/>
      <c r="WFJ120" s="15">
        <v>2</v>
      </c>
      <c r="WFK120" s="14"/>
      <c r="WFL120" s="17">
        <f>IF(OR(WFR121="Yes"),2,0)</f>
        <v>2</v>
      </c>
      <c r="WFM120" s="18"/>
      <c r="WFN120" s="138"/>
      <c r="WFO120" s="18"/>
      <c r="WFP120" s="138"/>
      <c r="WFQ120" s="18"/>
      <c r="WFR120" s="188" t="s">
        <v>47</v>
      </c>
      <c r="WFS120" s="188"/>
      <c r="WFT120" s="188"/>
      <c r="WFU120" s="188"/>
      <c r="WFV120" s="188"/>
      <c r="WFW120" s="188"/>
      <c r="WFX120" s="188"/>
      <c r="WFY120" s="14"/>
      <c r="WFZ120" s="15">
        <v>2</v>
      </c>
      <c r="WGA120" s="14"/>
      <c r="WGB120" s="17">
        <f>IF(OR(WGH121="Yes"),2,0)</f>
        <v>2</v>
      </c>
      <c r="WGC120" s="18"/>
      <c r="WGD120" s="138"/>
      <c r="WGE120" s="18"/>
      <c r="WGF120" s="138"/>
      <c r="WGG120" s="18"/>
      <c r="WGH120" s="188" t="s">
        <v>47</v>
      </c>
      <c r="WGI120" s="188"/>
      <c r="WGJ120" s="188"/>
      <c r="WGK120" s="188"/>
      <c r="WGL120" s="188"/>
      <c r="WGM120" s="188"/>
      <c r="WGN120" s="188"/>
      <c r="WGO120" s="14"/>
      <c r="WGP120" s="15">
        <v>2</v>
      </c>
      <c r="WGQ120" s="14"/>
      <c r="WGR120" s="17">
        <f>IF(OR(WGX121="Yes"),2,0)</f>
        <v>2</v>
      </c>
      <c r="WGS120" s="18"/>
      <c r="WGT120" s="138"/>
      <c r="WGU120" s="18"/>
      <c r="WGV120" s="138"/>
      <c r="WGW120" s="18"/>
      <c r="WGX120" s="188" t="s">
        <v>47</v>
      </c>
      <c r="WGY120" s="188"/>
      <c r="WGZ120" s="188"/>
      <c r="WHA120" s="188"/>
      <c r="WHB120" s="188"/>
      <c r="WHC120" s="188"/>
      <c r="WHD120" s="188"/>
      <c r="WHE120" s="14"/>
      <c r="WHF120" s="15">
        <v>2</v>
      </c>
      <c r="WHG120" s="14"/>
      <c r="WHH120" s="17">
        <f>IF(OR(WHN121="Yes"),2,0)</f>
        <v>2</v>
      </c>
      <c r="WHI120" s="18"/>
      <c r="WHJ120" s="138"/>
      <c r="WHK120" s="18"/>
      <c r="WHL120" s="138"/>
      <c r="WHM120" s="18"/>
      <c r="WHN120" s="188" t="s">
        <v>47</v>
      </c>
      <c r="WHO120" s="188"/>
      <c r="WHP120" s="188"/>
      <c r="WHQ120" s="188"/>
      <c r="WHR120" s="188"/>
      <c r="WHS120" s="188"/>
      <c r="WHT120" s="188"/>
      <c r="WHU120" s="14"/>
      <c r="WHV120" s="15">
        <v>2</v>
      </c>
      <c r="WHW120" s="14"/>
      <c r="WHX120" s="17">
        <f>IF(OR(WID121="Yes"),2,0)</f>
        <v>2</v>
      </c>
      <c r="WHY120" s="18"/>
      <c r="WHZ120" s="138"/>
      <c r="WIA120" s="18"/>
      <c r="WIB120" s="138"/>
      <c r="WIC120" s="18"/>
      <c r="WID120" s="188" t="s">
        <v>47</v>
      </c>
      <c r="WIE120" s="188"/>
      <c r="WIF120" s="188"/>
      <c r="WIG120" s="188"/>
      <c r="WIH120" s="188"/>
      <c r="WII120" s="188"/>
      <c r="WIJ120" s="188"/>
      <c r="WIK120" s="14"/>
      <c r="WIL120" s="15">
        <v>2</v>
      </c>
      <c r="WIM120" s="14"/>
      <c r="WIN120" s="17">
        <f>IF(OR(WIT121="Yes"),2,0)</f>
        <v>2</v>
      </c>
      <c r="WIO120" s="18"/>
      <c r="WIP120" s="138"/>
      <c r="WIQ120" s="18"/>
      <c r="WIR120" s="138"/>
      <c r="WIS120" s="18"/>
      <c r="WIT120" s="188" t="s">
        <v>47</v>
      </c>
      <c r="WIU120" s="188"/>
      <c r="WIV120" s="188"/>
      <c r="WIW120" s="188"/>
      <c r="WIX120" s="188"/>
      <c r="WIY120" s="188"/>
      <c r="WIZ120" s="188"/>
      <c r="WJA120" s="14"/>
      <c r="WJB120" s="15">
        <v>2</v>
      </c>
      <c r="WJC120" s="14"/>
      <c r="WJD120" s="17">
        <f>IF(OR(WJJ121="Yes"),2,0)</f>
        <v>2</v>
      </c>
      <c r="WJE120" s="18"/>
      <c r="WJF120" s="138"/>
      <c r="WJG120" s="18"/>
      <c r="WJH120" s="138"/>
      <c r="WJI120" s="18"/>
      <c r="WJJ120" s="188" t="s">
        <v>47</v>
      </c>
      <c r="WJK120" s="188"/>
      <c r="WJL120" s="188"/>
      <c r="WJM120" s="188"/>
      <c r="WJN120" s="188"/>
      <c r="WJO120" s="188"/>
      <c r="WJP120" s="188"/>
      <c r="WJQ120" s="14"/>
      <c r="WJR120" s="15">
        <v>2</v>
      </c>
      <c r="WJS120" s="14"/>
      <c r="WJT120" s="17">
        <f>IF(OR(WJZ121="Yes"),2,0)</f>
        <v>2</v>
      </c>
      <c r="WJU120" s="18"/>
      <c r="WJV120" s="138"/>
      <c r="WJW120" s="18"/>
      <c r="WJX120" s="138"/>
      <c r="WJY120" s="18"/>
      <c r="WJZ120" s="188" t="s">
        <v>47</v>
      </c>
      <c r="WKA120" s="188"/>
      <c r="WKB120" s="188"/>
      <c r="WKC120" s="188"/>
      <c r="WKD120" s="188"/>
      <c r="WKE120" s="188"/>
      <c r="WKF120" s="188"/>
      <c r="WKG120" s="14"/>
      <c r="WKH120" s="15">
        <v>2</v>
      </c>
      <c r="WKI120" s="14"/>
      <c r="WKJ120" s="17">
        <f>IF(OR(WKP121="Yes"),2,0)</f>
        <v>2</v>
      </c>
      <c r="WKK120" s="18"/>
      <c r="WKL120" s="138"/>
      <c r="WKM120" s="18"/>
      <c r="WKN120" s="138"/>
      <c r="WKO120" s="18"/>
      <c r="WKP120" s="188" t="s">
        <v>47</v>
      </c>
      <c r="WKQ120" s="188"/>
      <c r="WKR120" s="188"/>
      <c r="WKS120" s="188"/>
      <c r="WKT120" s="188"/>
      <c r="WKU120" s="188"/>
      <c r="WKV120" s="188"/>
      <c r="WKW120" s="14"/>
      <c r="WKX120" s="15">
        <v>2</v>
      </c>
      <c r="WKY120" s="14"/>
      <c r="WKZ120" s="17">
        <f>IF(OR(WLF121="Yes"),2,0)</f>
        <v>2</v>
      </c>
      <c r="WLA120" s="18"/>
      <c r="WLB120" s="138"/>
      <c r="WLC120" s="18"/>
      <c r="WLD120" s="138"/>
      <c r="WLE120" s="18"/>
      <c r="WLF120" s="188" t="s">
        <v>47</v>
      </c>
      <c r="WLG120" s="188"/>
      <c r="WLH120" s="188"/>
      <c r="WLI120" s="188"/>
      <c r="WLJ120" s="188"/>
      <c r="WLK120" s="188"/>
      <c r="WLL120" s="188"/>
      <c r="WLM120" s="14"/>
      <c r="WLN120" s="15">
        <v>2</v>
      </c>
      <c r="WLO120" s="14"/>
      <c r="WLP120" s="17">
        <f>IF(OR(WLV121="Yes"),2,0)</f>
        <v>2</v>
      </c>
      <c r="WLQ120" s="18"/>
      <c r="WLR120" s="138"/>
      <c r="WLS120" s="18"/>
      <c r="WLT120" s="138"/>
      <c r="WLU120" s="18"/>
      <c r="WLV120" s="188" t="s">
        <v>47</v>
      </c>
      <c r="WLW120" s="188"/>
      <c r="WLX120" s="188"/>
      <c r="WLY120" s="188"/>
      <c r="WLZ120" s="188"/>
      <c r="WMA120" s="188"/>
      <c r="WMB120" s="188"/>
      <c r="WMC120" s="14"/>
      <c r="WMD120" s="15">
        <v>2</v>
      </c>
      <c r="WME120" s="14"/>
      <c r="WMF120" s="17">
        <f>IF(OR(WML121="Yes"),2,0)</f>
        <v>2</v>
      </c>
      <c r="WMG120" s="18"/>
      <c r="WMH120" s="138"/>
      <c r="WMI120" s="18"/>
      <c r="WMJ120" s="138"/>
      <c r="WMK120" s="18"/>
      <c r="WML120" s="188" t="s">
        <v>47</v>
      </c>
      <c r="WMM120" s="188"/>
      <c r="WMN120" s="188"/>
      <c r="WMO120" s="188"/>
      <c r="WMP120" s="188"/>
      <c r="WMQ120" s="188"/>
      <c r="WMR120" s="188"/>
      <c r="WMS120" s="14"/>
      <c r="WMT120" s="15">
        <v>2</v>
      </c>
      <c r="WMU120" s="14"/>
      <c r="WMV120" s="17">
        <f>IF(OR(WNB121="Yes"),2,0)</f>
        <v>2</v>
      </c>
      <c r="WMW120" s="18"/>
      <c r="WMX120" s="138"/>
      <c r="WMY120" s="18"/>
      <c r="WMZ120" s="138"/>
      <c r="WNA120" s="18"/>
      <c r="WNB120" s="188" t="s">
        <v>47</v>
      </c>
      <c r="WNC120" s="188"/>
      <c r="WND120" s="188"/>
      <c r="WNE120" s="188"/>
      <c r="WNF120" s="188"/>
      <c r="WNG120" s="188"/>
      <c r="WNH120" s="188"/>
      <c r="WNI120" s="14"/>
      <c r="WNJ120" s="15">
        <v>2</v>
      </c>
      <c r="WNK120" s="14"/>
      <c r="WNL120" s="17">
        <f>IF(OR(WNR121="Yes"),2,0)</f>
        <v>2</v>
      </c>
      <c r="WNM120" s="18"/>
      <c r="WNN120" s="138"/>
      <c r="WNO120" s="18"/>
      <c r="WNP120" s="138"/>
      <c r="WNQ120" s="18"/>
      <c r="WNR120" s="188" t="s">
        <v>47</v>
      </c>
      <c r="WNS120" s="188"/>
      <c r="WNT120" s="188"/>
      <c r="WNU120" s="188"/>
      <c r="WNV120" s="188"/>
      <c r="WNW120" s="188"/>
      <c r="WNX120" s="188"/>
      <c r="WNY120" s="14"/>
      <c r="WNZ120" s="15">
        <v>2</v>
      </c>
      <c r="WOA120" s="14"/>
      <c r="WOB120" s="17">
        <f>IF(OR(WOH121="Yes"),2,0)</f>
        <v>2</v>
      </c>
      <c r="WOC120" s="18"/>
      <c r="WOD120" s="138"/>
      <c r="WOE120" s="18"/>
      <c r="WOF120" s="138"/>
      <c r="WOG120" s="18"/>
      <c r="WOH120" s="188" t="s">
        <v>47</v>
      </c>
      <c r="WOI120" s="188"/>
      <c r="WOJ120" s="188"/>
      <c r="WOK120" s="188"/>
      <c r="WOL120" s="188"/>
      <c r="WOM120" s="188"/>
      <c r="WON120" s="188"/>
      <c r="WOO120" s="14"/>
      <c r="WOP120" s="15">
        <v>2</v>
      </c>
      <c r="WOQ120" s="14"/>
      <c r="WOR120" s="17">
        <f>IF(OR(WOX121="Yes"),2,0)</f>
        <v>2</v>
      </c>
      <c r="WOS120" s="18"/>
      <c r="WOT120" s="138"/>
      <c r="WOU120" s="18"/>
      <c r="WOV120" s="138"/>
      <c r="WOW120" s="18"/>
      <c r="WOX120" s="188" t="s">
        <v>47</v>
      </c>
      <c r="WOY120" s="188"/>
      <c r="WOZ120" s="188"/>
      <c r="WPA120" s="188"/>
      <c r="WPB120" s="188"/>
      <c r="WPC120" s="188"/>
      <c r="WPD120" s="188"/>
      <c r="WPE120" s="14"/>
      <c r="WPF120" s="15">
        <v>2</v>
      </c>
      <c r="WPG120" s="14"/>
      <c r="WPH120" s="17">
        <f>IF(OR(WPN121="Yes"),2,0)</f>
        <v>2</v>
      </c>
      <c r="WPI120" s="18"/>
      <c r="WPJ120" s="138"/>
      <c r="WPK120" s="18"/>
      <c r="WPL120" s="138"/>
      <c r="WPM120" s="18"/>
      <c r="WPN120" s="188" t="s">
        <v>47</v>
      </c>
      <c r="WPO120" s="188"/>
      <c r="WPP120" s="188"/>
      <c r="WPQ120" s="188"/>
      <c r="WPR120" s="188"/>
      <c r="WPS120" s="188"/>
      <c r="WPT120" s="188"/>
      <c r="WPU120" s="14"/>
      <c r="WPV120" s="15">
        <v>2</v>
      </c>
      <c r="WPW120" s="14"/>
      <c r="WPX120" s="17">
        <f>IF(OR(WQD121="Yes"),2,0)</f>
        <v>2</v>
      </c>
      <c r="WPY120" s="18"/>
      <c r="WPZ120" s="138"/>
      <c r="WQA120" s="18"/>
      <c r="WQB120" s="138"/>
      <c r="WQC120" s="18"/>
      <c r="WQD120" s="188" t="s">
        <v>47</v>
      </c>
      <c r="WQE120" s="188"/>
      <c r="WQF120" s="188"/>
      <c r="WQG120" s="188"/>
      <c r="WQH120" s="188"/>
      <c r="WQI120" s="188"/>
      <c r="WQJ120" s="188"/>
      <c r="WQK120" s="14"/>
      <c r="WQL120" s="15">
        <v>2</v>
      </c>
      <c r="WQM120" s="14"/>
      <c r="WQN120" s="17">
        <f>IF(OR(WQT121="Yes"),2,0)</f>
        <v>2</v>
      </c>
      <c r="WQO120" s="18"/>
      <c r="WQP120" s="138"/>
      <c r="WQQ120" s="18"/>
      <c r="WQR120" s="138"/>
      <c r="WQS120" s="18"/>
      <c r="WQT120" s="188" t="s">
        <v>47</v>
      </c>
      <c r="WQU120" s="188"/>
      <c r="WQV120" s="188"/>
      <c r="WQW120" s="188"/>
      <c r="WQX120" s="188"/>
      <c r="WQY120" s="188"/>
      <c r="WQZ120" s="188"/>
      <c r="WRA120" s="14"/>
      <c r="WRB120" s="15">
        <v>2</v>
      </c>
      <c r="WRC120" s="14"/>
      <c r="WRD120" s="17">
        <f>IF(OR(WRJ121="Yes"),2,0)</f>
        <v>2</v>
      </c>
      <c r="WRE120" s="18"/>
      <c r="WRF120" s="138"/>
      <c r="WRG120" s="18"/>
      <c r="WRH120" s="138"/>
      <c r="WRI120" s="18"/>
      <c r="WRJ120" s="188" t="s">
        <v>47</v>
      </c>
      <c r="WRK120" s="188"/>
      <c r="WRL120" s="188"/>
      <c r="WRM120" s="188"/>
      <c r="WRN120" s="188"/>
      <c r="WRO120" s="188"/>
      <c r="WRP120" s="188"/>
      <c r="WRQ120" s="14"/>
      <c r="WRR120" s="15">
        <v>2</v>
      </c>
      <c r="WRS120" s="14"/>
      <c r="WRT120" s="17">
        <f>IF(OR(WRZ121="Yes"),2,0)</f>
        <v>2</v>
      </c>
      <c r="WRU120" s="18"/>
      <c r="WRV120" s="138"/>
      <c r="WRW120" s="18"/>
      <c r="WRX120" s="138"/>
      <c r="WRY120" s="18"/>
      <c r="WRZ120" s="188" t="s">
        <v>47</v>
      </c>
      <c r="WSA120" s="188"/>
      <c r="WSB120" s="188"/>
      <c r="WSC120" s="188"/>
      <c r="WSD120" s="188"/>
      <c r="WSE120" s="188"/>
      <c r="WSF120" s="188"/>
      <c r="WSG120" s="14"/>
      <c r="WSH120" s="15">
        <v>2</v>
      </c>
      <c r="WSI120" s="14"/>
      <c r="WSJ120" s="17">
        <f>IF(OR(WSP121="Yes"),2,0)</f>
        <v>2</v>
      </c>
      <c r="WSK120" s="18"/>
      <c r="WSL120" s="138"/>
      <c r="WSM120" s="18"/>
      <c r="WSN120" s="138"/>
      <c r="WSO120" s="18"/>
      <c r="WSP120" s="188" t="s">
        <v>47</v>
      </c>
      <c r="WSQ120" s="188"/>
      <c r="WSR120" s="188"/>
      <c r="WSS120" s="188"/>
      <c r="WST120" s="188"/>
      <c r="WSU120" s="188"/>
      <c r="WSV120" s="188"/>
      <c r="WSW120" s="14"/>
      <c r="WSX120" s="15">
        <v>2</v>
      </c>
      <c r="WSY120" s="14"/>
      <c r="WSZ120" s="17">
        <f>IF(OR(WTF121="Yes"),2,0)</f>
        <v>2</v>
      </c>
      <c r="WTA120" s="18"/>
      <c r="WTB120" s="138"/>
      <c r="WTC120" s="18"/>
      <c r="WTD120" s="138"/>
      <c r="WTE120" s="18"/>
      <c r="WTF120" s="188" t="s">
        <v>47</v>
      </c>
      <c r="WTG120" s="188"/>
      <c r="WTH120" s="188"/>
      <c r="WTI120" s="188"/>
      <c r="WTJ120" s="188"/>
      <c r="WTK120" s="188"/>
      <c r="WTL120" s="188"/>
      <c r="WTM120" s="14"/>
      <c r="WTN120" s="15">
        <v>2</v>
      </c>
      <c r="WTO120" s="14"/>
      <c r="WTP120" s="17">
        <f>IF(OR(WTV121="Yes"),2,0)</f>
        <v>2</v>
      </c>
      <c r="WTQ120" s="18"/>
      <c r="WTR120" s="138"/>
      <c r="WTS120" s="18"/>
      <c r="WTT120" s="138"/>
      <c r="WTU120" s="18"/>
      <c r="WTV120" s="188" t="s">
        <v>47</v>
      </c>
      <c r="WTW120" s="188"/>
      <c r="WTX120" s="188"/>
      <c r="WTY120" s="188"/>
      <c r="WTZ120" s="188"/>
      <c r="WUA120" s="188"/>
      <c r="WUB120" s="188"/>
      <c r="WUC120" s="14"/>
      <c r="WUD120" s="15">
        <v>2</v>
      </c>
      <c r="WUE120" s="14"/>
      <c r="WUF120" s="17">
        <f>IF(OR(WUL121="Yes"),2,0)</f>
        <v>2</v>
      </c>
      <c r="WUG120" s="18"/>
      <c r="WUH120" s="138"/>
      <c r="WUI120" s="18"/>
      <c r="WUJ120" s="138"/>
      <c r="WUK120" s="18"/>
      <c r="WUL120" s="188" t="s">
        <v>47</v>
      </c>
      <c r="WUM120" s="188"/>
      <c r="WUN120" s="188"/>
      <c r="WUO120" s="188"/>
      <c r="WUP120" s="188"/>
      <c r="WUQ120" s="188"/>
      <c r="WUR120" s="188"/>
      <c r="WUS120" s="14"/>
      <c r="WUT120" s="15">
        <v>2</v>
      </c>
      <c r="WUU120" s="14"/>
      <c r="WUV120" s="17">
        <f>IF(OR(WVB121="Yes"),2,0)</f>
        <v>2</v>
      </c>
      <c r="WUW120" s="18"/>
      <c r="WUX120" s="138"/>
      <c r="WUY120" s="18"/>
      <c r="WUZ120" s="138"/>
      <c r="WVA120" s="18"/>
      <c r="WVB120" s="188" t="s">
        <v>47</v>
      </c>
      <c r="WVC120" s="188"/>
      <c r="WVD120" s="188"/>
      <c r="WVE120" s="188"/>
      <c r="WVF120" s="188"/>
      <c r="WVG120" s="188"/>
      <c r="WVH120" s="188"/>
      <c r="WVI120" s="14"/>
      <c r="WVJ120" s="15">
        <v>2</v>
      </c>
      <c r="WVK120" s="14"/>
      <c r="WVL120" s="17">
        <f>IF(OR(WVR121="Yes"),2,0)</f>
        <v>2</v>
      </c>
      <c r="WVM120" s="18"/>
      <c r="WVN120" s="138"/>
      <c r="WVO120" s="18"/>
      <c r="WVP120" s="138"/>
      <c r="WVQ120" s="18"/>
      <c r="WVR120" s="188" t="s">
        <v>47</v>
      </c>
      <c r="WVS120" s="188"/>
      <c r="WVT120" s="188"/>
      <c r="WVU120" s="188"/>
      <c r="WVV120" s="188"/>
      <c r="WVW120" s="188"/>
      <c r="WVX120" s="188"/>
      <c r="WVY120" s="14"/>
      <c r="WVZ120" s="15">
        <v>2</v>
      </c>
      <c r="WWA120" s="14"/>
      <c r="WWB120" s="17">
        <f>IF(OR(WWH121="Yes"),2,0)</f>
        <v>2</v>
      </c>
      <c r="WWC120" s="18"/>
      <c r="WWD120" s="138"/>
      <c r="WWE120" s="18"/>
      <c r="WWF120" s="138"/>
      <c r="WWG120" s="18"/>
      <c r="WWH120" s="188" t="s">
        <v>47</v>
      </c>
      <c r="WWI120" s="188"/>
      <c r="WWJ120" s="188"/>
      <c r="WWK120" s="188"/>
      <c r="WWL120" s="188"/>
      <c r="WWM120" s="188"/>
      <c r="WWN120" s="188"/>
      <c r="WWO120" s="14"/>
      <c r="WWP120" s="15">
        <v>2</v>
      </c>
      <c r="WWQ120" s="14"/>
      <c r="WWR120" s="17">
        <f>IF(OR(WWX121="Yes"),2,0)</f>
        <v>2</v>
      </c>
      <c r="WWS120" s="18"/>
      <c r="WWT120" s="138"/>
      <c r="WWU120" s="18"/>
      <c r="WWV120" s="138"/>
      <c r="WWW120" s="18"/>
      <c r="WWX120" s="188" t="s">
        <v>47</v>
      </c>
      <c r="WWY120" s="188"/>
      <c r="WWZ120" s="188"/>
      <c r="WXA120" s="188"/>
      <c r="WXB120" s="188"/>
      <c r="WXC120" s="188"/>
      <c r="WXD120" s="188"/>
      <c r="WXE120" s="14"/>
      <c r="WXF120" s="15">
        <v>2</v>
      </c>
      <c r="WXG120" s="14"/>
      <c r="WXH120" s="17">
        <f>IF(OR(WXN121="Yes"),2,0)</f>
        <v>2</v>
      </c>
      <c r="WXI120" s="18"/>
      <c r="WXJ120" s="138"/>
      <c r="WXK120" s="18"/>
      <c r="WXL120" s="138"/>
      <c r="WXM120" s="18"/>
      <c r="WXN120" s="188" t="s">
        <v>47</v>
      </c>
      <c r="WXO120" s="188"/>
      <c r="WXP120" s="188"/>
      <c r="WXQ120" s="188"/>
      <c r="WXR120" s="188"/>
      <c r="WXS120" s="188"/>
      <c r="WXT120" s="188"/>
      <c r="WXU120" s="14"/>
      <c r="WXV120" s="15">
        <v>2</v>
      </c>
      <c r="WXW120" s="14"/>
      <c r="WXX120" s="17">
        <f>IF(OR(WYD121="Yes"),2,0)</f>
        <v>2</v>
      </c>
      <c r="WXY120" s="18"/>
      <c r="WXZ120" s="138"/>
      <c r="WYA120" s="18"/>
      <c r="WYB120" s="138"/>
      <c r="WYC120" s="18"/>
      <c r="WYD120" s="188" t="s">
        <v>47</v>
      </c>
      <c r="WYE120" s="188"/>
      <c r="WYF120" s="188"/>
      <c r="WYG120" s="188"/>
      <c r="WYH120" s="188"/>
      <c r="WYI120" s="188"/>
      <c r="WYJ120" s="188"/>
      <c r="WYK120" s="14"/>
      <c r="WYL120" s="15">
        <v>2</v>
      </c>
      <c r="WYM120" s="14"/>
      <c r="WYN120" s="17">
        <f>IF(OR(WYT121="Yes"),2,0)</f>
        <v>2</v>
      </c>
      <c r="WYO120" s="18"/>
      <c r="WYP120" s="138"/>
      <c r="WYQ120" s="18"/>
      <c r="WYR120" s="138"/>
      <c r="WYS120" s="18"/>
      <c r="WYT120" s="188" t="s">
        <v>47</v>
      </c>
      <c r="WYU120" s="188"/>
      <c r="WYV120" s="188"/>
      <c r="WYW120" s="188"/>
      <c r="WYX120" s="188"/>
      <c r="WYY120" s="188"/>
      <c r="WYZ120" s="188"/>
      <c r="WZA120" s="14"/>
      <c r="WZB120" s="15">
        <v>2</v>
      </c>
      <c r="WZC120" s="14"/>
      <c r="WZD120" s="17">
        <f>IF(OR(WZJ121="Yes"),2,0)</f>
        <v>2</v>
      </c>
      <c r="WZE120" s="18"/>
      <c r="WZF120" s="138"/>
      <c r="WZG120" s="18"/>
      <c r="WZH120" s="138"/>
      <c r="WZI120" s="18"/>
      <c r="WZJ120" s="188" t="s">
        <v>47</v>
      </c>
      <c r="WZK120" s="188"/>
      <c r="WZL120" s="188"/>
      <c r="WZM120" s="188"/>
      <c r="WZN120" s="188"/>
      <c r="WZO120" s="188"/>
      <c r="WZP120" s="188"/>
      <c r="WZQ120" s="14"/>
      <c r="WZR120" s="15">
        <v>2</v>
      </c>
      <c r="WZS120" s="14"/>
      <c r="WZT120" s="17">
        <f>IF(OR(WZZ121="Yes"),2,0)</f>
        <v>2</v>
      </c>
      <c r="WZU120" s="18"/>
      <c r="WZV120" s="138"/>
      <c r="WZW120" s="18"/>
      <c r="WZX120" s="138"/>
      <c r="WZY120" s="18"/>
      <c r="WZZ120" s="188" t="s">
        <v>47</v>
      </c>
      <c r="XAA120" s="188"/>
      <c r="XAB120" s="188"/>
      <c r="XAC120" s="188"/>
      <c r="XAD120" s="188"/>
      <c r="XAE120" s="188"/>
      <c r="XAF120" s="188"/>
      <c r="XAG120" s="14"/>
      <c r="XAH120" s="15">
        <v>2</v>
      </c>
      <c r="XAI120" s="14"/>
      <c r="XAJ120" s="17">
        <f>IF(OR(XAP121="Yes"),2,0)</f>
        <v>2</v>
      </c>
      <c r="XAK120" s="18"/>
      <c r="XAL120" s="138"/>
      <c r="XAM120" s="18"/>
      <c r="XAN120" s="138"/>
      <c r="XAO120" s="18"/>
      <c r="XAP120" s="188" t="s">
        <v>47</v>
      </c>
      <c r="XAQ120" s="188"/>
      <c r="XAR120" s="188"/>
      <c r="XAS120" s="188"/>
      <c r="XAT120" s="188"/>
      <c r="XAU120" s="188"/>
      <c r="XAV120" s="188"/>
      <c r="XAW120" s="14"/>
      <c r="XAX120" s="15">
        <v>2</v>
      </c>
      <c r="XAY120" s="14"/>
      <c r="XAZ120" s="17">
        <f>IF(OR(XBF121="Yes"),2,0)</f>
        <v>2</v>
      </c>
      <c r="XBA120" s="18"/>
      <c r="XBB120" s="138"/>
      <c r="XBC120" s="18"/>
      <c r="XBD120" s="138"/>
      <c r="XBE120" s="18"/>
      <c r="XBF120" s="188" t="s">
        <v>47</v>
      </c>
      <c r="XBG120" s="188"/>
      <c r="XBH120" s="188"/>
      <c r="XBI120" s="188"/>
      <c r="XBJ120" s="188"/>
      <c r="XBK120" s="188"/>
      <c r="XBL120" s="188"/>
      <c r="XBM120" s="14"/>
      <c r="XBN120" s="15">
        <v>2</v>
      </c>
      <c r="XBO120" s="14"/>
      <c r="XBP120" s="17">
        <f>IF(OR(XBV121="Yes"),2,0)</f>
        <v>2</v>
      </c>
      <c r="XBQ120" s="18"/>
      <c r="XBR120" s="138"/>
      <c r="XBS120" s="18"/>
      <c r="XBT120" s="138"/>
      <c r="XBU120" s="18"/>
      <c r="XBV120" s="188" t="s">
        <v>47</v>
      </c>
      <c r="XBW120" s="188"/>
      <c r="XBX120" s="188"/>
      <c r="XBY120" s="188"/>
      <c r="XBZ120" s="188"/>
      <c r="XCA120" s="188"/>
      <c r="XCB120" s="188"/>
      <c r="XCC120" s="14"/>
      <c r="XCD120" s="15">
        <v>2</v>
      </c>
      <c r="XCE120" s="14"/>
      <c r="XCF120" s="17">
        <f>IF(OR(XCL121="Yes"),2,0)</f>
        <v>2</v>
      </c>
      <c r="XCG120" s="18"/>
      <c r="XCH120" s="138"/>
      <c r="XCI120" s="18"/>
      <c r="XCJ120" s="138"/>
      <c r="XCK120" s="18"/>
      <c r="XCL120" s="188" t="s">
        <v>47</v>
      </c>
      <c r="XCM120" s="188"/>
      <c r="XCN120" s="188"/>
      <c r="XCO120" s="188"/>
      <c r="XCP120" s="188"/>
      <c r="XCQ120" s="188"/>
      <c r="XCR120" s="188"/>
      <c r="XCS120" s="14"/>
      <c r="XCT120" s="15">
        <v>2</v>
      </c>
      <c r="XCU120" s="14"/>
      <c r="XCV120" s="17">
        <f>IF(OR(XDB121="Yes"),2,0)</f>
        <v>2</v>
      </c>
      <c r="XCW120" s="18"/>
      <c r="XCX120" s="138"/>
      <c r="XCY120" s="18"/>
      <c r="XCZ120" s="138"/>
      <c r="XDA120" s="18"/>
      <c r="XDB120" s="188" t="s">
        <v>47</v>
      </c>
      <c r="XDC120" s="188"/>
      <c r="XDD120" s="188"/>
      <c r="XDE120" s="188"/>
      <c r="XDF120" s="188"/>
      <c r="XDG120" s="188"/>
      <c r="XDH120" s="188"/>
      <c r="XDI120" s="14"/>
      <c r="XDJ120" s="15">
        <v>2</v>
      </c>
      <c r="XDK120" s="14"/>
      <c r="XDL120" s="17">
        <f>IF(OR(XDR121="Yes"),2,0)</f>
        <v>2</v>
      </c>
      <c r="XDM120" s="18"/>
      <c r="XDN120" s="138"/>
      <c r="XDO120" s="18"/>
      <c r="XDP120" s="138"/>
      <c r="XDQ120" s="18"/>
      <c r="XDR120" s="188" t="s">
        <v>47</v>
      </c>
      <c r="XDS120" s="188"/>
      <c r="XDT120" s="188"/>
      <c r="XDU120" s="188"/>
      <c r="XDV120" s="188"/>
      <c r="XDW120" s="188"/>
      <c r="XDX120" s="188"/>
      <c r="XDY120" s="14"/>
      <c r="XDZ120" s="15">
        <v>2</v>
      </c>
      <c r="XEA120" s="14"/>
      <c r="XEB120" s="17">
        <f>IF(OR(XEH121="Yes"),2,0)</f>
        <v>2</v>
      </c>
      <c r="XEC120" s="18"/>
      <c r="XED120" s="138"/>
      <c r="XEE120" s="18"/>
      <c r="XEF120" s="138"/>
      <c r="XEG120" s="18"/>
      <c r="XEH120" s="188" t="s">
        <v>47</v>
      </c>
      <c r="XEI120" s="188"/>
      <c r="XEJ120" s="188"/>
      <c r="XEK120" s="188"/>
      <c r="XEL120" s="188"/>
      <c r="XEM120" s="188"/>
      <c r="XEN120" s="188"/>
      <c r="XEO120" s="14"/>
      <c r="XEP120" s="15">
        <v>2</v>
      </c>
      <c r="XEQ120" s="14"/>
      <c r="XER120" s="17">
        <f>IF(OR(XEX121="Yes"),2,0)</f>
        <v>2</v>
      </c>
      <c r="XES120" s="18"/>
      <c r="XET120" s="138"/>
      <c r="XEU120" s="18"/>
      <c r="XEV120" s="138"/>
      <c r="XEW120" s="18"/>
      <c r="XEX120" s="188" t="s">
        <v>47</v>
      </c>
      <c r="XEY120" s="188"/>
      <c r="XEZ120" s="188"/>
      <c r="XFA120" s="188"/>
      <c r="XFB120" s="188"/>
      <c r="XFC120" s="188"/>
      <c r="XFD120" s="188"/>
    </row>
    <row r="121" spans="1:16384" s="20" customFormat="1" ht="33.6" customHeight="1" x14ac:dyDescent="0.25">
      <c r="A121" s="14"/>
      <c r="B121" s="53"/>
      <c r="D121" s="115">
        <f>IF(J121="Yes",3,0)</f>
        <v>0</v>
      </c>
      <c r="E121" s="50"/>
      <c r="F121" s="57"/>
      <c r="G121" s="50"/>
      <c r="H121" s="57"/>
      <c r="I121" s="50"/>
      <c r="J121" s="167"/>
      <c r="K121" s="189" t="s">
        <v>72</v>
      </c>
      <c r="L121" s="190"/>
      <c r="M121" s="190"/>
      <c r="N121" s="190"/>
      <c r="O121" s="190"/>
      <c r="P121" s="190"/>
      <c r="Q121" s="14"/>
      <c r="R121" s="53"/>
      <c r="T121" s="115"/>
      <c r="U121" s="50"/>
      <c r="V121" s="57"/>
      <c r="W121" s="50"/>
      <c r="X121" s="57"/>
      <c r="Y121" s="50"/>
      <c r="Z121" s="88"/>
      <c r="AA121" s="181"/>
      <c r="AB121" s="181"/>
      <c r="AC121" s="181"/>
      <c r="AD121" s="181"/>
      <c r="AE121" s="181"/>
      <c r="AF121" s="181"/>
      <c r="AG121" s="14"/>
      <c r="AH121" s="53"/>
      <c r="AJ121" s="115"/>
      <c r="AK121" s="50"/>
      <c r="AL121" s="57"/>
      <c r="AM121" s="50"/>
      <c r="AN121" s="57"/>
      <c r="AO121" s="50"/>
      <c r="AP121" s="88"/>
      <c r="AQ121" s="181"/>
      <c r="AR121" s="181"/>
      <c r="AS121" s="181"/>
      <c r="AT121" s="181"/>
      <c r="AU121" s="181"/>
      <c r="AV121" s="181"/>
      <c r="AW121" s="14"/>
      <c r="AX121" s="53"/>
      <c r="AZ121" s="115"/>
      <c r="BA121" s="50"/>
      <c r="BB121" s="57"/>
      <c r="BC121" s="50"/>
      <c r="BD121" s="57"/>
      <c r="BE121" s="50"/>
      <c r="BF121" s="88"/>
      <c r="BG121" s="181"/>
      <c r="BH121" s="181"/>
      <c r="BI121" s="181"/>
      <c r="BJ121" s="181"/>
      <c r="BK121" s="181"/>
      <c r="BL121" s="181"/>
      <c r="BM121" s="14"/>
      <c r="BN121" s="53"/>
      <c r="BP121" s="115"/>
      <c r="BQ121" s="50"/>
      <c r="BR121" s="57"/>
      <c r="BS121" s="50"/>
      <c r="BT121" s="57"/>
      <c r="BU121" s="50"/>
      <c r="BV121" s="88"/>
      <c r="BW121" s="181"/>
      <c r="BX121" s="181"/>
      <c r="BY121" s="181"/>
      <c r="BZ121" s="181"/>
      <c r="CA121" s="181"/>
      <c r="CB121" s="181"/>
      <c r="CC121" s="14"/>
      <c r="CD121" s="53"/>
      <c r="CF121" s="115">
        <f>IF(CL121="Yes",3,0)</f>
        <v>3</v>
      </c>
      <c r="CG121" s="50"/>
      <c r="CH121" s="57"/>
      <c r="CI121" s="50"/>
      <c r="CJ121" s="57"/>
      <c r="CK121" s="50"/>
      <c r="CL121" s="23" t="s">
        <v>61</v>
      </c>
      <c r="CM121" s="180" t="s">
        <v>48</v>
      </c>
      <c r="CN121" s="181"/>
      <c r="CO121" s="181"/>
      <c r="CP121" s="181"/>
      <c r="CQ121" s="181"/>
      <c r="CR121" s="181"/>
      <c r="CS121" s="14"/>
      <c r="CT121" s="53"/>
      <c r="CV121" s="115">
        <f>IF(DB121="Yes",3,0)</f>
        <v>3</v>
      </c>
      <c r="CW121" s="50"/>
      <c r="CX121" s="57"/>
      <c r="CY121" s="50"/>
      <c r="CZ121" s="57"/>
      <c r="DA121" s="50"/>
      <c r="DB121" s="23" t="s">
        <v>61</v>
      </c>
      <c r="DC121" s="180" t="s">
        <v>48</v>
      </c>
      <c r="DD121" s="181"/>
      <c r="DE121" s="181"/>
      <c r="DF121" s="181"/>
      <c r="DG121" s="181"/>
      <c r="DH121" s="181"/>
      <c r="DI121" s="14"/>
      <c r="DJ121" s="53"/>
      <c r="DL121" s="115">
        <f>IF(DR121="Yes",3,0)</f>
        <v>3</v>
      </c>
      <c r="DM121" s="50"/>
      <c r="DN121" s="57"/>
      <c r="DO121" s="50"/>
      <c r="DP121" s="57"/>
      <c r="DQ121" s="50"/>
      <c r="DR121" s="23" t="s">
        <v>61</v>
      </c>
      <c r="DS121" s="180" t="s">
        <v>48</v>
      </c>
      <c r="DT121" s="181"/>
      <c r="DU121" s="181"/>
      <c r="DV121" s="181"/>
      <c r="DW121" s="181"/>
      <c r="DX121" s="181"/>
      <c r="DY121" s="14"/>
      <c r="DZ121" s="53"/>
      <c r="EB121" s="115">
        <f>IF(EH121="Yes",3,0)</f>
        <v>3</v>
      </c>
      <c r="EC121" s="50"/>
      <c r="ED121" s="57"/>
      <c r="EE121" s="50"/>
      <c r="EF121" s="57"/>
      <c r="EG121" s="50"/>
      <c r="EH121" s="23" t="s">
        <v>61</v>
      </c>
      <c r="EI121" s="180" t="s">
        <v>48</v>
      </c>
      <c r="EJ121" s="181"/>
      <c r="EK121" s="181"/>
      <c r="EL121" s="181"/>
      <c r="EM121" s="181"/>
      <c r="EN121" s="181"/>
      <c r="EO121" s="14"/>
      <c r="EP121" s="53"/>
      <c r="ER121" s="115">
        <f>IF(EX121="Yes",3,0)</f>
        <v>3</v>
      </c>
      <c r="ES121" s="50"/>
      <c r="ET121" s="57"/>
      <c r="EU121" s="50"/>
      <c r="EV121" s="57"/>
      <c r="EW121" s="50"/>
      <c r="EX121" s="23" t="s">
        <v>61</v>
      </c>
      <c r="EY121" s="180" t="s">
        <v>48</v>
      </c>
      <c r="EZ121" s="181"/>
      <c r="FA121" s="181"/>
      <c r="FB121" s="181"/>
      <c r="FC121" s="181"/>
      <c r="FD121" s="181"/>
      <c r="FE121" s="14"/>
      <c r="FF121" s="53"/>
      <c r="FH121" s="115">
        <f>IF(FN121="Yes",3,0)</f>
        <v>3</v>
      </c>
      <c r="FI121" s="50"/>
      <c r="FJ121" s="57"/>
      <c r="FK121" s="50"/>
      <c r="FL121" s="57"/>
      <c r="FM121" s="50"/>
      <c r="FN121" s="23" t="s">
        <v>61</v>
      </c>
      <c r="FO121" s="180" t="s">
        <v>48</v>
      </c>
      <c r="FP121" s="181"/>
      <c r="FQ121" s="181"/>
      <c r="FR121" s="181"/>
      <c r="FS121" s="181"/>
      <c r="FT121" s="181"/>
      <c r="FU121" s="14"/>
      <c r="FV121" s="53"/>
      <c r="FX121" s="115">
        <f>IF(GD121="Yes",3,0)</f>
        <v>3</v>
      </c>
      <c r="FY121" s="50"/>
      <c r="FZ121" s="57"/>
      <c r="GA121" s="50"/>
      <c r="GB121" s="57"/>
      <c r="GC121" s="50"/>
      <c r="GD121" s="23" t="s">
        <v>61</v>
      </c>
      <c r="GE121" s="180" t="s">
        <v>48</v>
      </c>
      <c r="GF121" s="181"/>
      <c r="GG121" s="181"/>
      <c r="GH121" s="181"/>
      <c r="GI121" s="181"/>
      <c r="GJ121" s="181"/>
      <c r="GK121" s="14"/>
      <c r="GL121" s="53"/>
      <c r="GN121" s="115">
        <f>IF(GT121="Yes",3,0)</f>
        <v>3</v>
      </c>
      <c r="GO121" s="50"/>
      <c r="GP121" s="57"/>
      <c r="GQ121" s="50"/>
      <c r="GR121" s="57"/>
      <c r="GS121" s="50"/>
      <c r="GT121" s="23" t="s">
        <v>61</v>
      </c>
      <c r="GU121" s="180" t="s">
        <v>48</v>
      </c>
      <c r="GV121" s="181"/>
      <c r="GW121" s="181"/>
      <c r="GX121" s="181"/>
      <c r="GY121" s="181"/>
      <c r="GZ121" s="181"/>
      <c r="HA121" s="14"/>
      <c r="HB121" s="53"/>
      <c r="HD121" s="115">
        <f>IF(HJ121="Yes",3,0)</f>
        <v>3</v>
      </c>
      <c r="HE121" s="50"/>
      <c r="HF121" s="57"/>
      <c r="HG121" s="50"/>
      <c r="HH121" s="57"/>
      <c r="HI121" s="50"/>
      <c r="HJ121" s="23" t="s">
        <v>61</v>
      </c>
      <c r="HK121" s="180" t="s">
        <v>48</v>
      </c>
      <c r="HL121" s="181"/>
      <c r="HM121" s="181"/>
      <c r="HN121" s="181"/>
      <c r="HO121" s="181"/>
      <c r="HP121" s="181"/>
      <c r="HQ121" s="14"/>
      <c r="HR121" s="53"/>
      <c r="HT121" s="115">
        <f>IF(HZ121="Yes",3,0)</f>
        <v>3</v>
      </c>
      <c r="HU121" s="50"/>
      <c r="HV121" s="57"/>
      <c r="HW121" s="50"/>
      <c r="HX121" s="57"/>
      <c r="HY121" s="50"/>
      <c r="HZ121" s="23" t="s">
        <v>61</v>
      </c>
      <c r="IA121" s="180" t="s">
        <v>48</v>
      </c>
      <c r="IB121" s="181"/>
      <c r="IC121" s="181"/>
      <c r="ID121" s="181"/>
      <c r="IE121" s="181"/>
      <c r="IF121" s="181"/>
      <c r="IG121" s="14"/>
      <c r="IH121" s="53"/>
      <c r="IJ121" s="115">
        <f>IF(IP121="Yes",3,0)</f>
        <v>3</v>
      </c>
      <c r="IK121" s="50"/>
      <c r="IL121" s="57"/>
      <c r="IM121" s="50"/>
      <c r="IN121" s="57"/>
      <c r="IO121" s="50"/>
      <c r="IP121" s="23" t="s">
        <v>61</v>
      </c>
      <c r="IQ121" s="180" t="s">
        <v>48</v>
      </c>
      <c r="IR121" s="181"/>
      <c r="IS121" s="181"/>
      <c r="IT121" s="181"/>
      <c r="IU121" s="181"/>
      <c r="IV121" s="181"/>
      <c r="IW121" s="14"/>
      <c r="IX121" s="53"/>
      <c r="IZ121" s="115">
        <f>IF(JF121="Yes",3,0)</f>
        <v>3</v>
      </c>
      <c r="JA121" s="50"/>
      <c r="JB121" s="57"/>
      <c r="JC121" s="50"/>
      <c r="JD121" s="57"/>
      <c r="JE121" s="50"/>
      <c r="JF121" s="23" t="s">
        <v>61</v>
      </c>
      <c r="JG121" s="180" t="s">
        <v>48</v>
      </c>
      <c r="JH121" s="181"/>
      <c r="JI121" s="181"/>
      <c r="JJ121" s="181"/>
      <c r="JK121" s="181"/>
      <c r="JL121" s="181"/>
      <c r="JM121" s="14"/>
      <c r="JN121" s="53"/>
      <c r="JP121" s="115">
        <f>IF(JV121="Yes",3,0)</f>
        <v>3</v>
      </c>
      <c r="JQ121" s="50"/>
      <c r="JR121" s="57"/>
      <c r="JS121" s="50"/>
      <c r="JT121" s="57"/>
      <c r="JU121" s="50"/>
      <c r="JV121" s="23" t="s">
        <v>61</v>
      </c>
      <c r="JW121" s="180" t="s">
        <v>48</v>
      </c>
      <c r="JX121" s="181"/>
      <c r="JY121" s="181"/>
      <c r="JZ121" s="181"/>
      <c r="KA121" s="181"/>
      <c r="KB121" s="181"/>
      <c r="KC121" s="14"/>
      <c r="KD121" s="53"/>
      <c r="KF121" s="115">
        <f>IF(KL121="Yes",3,0)</f>
        <v>3</v>
      </c>
      <c r="KG121" s="50"/>
      <c r="KH121" s="57"/>
      <c r="KI121" s="50"/>
      <c r="KJ121" s="57"/>
      <c r="KK121" s="50"/>
      <c r="KL121" s="23" t="s">
        <v>61</v>
      </c>
      <c r="KM121" s="180" t="s">
        <v>48</v>
      </c>
      <c r="KN121" s="181"/>
      <c r="KO121" s="181"/>
      <c r="KP121" s="181"/>
      <c r="KQ121" s="181"/>
      <c r="KR121" s="181"/>
      <c r="KS121" s="14"/>
      <c r="KT121" s="53"/>
      <c r="KV121" s="115">
        <f>IF(LB121="Yes",3,0)</f>
        <v>3</v>
      </c>
      <c r="KW121" s="50"/>
      <c r="KX121" s="57"/>
      <c r="KY121" s="50"/>
      <c r="KZ121" s="57"/>
      <c r="LA121" s="50"/>
      <c r="LB121" s="23" t="s">
        <v>61</v>
      </c>
      <c r="LC121" s="180" t="s">
        <v>48</v>
      </c>
      <c r="LD121" s="181"/>
      <c r="LE121" s="181"/>
      <c r="LF121" s="181"/>
      <c r="LG121" s="181"/>
      <c r="LH121" s="181"/>
      <c r="LI121" s="14"/>
      <c r="LJ121" s="53"/>
      <c r="LL121" s="115">
        <f>IF(LR121="Yes",3,0)</f>
        <v>3</v>
      </c>
      <c r="LM121" s="50"/>
      <c r="LN121" s="57"/>
      <c r="LO121" s="50"/>
      <c r="LP121" s="57"/>
      <c r="LQ121" s="50"/>
      <c r="LR121" s="23" t="s">
        <v>61</v>
      </c>
      <c r="LS121" s="180" t="s">
        <v>48</v>
      </c>
      <c r="LT121" s="181"/>
      <c r="LU121" s="181"/>
      <c r="LV121" s="181"/>
      <c r="LW121" s="181"/>
      <c r="LX121" s="181"/>
      <c r="LY121" s="14"/>
      <c r="LZ121" s="53"/>
      <c r="MB121" s="115">
        <f>IF(MH121="Yes",3,0)</f>
        <v>3</v>
      </c>
      <c r="MC121" s="50"/>
      <c r="MD121" s="57"/>
      <c r="ME121" s="50"/>
      <c r="MF121" s="57"/>
      <c r="MG121" s="50"/>
      <c r="MH121" s="23" t="s">
        <v>61</v>
      </c>
      <c r="MI121" s="180" t="s">
        <v>48</v>
      </c>
      <c r="MJ121" s="181"/>
      <c r="MK121" s="181"/>
      <c r="ML121" s="181"/>
      <c r="MM121" s="181"/>
      <c r="MN121" s="181"/>
      <c r="MO121" s="14"/>
      <c r="MP121" s="53"/>
      <c r="MR121" s="115">
        <f>IF(MX121="Yes",3,0)</f>
        <v>3</v>
      </c>
      <c r="MS121" s="50"/>
      <c r="MT121" s="57"/>
      <c r="MU121" s="50"/>
      <c r="MV121" s="57"/>
      <c r="MW121" s="50"/>
      <c r="MX121" s="23" t="s">
        <v>61</v>
      </c>
      <c r="MY121" s="180" t="s">
        <v>48</v>
      </c>
      <c r="MZ121" s="181"/>
      <c r="NA121" s="181"/>
      <c r="NB121" s="181"/>
      <c r="NC121" s="181"/>
      <c r="ND121" s="181"/>
      <c r="NE121" s="14"/>
      <c r="NF121" s="53"/>
      <c r="NH121" s="115">
        <f>IF(NN121="Yes",3,0)</f>
        <v>3</v>
      </c>
      <c r="NI121" s="50"/>
      <c r="NJ121" s="57"/>
      <c r="NK121" s="50"/>
      <c r="NL121" s="57"/>
      <c r="NM121" s="50"/>
      <c r="NN121" s="23" t="s">
        <v>61</v>
      </c>
      <c r="NO121" s="180" t="s">
        <v>48</v>
      </c>
      <c r="NP121" s="181"/>
      <c r="NQ121" s="181"/>
      <c r="NR121" s="181"/>
      <c r="NS121" s="181"/>
      <c r="NT121" s="181"/>
      <c r="NU121" s="14"/>
      <c r="NV121" s="53"/>
      <c r="NX121" s="115">
        <f>IF(OD121="Yes",3,0)</f>
        <v>3</v>
      </c>
      <c r="NY121" s="50"/>
      <c r="NZ121" s="57"/>
      <c r="OA121" s="50"/>
      <c r="OB121" s="57"/>
      <c r="OC121" s="50"/>
      <c r="OD121" s="23" t="s">
        <v>61</v>
      </c>
      <c r="OE121" s="180" t="s">
        <v>48</v>
      </c>
      <c r="OF121" s="181"/>
      <c r="OG121" s="181"/>
      <c r="OH121" s="181"/>
      <c r="OI121" s="181"/>
      <c r="OJ121" s="181"/>
      <c r="OK121" s="14"/>
      <c r="OL121" s="53"/>
      <c r="ON121" s="115">
        <f>IF(OT121="Yes",3,0)</f>
        <v>3</v>
      </c>
      <c r="OO121" s="50"/>
      <c r="OP121" s="57"/>
      <c r="OQ121" s="50"/>
      <c r="OR121" s="57"/>
      <c r="OS121" s="50"/>
      <c r="OT121" s="23" t="s">
        <v>61</v>
      </c>
      <c r="OU121" s="180" t="s">
        <v>48</v>
      </c>
      <c r="OV121" s="181"/>
      <c r="OW121" s="181"/>
      <c r="OX121" s="181"/>
      <c r="OY121" s="181"/>
      <c r="OZ121" s="181"/>
      <c r="PA121" s="14"/>
      <c r="PB121" s="53"/>
      <c r="PD121" s="115">
        <f>IF(PJ121="Yes",3,0)</f>
        <v>3</v>
      </c>
      <c r="PE121" s="50"/>
      <c r="PF121" s="57"/>
      <c r="PG121" s="50"/>
      <c r="PH121" s="57"/>
      <c r="PI121" s="50"/>
      <c r="PJ121" s="23" t="s">
        <v>61</v>
      </c>
      <c r="PK121" s="180" t="s">
        <v>48</v>
      </c>
      <c r="PL121" s="181"/>
      <c r="PM121" s="181"/>
      <c r="PN121" s="181"/>
      <c r="PO121" s="181"/>
      <c r="PP121" s="181"/>
      <c r="PQ121" s="14"/>
      <c r="PR121" s="53"/>
      <c r="PT121" s="115">
        <f>IF(PZ121="Yes",3,0)</f>
        <v>3</v>
      </c>
      <c r="PU121" s="50"/>
      <c r="PV121" s="57"/>
      <c r="PW121" s="50"/>
      <c r="PX121" s="57"/>
      <c r="PY121" s="50"/>
      <c r="PZ121" s="23" t="s">
        <v>61</v>
      </c>
      <c r="QA121" s="180" t="s">
        <v>48</v>
      </c>
      <c r="QB121" s="181"/>
      <c r="QC121" s="181"/>
      <c r="QD121" s="181"/>
      <c r="QE121" s="181"/>
      <c r="QF121" s="181"/>
      <c r="QG121" s="14"/>
      <c r="QH121" s="53"/>
      <c r="QJ121" s="115">
        <f>IF(QP121="Yes",3,0)</f>
        <v>3</v>
      </c>
      <c r="QK121" s="50"/>
      <c r="QL121" s="57"/>
      <c r="QM121" s="50"/>
      <c r="QN121" s="57"/>
      <c r="QO121" s="50"/>
      <c r="QP121" s="23" t="s">
        <v>61</v>
      </c>
      <c r="QQ121" s="180" t="s">
        <v>48</v>
      </c>
      <c r="QR121" s="181"/>
      <c r="QS121" s="181"/>
      <c r="QT121" s="181"/>
      <c r="QU121" s="181"/>
      <c r="QV121" s="181"/>
      <c r="QW121" s="14"/>
      <c r="QX121" s="53"/>
      <c r="QZ121" s="115">
        <f>IF(RF121="Yes",3,0)</f>
        <v>3</v>
      </c>
      <c r="RA121" s="50"/>
      <c r="RB121" s="57"/>
      <c r="RC121" s="50"/>
      <c r="RD121" s="57"/>
      <c r="RE121" s="50"/>
      <c r="RF121" s="23" t="s">
        <v>61</v>
      </c>
      <c r="RG121" s="180" t="s">
        <v>48</v>
      </c>
      <c r="RH121" s="181"/>
      <c r="RI121" s="181"/>
      <c r="RJ121" s="181"/>
      <c r="RK121" s="181"/>
      <c r="RL121" s="181"/>
      <c r="RM121" s="14"/>
      <c r="RN121" s="53"/>
      <c r="RP121" s="115">
        <f>IF(RV121="Yes",3,0)</f>
        <v>3</v>
      </c>
      <c r="RQ121" s="50"/>
      <c r="RR121" s="57"/>
      <c r="RS121" s="50"/>
      <c r="RT121" s="57"/>
      <c r="RU121" s="50"/>
      <c r="RV121" s="23" t="s">
        <v>61</v>
      </c>
      <c r="RW121" s="180" t="s">
        <v>48</v>
      </c>
      <c r="RX121" s="181"/>
      <c r="RY121" s="181"/>
      <c r="RZ121" s="181"/>
      <c r="SA121" s="181"/>
      <c r="SB121" s="181"/>
      <c r="SC121" s="14"/>
      <c r="SD121" s="53"/>
      <c r="SF121" s="115">
        <f>IF(SL121="Yes",3,0)</f>
        <v>3</v>
      </c>
      <c r="SG121" s="50"/>
      <c r="SH121" s="57"/>
      <c r="SI121" s="50"/>
      <c r="SJ121" s="57"/>
      <c r="SK121" s="50"/>
      <c r="SL121" s="23" t="s">
        <v>61</v>
      </c>
      <c r="SM121" s="180" t="s">
        <v>48</v>
      </c>
      <c r="SN121" s="181"/>
      <c r="SO121" s="181"/>
      <c r="SP121" s="181"/>
      <c r="SQ121" s="181"/>
      <c r="SR121" s="181"/>
      <c r="SS121" s="14"/>
      <c r="ST121" s="53"/>
      <c r="SV121" s="115">
        <f>IF(TB121="Yes",3,0)</f>
        <v>3</v>
      </c>
      <c r="SW121" s="50"/>
      <c r="SX121" s="57"/>
      <c r="SY121" s="50"/>
      <c r="SZ121" s="57"/>
      <c r="TA121" s="50"/>
      <c r="TB121" s="23" t="s">
        <v>61</v>
      </c>
      <c r="TC121" s="180" t="s">
        <v>48</v>
      </c>
      <c r="TD121" s="181"/>
      <c r="TE121" s="181"/>
      <c r="TF121" s="181"/>
      <c r="TG121" s="181"/>
      <c r="TH121" s="181"/>
      <c r="TI121" s="14"/>
      <c r="TJ121" s="53"/>
      <c r="TL121" s="115">
        <f>IF(TR121="Yes",3,0)</f>
        <v>3</v>
      </c>
      <c r="TM121" s="50"/>
      <c r="TN121" s="57"/>
      <c r="TO121" s="50"/>
      <c r="TP121" s="57"/>
      <c r="TQ121" s="50"/>
      <c r="TR121" s="23" t="s">
        <v>61</v>
      </c>
      <c r="TS121" s="180" t="s">
        <v>48</v>
      </c>
      <c r="TT121" s="181"/>
      <c r="TU121" s="181"/>
      <c r="TV121" s="181"/>
      <c r="TW121" s="181"/>
      <c r="TX121" s="181"/>
      <c r="TY121" s="14"/>
      <c r="TZ121" s="53"/>
      <c r="UB121" s="115">
        <f>IF(UH121="Yes",3,0)</f>
        <v>3</v>
      </c>
      <c r="UC121" s="50"/>
      <c r="UD121" s="57"/>
      <c r="UE121" s="50"/>
      <c r="UF121" s="57"/>
      <c r="UG121" s="50"/>
      <c r="UH121" s="23" t="s">
        <v>61</v>
      </c>
      <c r="UI121" s="180" t="s">
        <v>48</v>
      </c>
      <c r="UJ121" s="181"/>
      <c r="UK121" s="181"/>
      <c r="UL121" s="181"/>
      <c r="UM121" s="181"/>
      <c r="UN121" s="181"/>
      <c r="UO121" s="14"/>
      <c r="UP121" s="53"/>
      <c r="UR121" s="115">
        <f>IF(UX121="Yes",3,0)</f>
        <v>3</v>
      </c>
      <c r="US121" s="50"/>
      <c r="UT121" s="57"/>
      <c r="UU121" s="50"/>
      <c r="UV121" s="57"/>
      <c r="UW121" s="50"/>
      <c r="UX121" s="23" t="s">
        <v>61</v>
      </c>
      <c r="UY121" s="180" t="s">
        <v>48</v>
      </c>
      <c r="UZ121" s="181"/>
      <c r="VA121" s="181"/>
      <c r="VB121" s="181"/>
      <c r="VC121" s="181"/>
      <c r="VD121" s="181"/>
      <c r="VE121" s="14"/>
      <c r="VF121" s="53"/>
      <c r="VH121" s="115">
        <f>IF(VN121="Yes",3,0)</f>
        <v>3</v>
      </c>
      <c r="VI121" s="50"/>
      <c r="VJ121" s="57"/>
      <c r="VK121" s="50"/>
      <c r="VL121" s="57"/>
      <c r="VM121" s="50"/>
      <c r="VN121" s="23" t="s">
        <v>61</v>
      </c>
      <c r="VO121" s="180" t="s">
        <v>48</v>
      </c>
      <c r="VP121" s="181"/>
      <c r="VQ121" s="181"/>
      <c r="VR121" s="181"/>
      <c r="VS121" s="181"/>
      <c r="VT121" s="181"/>
      <c r="VU121" s="14"/>
      <c r="VV121" s="53"/>
      <c r="VX121" s="115">
        <f>IF(WD121="Yes",3,0)</f>
        <v>3</v>
      </c>
      <c r="VY121" s="50"/>
      <c r="VZ121" s="57"/>
      <c r="WA121" s="50"/>
      <c r="WB121" s="57"/>
      <c r="WC121" s="50"/>
      <c r="WD121" s="23" t="s">
        <v>61</v>
      </c>
      <c r="WE121" s="180" t="s">
        <v>48</v>
      </c>
      <c r="WF121" s="181"/>
      <c r="WG121" s="181"/>
      <c r="WH121" s="181"/>
      <c r="WI121" s="181"/>
      <c r="WJ121" s="181"/>
      <c r="WK121" s="14"/>
      <c r="WL121" s="53"/>
      <c r="WN121" s="115">
        <f>IF(WT121="Yes",3,0)</f>
        <v>3</v>
      </c>
      <c r="WO121" s="50"/>
      <c r="WP121" s="57"/>
      <c r="WQ121" s="50"/>
      <c r="WR121" s="57"/>
      <c r="WS121" s="50"/>
      <c r="WT121" s="23" t="s">
        <v>61</v>
      </c>
      <c r="WU121" s="180" t="s">
        <v>48</v>
      </c>
      <c r="WV121" s="181"/>
      <c r="WW121" s="181"/>
      <c r="WX121" s="181"/>
      <c r="WY121" s="181"/>
      <c r="WZ121" s="181"/>
      <c r="XA121" s="14"/>
      <c r="XB121" s="53"/>
      <c r="XD121" s="115">
        <f>IF(XJ121="Yes",3,0)</f>
        <v>3</v>
      </c>
      <c r="XE121" s="50"/>
      <c r="XF121" s="57"/>
      <c r="XG121" s="50"/>
      <c r="XH121" s="57"/>
      <c r="XI121" s="50"/>
      <c r="XJ121" s="23" t="s">
        <v>61</v>
      </c>
      <c r="XK121" s="180" t="s">
        <v>48</v>
      </c>
      <c r="XL121" s="181"/>
      <c r="XM121" s="181"/>
      <c r="XN121" s="181"/>
      <c r="XO121" s="181"/>
      <c r="XP121" s="181"/>
      <c r="XQ121" s="14"/>
      <c r="XR121" s="53"/>
      <c r="XT121" s="115">
        <f>IF(XZ121="Yes",3,0)</f>
        <v>3</v>
      </c>
      <c r="XU121" s="50"/>
      <c r="XV121" s="57"/>
      <c r="XW121" s="50"/>
      <c r="XX121" s="57"/>
      <c r="XY121" s="50"/>
      <c r="XZ121" s="23" t="s">
        <v>61</v>
      </c>
      <c r="YA121" s="180" t="s">
        <v>48</v>
      </c>
      <c r="YB121" s="181"/>
      <c r="YC121" s="181"/>
      <c r="YD121" s="181"/>
      <c r="YE121" s="181"/>
      <c r="YF121" s="181"/>
      <c r="YG121" s="14"/>
      <c r="YH121" s="53"/>
      <c r="YJ121" s="115">
        <f>IF(YP121="Yes",3,0)</f>
        <v>3</v>
      </c>
      <c r="YK121" s="50"/>
      <c r="YL121" s="57"/>
      <c r="YM121" s="50"/>
      <c r="YN121" s="57"/>
      <c r="YO121" s="50"/>
      <c r="YP121" s="23" t="s">
        <v>61</v>
      </c>
      <c r="YQ121" s="180" t="s">
        <v>48</v>
      </c>
      <c r="YR121" s="181"/>
      <c r="YS121" s="181"/>
      <c r="YT121" s="181"/>
      <c r="YU121" s="181"/>
      <c r="YV121" s="181"/>
      <c r="YW121" s="14"/>
      <c r="YX121" s="53"/>
      <c r="YZ121" s="115">
        <f>IF(ZF121="Yes",3,0)</f>
        <v>3</v>
      </c>
      <c r="ZA121" s="50"/>
      <c r="ZB121" s="57"/>
      <c r="ZC121" s="50"/>
      <c r="ZD121" s="57"/>
      <c r="ZE121" s="50"/>
      <c r="ZF121" s="23" t="s">
        <v>61</v>
      </c>
      <c r="ZG121" s="180" t="s">
        <v>48</v>
      </c>
      <c r="ZH121" s="181"/>
      <c r="ZI121" s="181"/>
      <c r="ZJ121" s="181"/>
      <c r="ZK121" s="181"/>
      <c r="ZL121" s="181"/>
      <c r="ZM121" s="14"/>
      <c r="ZN121" s="53"/>
      <c r="ZP121" s="115">
        <f>IF(ZV121="Yes",3,0)</f>
        <v>3</v>
      </c>
      <c r="ZQ121" s="50"/>
      <c r="ZR121" s="57"/>
      <c r="ZS121" s="50"/>
      <c r="ZT121" s="57"/>
      <c r="ZU121" s="50"/>
      <c r="ZV121" s="23" t="s">
        <v>61</v>
      </c>
      <c r="ZW121" s="180" t="s">
        <v>48</v>
      </c>
      <c r="ZX121" s="181"/>
      <c r="ZY121" s="181"/>
      <c r="ZZ121" s="181"/>
      <c r="AAA121" s="181"/>
      <c r="AAB121" s="181"/>
      <c r="AAC121" s="14"/>
      <c r="AAD121" s="53"/>
      <c r="AAF121" s="115">
        <f>IF(AAL121="Yes",3,0)</f>
        <v>3</v>
      </c>
      <c r="AAG121" s="50"/>
      <c r="AAH121" s="57"/>
      <c r="AAI121" s="50"/>
      <c r="AAJ121" s="57"/>
      <c r="AAK121" s="50"/>
      <c r="AAL121" s="23" t="s">
        <v>61</v>
      </c>
      <c r="AAM121" s="180" t="s">
        <v>48</v>
      </c>
      <c r="AAN121" s="181"/>
      <c r="AAO121" s="181"/>
      <c r="AAP121" s="181"/>
      <c r="AAQ121" s="181"/>
      <c r="AAR121" s="181"/>
      <c r="AAS121" s="14"/>
      <c r="AAT121" s="53"/>
      <c r="AAV121" s="115">
        <f>IF(ABB121="Yes",3,0)</f>
        <v>3</v>
      </c>
      <c r="AAW121" s="50"/>
      <c r="AAX121" s="57"/>
      <c r="AAY121" s="50"/>
      <c r="AAZ121" s="57"/>
      <c r="ABA121" s="50"/>
      <c r="ABB121" s="23" t="s">
        <v>61</v>
      </c>
      <c r="ABC121" s="180" t="s">
        <v>48</v>
      </c>
      <c r="ABD121" s="181"/>
      <c r="ABE121" s="181"/>
      <c r="ABF121" s="181"/>
      <c r="ABG121" s="181"/>
      <c r="ABH121" s="181"/>
      <c r="ABI121" s="14"/>
      <c r="ABJ121" s="53"/>
      <c r="ABL121" s="115">
        <f>IF(ABR121="Yes",3,0)</f>
        <v>3</v>
      </c>
      <c r="ABM121" s="50"/>
      <c r="ABN121" s="57"/>
      <c r="ABO121" s="50"/>
      <c r="ABP121" s="57"/>
      <c r="ABQ121" s="50"/>
      <c r="ABR121" s="23" t="s">
        <v>61</v>
      </c>
      <c r="ABS121" s="180" t="s">
        <v>48</v>
      </c>
      <c r="ABT121" s="181"/>
      <c r="ABU121" s="181"/>
      <c r="ABV121" s="181"/>
      <c r="ABW121" s="181"/>
      <c r="ABX121" s="181"/>
      <c r="ABY121" s="14"/>
      <c r="ABZ121" s="53"/>
      <c r="ACB121" s="115">
        <f>IF(ACH121="Yes",3,0)</f>
        <v>3</v>
      </c>
      <c r="ACC121" s="50"/>
      <c r="ACD121" s="57"/>
      <c r="ACE121" s="50"/>
      <c r="ACF121" s="57"/>
      <c r="ACG121" s="50"/>
      <c r="ACH121" s="23" t="s">
        <v>61</v>
      </c>
      <c r="ACI121" s="180" t="s">
        <v>48</v>
      </c>
      <c r="ACJ121" s="181"/>
      <c r="ACK121" s="181"/>
      <c r="ACL121" s="181"/>
      <c r="ACM121" s="181"/>
      <c r="ACN121" s="181"/>
      <c r="ACO121" s="14"/>
      <c r="ACP121" s="53"/>
      <c r="ACR121" s="115">
        <f>IF(ACX121="Yes",3,0)</f>
        <v>3</v>
      </c>
      <c r="ACS121" s="50"/>
      <c r="ACT121" s="57"/>
      <c r="ACU121" s="50"/>
      <c r="ACV121" s="57"/>
      <c r="ACW121" s="50"/>
      <c r="ACX121" s="23" t="s">
        <v>61</v>
      </c>
      <c r="ACY121" s="180" t="s">
        <v>48</v>
      </c>
      <c r="ACZ121" s="181"/>
      <c r="ADA121" s="181"/>
      <c r="ADB121" s="181"/>
      <c r="ADC121" s="181"/>
      <c r="ADD121" s="181"/>
      <c r="ADE121" s="14"/>
      <c r="ADF121" s="53"/>
      <c r="ADH121" s="115">
        <f>IF(ADN121="Yes",3,0)</f>
        <v>3</v>
      </c>
      <c r="ADI121" s="50"/>
      <c r="ADJ121" s="57"/>
      <c r="ADK121" s="50"/>
      <c r="ADL121" s="57"/>
      <c r="ADM121" s="50"/>
      <c r="ADN121" s="23" t="s">
        <v>61</v>
      </c>
      <c r="ADO121" s="180" t="s">
        <v>48</v>
      </c>
      <c r="ADP121" s="181"/>
      <c r="ADQ121" s="181"/>
      <c r="ADR121" s="181"/>
      <c r="ADS121" s="181"/>
      <c r="ADT121" s="181"/>
      <c r="ADU121" s="14"/>
      <c r="ADV121" s="53"/>
      <c r="ADX121" s="115">
        <f>IF(AED121="Yes",3,0)</f>
        <v>3</v>
      </c>
      <c r="ADY121" s="50"/>
      <c r="ADZ121" s="57"/>
      <c r="AEA121" s="50"/>
      <c r="AEB121" s="57"/>
      <c r="AEC121" s="50"/>
      <c r="AED121" s="23" t="s">
        <v>61</v>
      </c>
      <c r="AEE121" s="180" t="s">
        <v>48</v>
      </c>
      <c r="AEF121" s="181"/>
      <c r="AEG121" s="181"/>
      <c r="AEH121" s="181"/>
      <c r="AEI121" s="181"/>
      <c r="AEJ121" s="181"/>
      <c r="AEK121" s="14"/>
      <c r="AEL121" s="53"/>
      <c r="AEN121" s="115">
        <f>IF(AET121="Yes",3,0)</f>
        <v>3</v>
      </c>
      <c r="AEO121" s="50"/>
      <c r="AEP121" s="57"/>
      <c r="AEQ121" s="50"/>
      <c r="AER121" s="57"/>
      <c r="AES121" s="50"/>
      <c r="AET121" s="23" t="s">
        <v>61</v>
      </c>
      <c r="AEU121" s="180" t="s">
        <v>48</v>
      </c>
      <c r="AEV121" s="181"/>
      <c r="AEW121" s="181"/>
      <c r="AEX121" s="181"/>
      <c r="AEY121" s="181"/>
      <c r="AEZ121" s="181"/>
      <c r="AFA121" s="14"/>
      <c r="AFB121" s="53"/>
      <c r="AFD121" s="115">
        <f>IF(AFJ121="Yes",3,0)</f>
        <v>3</v>
      </c>
      <c r="AFE121" s="50"/>
      <c r="AFF121" s="57"/>
      <c r="AFG121" s="50"/>
      <c r="AFH121" s="57"/>
      <c r="AFI121" s="50"/>
      <c r="AFJ121" s="23" t="s">
        <v>61</v>
      </c>
      <c r="AFK121" s="180" t="s">
        <v>48</v>
      </c>
      <c r="AFL121" s="181"/>
      <c r="AFM121" s="181"/>
      <c r="AFN121" s="181"/>
      <c r="AFO121" s="181"/>
      <c r="AFP121" s="181"/>
      <c r="AFQ121" s="14"/>
      <c r="AFR121" s="53"/>
      <c r="AFT121" s="115">
        <f>IF(AFZ121="Yes",3,0)</f>
        <v>3</v>
      </c>
      <c r="AFU121" s="50"/>
      <c r="AFV121" s="57"/>
      <c r="AFW121" s="50"/>
      <c r="AFX121" s="57"/>
      <c r="AFY121" s="50"/>
      <c r="AFZ121" s="23" t="s">
        <v>61</v>
      </c>
      <c r="AGA121" s="180" t="s">
        <v>48</v>
      </c>
      <c r="AGB121" s="181"/>
      <c r="AGC121" s="181"/>
      <c r="AGD121" s="181"/>
      <c r="AGE121" s="181"/>
      <c r="AGF121" s="181"/>
      <c r="AGG121" s="14"/>
      <c r="AGH121" s="53"/>
      <c r="AGJ121" s="115">
        <f>IF(AGP121="Yes",3,0)</f>
        <v>3</v>
      </c>
      <c r="AGK121" s="50"/>
      <c r="AGL121" s="57"/>
      <c r="AGM121" s="50"/>
      <c r="AGN121" s="57"/>
      <c r="AGO121" s="50"/>
      <c r="AGP121" s="23" t="s">
        <v>61</v>
      </c>
      <c r="AGQ121" s="180" t="s">
        <v>48</v>
      </c>
      <c r="AGR121" s="181"/>
      <c r="AGS121" s="181"/>
      <c r="AGT121" s="181"/>
      <c r="AGU121" s="181"/>
      <c r="AGV121" s="181"/>
      <c r="AGW121" s="14"/>
      <c r="AGX121" s="53"/>
      <c r="AGZ121" s="115">
        <f>IF(AHF121="Yes",3,0)</f>
        <v>3</v>
      </c>
      <c r="AHA121" s="50"/>
      <c r="AHB121" s="57"/>
      <c r="AHC121" s="50"/>
      <c r="AHD121" s="57"/>
      <c r="AHE121" s="50"/>
      <c r="AHF121" s="23" t="s">
        <v>61</v>
      </c>
      <c r="AHG121" s="180" t="s">
        <v>48</v>
      </c>
      <c r="AHH121" s="181"/>
      <c r="AHI121" s="181"/>
      <c r="AHJ121" s="181"/>
      <c r="AHK121" s="181"/>
      <c r="AHL121" s="181"/>
      <c r="AHM121" s="14"/>
      <c r="AHN121" s="53"/>
      <c r="AHP121" s="115">
        <f>IF(AHV121="Yes",3,0)</f>
        <v>3</v>
      </c>
      <c r="AHQ121" s="50"/>
      <c r="AHR121" s="57"/>
      <c r="AHS121" s="50"/>
      <c r="AHT121" s="57"/>
      <c r="AHU121" s="50"/>
      <c r="AHV121" s="23" t="s">
        <v>61</v>
      </c>
      <c r="AHW121" s="180" t="s">
        <v>48</v>
      </c>
      <c r="AHX121" s="181"/>
      <c r="AHY121" s="181"/>
      <c r="AHZ121" s="181"/>
      <c r="AIA121" s="181"/>
      <c r="AIB121" s="181"/>
      <c r="AIC121" s="14"/>
      <c r="AID121" s="53"/>
      <c r="AIF121" s="115">
        <f>IF(AIL121="Yes",3,0)</f>
        <v>3</v>
      </c>
      <c r="AIG121" s="50"/>
      <c r="AIH121" s="57"/>
      <c r="AII121" s="50"/>
      <c r="AIJ121" s="57"/>
      <c r="AIK121" s="50"/>
      <c r="AIL121" s="23" t="s">
        <v>61</v>
      </c>
      <c r="AIM121" s="180" t="s">
        <v>48</v>
      </c>
      <c r="AIN121" s="181"/>
      <c r="AIO121" s="181"/>
      <c r="AIP121" s="181"/>
      <c r="AIQ121" s="181"/>
      <c r="AIR121" s="181"/>
      <c r="AIS121" s="14"/>
      <c r="AIT121" s="53"/>
      <c r="AIV121" s="115">
        <f>IF(AJB121="Yes",3,0)</f>
        <v>3</v>
      </c>
      <c r="AIW121" s="50"/>
      <c r="AIX121" s="57"/>
      <c r="AIY121" s="50"/>
      <c r="AIZ121" s="57"/>
      <c r="AJA121" s="50"/>
      <c r="AJB121" s="23" t="s">
        <v>61</v>
      </c>
      <c r="AJC121" s="180" t="s">
        <v>48</v>
      </c>
      <c r="AJD121" s="181"/>
      <c r="AJE121" s="181"/>
      <c r="AJF121" s="181"/>
      <c r="AJG121" s="181"/>
      <c r="AJH121" s="181"/>
      <c r="AJI121" s="14"/>
      <c r="AJJ121" s="53"/>
      <c r="AJL121" s="115">
        <f>IF(AJR121="Yes",3,0)</f>
        <v>3</v>
      </c>
      <c r="AJM121" s="50"/>
      <c r="AJN121" s="57"/>
      <c r="AJO121" s="50"/>
      <c r="AJP121" s="57"/>
      <c r="AJQ121" s="50"/>
      <c r="AJR121" s="23" t="s">
        <v>61</v>
      </c>
      <c r="AJS121" s="180" t="s">
        <v>48</v>
      </c>
      <c r="AJT121" s="181"/>
      <c r="AJU121" s="181"/>
      <c r="AJV121" s="181"/>
      <c r="AJW121" s="181"/>
      <c r="AJX121" s="181"/>
      <c r="AJY121" s="14"/>
      <c r="AJZ121" s="53"/>
      <c r="AKB121" s="115">
        <f>IF(AKH121="Yes",3,0)</f>
        <v>3</v>
      </c>
      <c r="AKC121" s="50"/>
      <c r="AKD121" s="57"/>
      <c r="AKE121" s="50"/>
      <c r="AKF121" s="57"/>
      <c r="AKG121" s="50"/>
      <c r="AKH121" s="23" t="s">
        <v>61</v>
      </c>
      <c r="AKI121" s="180" t="s">
        <v>48</v>
      </c>
      <c r="AKJ121" s="181"/>
      <c r="AKK121" s="181"/>
      <c r="AKL121" s="181"/>
      <c r="AKM121" s="181"/>
      <c r="AKN121" s="181"/>
      <c r="AKO121" s="14"/>
      <c r="AKP121" s="53"/>
      <c r="AKR121" s="115">
        <f>IF(AKX121="Yes",3,0)</f>
        <v>3</v>
      </c>
      <c r="AKS121" s="50"/>
      <c r="AKT121" s="57"/>
      <c r="AKU121" s="50"/>
      <c r="AKV121" s="57"/>
      <c r="AKW121" s="50"/>
      <c r="AKX121" s="23" t="s">
        <v>61</v>
      </c>
      <c r="AKY121" s="180" t="s">
        <v>48</v>
      </c>
      <c r="AKZ121" s="181"/>
      <c r="ALA121" s="181"/>
      <c r="ALB121" s="181"/>
      <c r="ALC121" s="181"/>
      <c r="ALD121" s="181"/>
      <c r="ALE121" s="14"/>
      <c r="ALF121" s="53"/>
      <c r="ALH121" s="115">
        <f>IF(ALN121="Yes",3,0)</f>
        <v>3</v>
      </c>
      <c r="ALI121" s="50"/>
      <c r="ALJ121" s="57"/>
      <c r="ALK121" s="50"/>
      <c r="ALL121" s="57"/>
      <c r="ALM121" s="50"/>
      <c r="ALN121" s="23" t="s">
        <v>61</v>
      </c>
      <c r="ALO121" s="180" t="s">
        <v>48</v>
      </c>
      <c r="ALP121" s="181"/>
      <c r="ALQ121" s="181"/>
      <c r="ALR121" s="181"/>
      <c r="ALS121" s="181"/>
      <c r="ALT121" s="181"/>
      <c r="ALU121" s="14"/>
      <c r="ALV121" s="53"/>
      <c r="ALX121" s="115">
        <f>IF(AMD121="Yes",3,0)</f>
        <v>3</v>
      </c>
      <c r="ALY121" s="50"/>
      <c r="ALZ121" s="57"/>
      <c r="AMA121" s="50"/>
      <c r="AMB121" s="57"/>
      <c r="AMC121" s="50"/>
      <c r="AMD121" s="23" t="s">
        <v>61</v>
      </c>
      <c r="AME121" s="180" t="s">
        <v>48</v>
      </c>
      <c r="AMF121" s="181"/>
      <c r="AMG121" s="181"/>
      <c r="AMH121" s="181"/>
      <c r="AMI121" s="181"/>
      <c r="AMJ121" s="181"/>
      <c r="AMK121" s="14"/>
      <c r="AML121" s="53"/>
      <c r="AMN121" s="115">
        <f>IF(AMT121="Yes",3,0)</f>
        <v>3</v>
      </c>
      <c r="AMO121" s="50"/>
      <c r="AMP121" s="57"/>
      <c r="AMQ121" s="50"/>
      <c r="AMR121" s="57"/>
      <c r="AMS121" s="50"/>
      <c r="AMT121" s="23" t="s">
        <v>61</v>
      </c>
      <c r="AMU121" s="180" t="s">
        <v>48</v>
      </c>
      <c r="AMV121" s="181"/>
      <c r="AMW121" s="181"/>
      <c r="AMX121" s="181"/>
      <c r="AMY121" s="181"/>
      <c r="AMZ121" s="181"/>
      <c r="ANA121" s="14"/>
      <c r="ANB121" s="53"/>
      <c r="AND121" s="115">
        <f>IF(ANJ121="Yes",3,0)</f>
        <v>3</v>
      </c>
      <c r="ANE121" s="50"/>
      <c r="ANF121" s="57"/>
      <c r="ANG121" s="50"/>
      <c r="ANH121" s="57"/>
      <c r="ANI121" s="50"/>
      <c r="ANJ121" s="23" t="s">
        <v>61</v>
      </c>
      <c r="ANK121" s="180" t="s">
        <v>48</v>
      </c>
      <c r="ANL121" s="181"/>
      <c r="ANM121" s="181"/>
      <c r="ANN121" s="181"/>
      <c r="ANO121" s="181"/>
      <c r="ANP121" s="181"/>
      <c r="ANQ121" s="14"/>
      <c r="ANR121" s="53"/>
      <c r="ANT121" s="115">
        <f>IF(ANZ121="Yes",3,0)</f>
        <v>3</v>
      </c>
      <c r="ANU121" s="50"/>
      <c r="ANV121" s="57"/>
      <c r="ANW121" s="50"/>
      <c r="ANX121" s="57"/>
      <c r="ANY121" s="50"/>
      <c r="ANZ121" s="23" t="s">
        <v>61</v>
      </c>
      <c r="AOA121" s="180" t="s">
        <v>48</v>
      </c>
      <c r="AOB121" s="181"/>
      <c r="AOC121" s="181"/>
      <c r="AOD121" s="181"/>
      <c r="AOE121" s="181"/>
      <c r="AOF121" s="181"/>
      <c r="AOG121" s="14"/>
      <c r="AOH121" s="53"/>
      <c r="AOJ121" s="115">
        <f>IF(AOP121="Yes",3,0)</f>
        <v>3</v>
      </c>
      <c r="AOK121" s="50"/>
      <c r="AOL121" s="57"/>
      <c r="AOM121" s="50"/>
      <c r="AON121" s="57"/>
      <c r="AOO121" s="50"/>
      <c r="AOP121" s="23" t="s">
        <v>61</v>
      </c>
      <c r="AOQ121" s="180" t="s">
        <v>48</v>
      </c>
      <c r="AOR121" s="181"/>
      <c r="AOS121" s="181"/>
      <c r="AOT121" s="181"/>
      <c r="AOU121" s="181"/>
      <c r="AOV121" s="181"/>
      <c r="AOW121" s="14"/>
      <c r="AOX121" s="53"/>
      <c r="AOZ121" s="115">
        <f>IF(APF121="Yes",3,0)</f>
        <v>3</v>
      </c>
      <c r="APA121" s="50"/>
      <c r="APB121" s="57"/>
      <c r="APC121" s="50"/>
      <c r="APD121" s="57"/>
      <c r="APE121" s="50"/>
      <c r="APF121" s="23" t="s">
        <v>61</v>
      </c>
      <c r="APG121" s="180" t="s">
        <v>48</v>
      </c>
      <c r="APH121" s="181"/>
      <c r="API121" s="181"/>
      <c r="APJ121" s="181"/>
      <c r="APK121" s="181"/>
      <c r="APL121" s="181"/>
      <c r="APM121" s="14"/>
      <c r="APN121" s="53"/>
      <c r="APP121" s="115">
        <f>IF(APV121="Yes",3,0)</f>
        <v>3</v>
      </c>
      <c r="APQ121" s="50"/>
      <c r="APR121" s="57"/>
      <c r="APS121" s="50"/>
      <c r="APT121" s="57"/>
      <c r="APU121" s="50"/>
      <c r="APV121" s="23" t="s">
        <v>61</v>
      </c>
      <c r="APW121" s="180" t="s">
        <v>48</v>
      </c>
      <c r="APX121" s="181"/>
      <c r="APY121" s="181"/>
      <c r="APZ121" s="181"/>
      <c r="AQA121" s="181"/>
      <c r="AQB121" s="181"/>
      <c r="AQC121" s="14"/>
      <c r="AQD121" s="53"/>
      <c r="AQF121" s="115">
        <f>IF(AQL121="Yes",3,0)</f>
        <v>3</v>
      </c>
      <c r="AQG121" s="50"/>
      <c r="AQH121" s="57"/>
      <c r="AQI121" s="50"/>
      <c r="AQJ121" s="57"/>
      <c r="AQK121" s="50"/>
      <c r="AQL121" s="23" t="s">
        <v>61</v>
      </c>
      <c r="AQM121" s="180" t="s">
        <v>48</v>
      </c>
      <c r="AQN121" s="181"/>
      <c r="AQO121" s="181"/>
      <c r="AQP121" s="181"/>
      <c r="AQQ121" s="181"/>
      <c r="AQR121" s="181"/>
      <c r="AQS121" s="14"/>
      <c r="AQT121" s="53"/>
      <c r="AQV121" s="115">
        <f>IF(ARB121="Yes",3,0)</f>
        <v>3</v>
      </c>
      <c r="AQW121" s="50"/>
      <c r="AQX121" s="57"/>
      <c r="AQY121" s="50"/>
      <c r="AQZ121" s="57"/>
      <c r="ARA121" s="50"/>
      <c r="ARB121" s="23" t="s">
        <v>61</v>
      </c>
      <c r="ARC121" s="180" t="s">
        <v>48</v>
      </c>
      <c r="ARD121" s="181"/>
      <c r="ARE121" s="181"/>
      <c r="ARF121" s="181"/>
      <c r="ARG121" s="181"/>
      <c r="ARH121" s="181"/>
      <c r="ARI121" s="14"/>
      <c r="ARJ121" s="53"/>
      <c r="ARL121" s="115">
        <f>IF(ARR121="Yes",3,0)</f>
        <v>3</v>
      </c>
      <c r="ARM121" s="50"/>
      <c r="ARN121" s="57"/>
      <c r="ARO121" s="50"/>
      <c r="ARP121" s="57"/>
      <c r="ARQ121" s="50"/>
      <c r="ARR121" s="23" t="s">
        <v>61</v>
      </c>
      <c r="ARS121" s="180" t="s">
        <v>48</v>
      </c>
      <c r="ART121" s="181"/>
      <c r="ARU121" s="181"/>
      <c r="ARV121" s="181"/>
      <c r="ARW121" s="181"/>
      <c r="ARX121" s="181"/>
      <c r="ARY121" s="14"/>
      <c r="ARZ121" s="53"/>
      <c r="ASB121" s="115">
        <f>IF(ASH121="Yes",3,0)</f>
        <v>3</v>
      </c>
      <c r="ASC121" s="50"/>
      <c r="ASD121" s="57"/>
      <c r="ASE121" s="50"/>
      <c r="ASF121" s="57"/>
      <c r="ASG121" s="50"/>
      <c r="ASH121" s="23" t="s">
        <v>61</v>
      </c>
      <c r="ASI121" s="180" t="s">
        <v>48</v>
      </c>
      <c r="ASJ121" s="181"/>
      <c r="ASK121" s="181"/>
      <c r="ASL121" s="181"/>
      <c r="ASM121" s="181"/>
      <c r="ASN121" s="181"/>
      <c r="ASO121" s="14"/>
      <c r="ASP121" s="53"/>
      <c r="ASR121" s="115">
        <f>IF(ASX121="Yes",3,0)</f>
        <v>3</v>
      </c>
      <c r="ASS121" s="50"/>
      <c r="AST121" s="57"/>
      <c r="ASU121" s="50"/>
      <c r="ASV121" s="57"/>
      <c r="ASW121" s="50"/>
      <c r="ASX121" s="23" t="s">
        <v>61</v>
      </c>
      <c r="ASY121" s="180" t="s">
        <v>48</v>
      </c>
      <c r="ASZ121" s="181"/>
      <c r="ATA121" s="181"/>
      <c r="ATB121" s="181"/>
      <c r="ATC121" s="181"/>
      <c r="ATD121" s="181"/>
      <c r="ATE121" s="14"/>
      <c r="ATF121" s="53"/>
      <c r="ATH121" s="115">
        <f>IF(ATN121="Yes",3,0)</f>
        <v>3</v>
      </c>
      <c r="ATI121" s="50"/>
      <c r="ATJ121" s="57"/>
      <c r="ATK121" s="50"/>
      <c r="ATL121" s="57"/>
      <c r="ATM121" s="50"/>
      <c r="ATN121" s="23" t="s">
        <v>61</v>
      </c>
      <c r="ATO121" s="180" t="s">
        <v>48</v>
      </c>
      <c r="ATP121" s="181"/>
      <c r="ATQ121" s="181"/>
      <c r="ATR121" s="181"/>
      <c r="ATS121" s="181"/>
      <c r="ATT121" s="181"/>
      <c r="ATU121" s="14"/>
      <c r="ATV121" s="53"/>
      <c r="ATX121" s="115">
        <f>IF(AUD121="Yes",3,0)</f>
        <v>3</v>
      </c>
      <c r="ATY121" s="50"/>
      <c r="ATZ121" s="57"/>
      <c r="AUA121" s="50"/>
      <c r="AUB121" s="57"/>
      <c r="AUC121" s="50"/>
      <c r="AUD121" s="23" t="s">
        <v>61</v>
      </c>
      <c r="AUE121" s="180" t="s">
        <v>48</v>
      </c>
      <c r="AUF121" s="181"/>
      <c r="AUG121" s="181"/>
      <c r="AUH121" s="181"/>
      <c r="AUI121" s="181"/>
      <c r="AUJ121" s="181"/>
      <c r="AUK121" s="14"/>
      <c r="AUL121" s="53"/>
      <c r="AUN121" s="115">
        <f>IF(AUT121="Yes",3,0)</f>
        <v>3</v>
      </c>
      <c r="AUO121" s="50"/>
      <c r="AUP121" s="57"/>
      <c r="AUQ121" s="50"/>
      <c r="AUR121" s="57"/>
      <c r="AUS121" s="50"/>
      <c r="AUT121" s="23" t="s">
        <v>61</v>
      </c>
      <c r="AUU121" s="180" t="s">
        <v>48</v>
      </c>
      <c r="AUV121" s="181"/>
      <c r="AUW121" s="181"/>
      <c r="AUX121" s="181"/>
      <c r="AUY121" s="181"/>
      <c r="AUZ121" s="181"/>
      <c r="AVA121" s="14"/>
      <c r="AVB121" s="53"/>
      <c r="AVD121" s="115">
        <f>IF(AVJ121="Yes",3,0)</f>
        <v>3</v>
      </c>
      <c r="AVE121" s="50"/>
      <c r="AVF121" s="57"/>
      <c r="AVG121" s="50"/>
      <c r="AVH121" s="57"/>
      <c r="AVI121" s="50"/>
      <c r="AVJ121" s="23" t="s">
        <v>61</v>
      </c>
      <c r="AVK121" s="180" t="s">
        <v>48</v>
      </c>
      <c r="AVL121" s="181"/>
      <c r="AVM121" s="181"/>
      <c r="AVN121" s="181"/>
      <c r="AVO121" s="181"/>
      <c r="AVP121" s="181"/>
      <c r="AVQ121" s="14"/>
      <c r="AVR121" s="53"/>
      <c r="AVT121" s="115">
        <f>IF(AVZ121="Yes",3,0)</f>
        <v>3</v>
      </c>
      <c r="AVU121" s="50"/>
      <c r="AVV121" s="57"/>
      <c r="AVW121" s="50"/>
      <c r="AVX121" s="57"/>
      <c r="AVY121" s="50"/>
      <c r="AVZ121" s="23" t="s">
        <v>61</v>
      </c>
      <c r="AWA121" s="180" t="s">
        <v>48</v>
      </c>
      <c r="AWB121" s="181"/>
      <c r="AWC121" s="181"/>
      <c r="AWD121" s="181"/>
      <c r="AWE121" s="181"/>
      <c r="AWF121" s="181"/>
      <c r="AWG121" s="14"/>
      <c r="AWH121" s="53"/>
      <c r="AWJ121" s="115">
        <f>IF(AWP121="Yes",3,0)</f>
        <v>3</v>
      </c>
      <c r="AWK121" s="50"/>
      <c r="AWL121" s="57"/>
      <c r="AWM121" s="50"/>
      <c r="AWN121" s="57"/>
      <c r="AWO121" s="50"/>
      <c r="AWP121" s="23" t="s">
        <v>61</v>
      </c>
      <c r="AWQ121" s="180" t="s">
        <v>48</v>
      </c>
      <c r="AWR121" s="181"/>
      <c r="AWS121" s="181"/>
      <c r="AWT121" s="181"/>
      <c r="AWU121" s="181"/>
      <c r="AWV121" s="181"/>
      <c r="AWW121" s="14"/>
      <c r="AWX121" s="53"/>
      <c r="AWZ121" s="115">
        <f>IF(AXF121="Yes",3,0)</f>
        <v>3</v>
      </c>
      <c r="AXA121" s="50"/>
      <c r="AXB121" s="57"/>
      <c r="AXC121" s="50"/>
      <c r="AXD121" s="57"/>
      <c r="AXE121" s="50"/>
      <c r="AXF121" s="23" t="s">
        <v>61</v>
      </c>
      <c r="AXG121" s="180" t="s">
        <v>48</v>
      </c>
      <c r="AXH121" s="181"/>
      <c r="AXI121" s="181"/>
      <c r="AXJ121" s="181"/>
      <c r="AXK121" s="181"/>
      <c r="AXL121" s="181"/>
      <c r="AXM121" s="14"/>
      <c r="AXN121" s="53"/>
      <c r="AXP121" s="115">
        <f>IF(AXV121="Yes",3,0)</f>
        <v>3</v>
      </c>
      <c r="AXQ121" s="50"/>
      <c r="AXR121" s="57"/>
      <c r="AXS121" s="50"/>
      <c r="AXT121" s="57"/>
      <c r="AXU121" s="50"/>
      <c r="AXV121" s="23" t="s">
        <v>61</v>
      </c>
      <c r="AXW121" s="180" t="s">
        <v>48</v>
      </c>
      <c r="AXX121" s="181"/>
      <c r="AXY121" s="181"/>
      <c r="AXZ121" s="181"/>
      <c r="AYA121" s="181"/>
      <c r="AYB121" s="181"/>
      <c r="AYC121" s="14"/>
      <c r="AYD121" s="53"/>
      <c r="AYF121" s="115">
        <f>IF(AYL121="Yes",3,0)</f>
        <v>3</v>
      </c>
      <c r="AYG121" s="50"/>
      <c r="AYH121" s="57"/>
      <c r="AYI121" s="50"/>
      <c r="AYJ121" s="57"/>
      <c r="AYK121" s="50"/>
      <c r="AYL121" s="23" t="s">
        <v>61</v>
      </c>
      <c r="AYM121" s="180" t="s">
        <v>48</v>
      </c>
      <c r="AYN121" s="181"/>
      <c r="AYO121" s="181"/>
      <c r="AYP121" s="181"/>
      <c r="AYQ121" s="181"/>
      <c r="AYR121" s="181"/>
      <c r="AYS121" s="14"/>
      <c r="AYT121" s="53"/>
      <c r="AYV121" s="115">
        <f>IF(AZB121="Yes",3,0)</f>
        <v>3</v>
      </c>
      <c r="AYW121" s="50"/>
      <c r="AYX121" s="57"/>
      <c r="AYY121" s="50"/>
      <c r="AYZ121" s="57"/>
      <c r="AZA121" s="50"/>
      <c r="AZB121" s="23" t="s">
        <v>61</v>
      </c>
      <c r="AZC121" s="180" t="s">
        <v>48</v>
      </c>
      <c r="AZD121" s="181"/>
      <c r="AZE121" s="181"/>
      <c r="AZF121" s="181"/>
      <c r="AZG121" s="181"/>
      <c r="AZH121" s="181"/>
      <c r="AZI121" s="14"/>
      <c r="AZJ121" s="53"/>
      <c r="AZL121" s="115">
        <f>IF(AZR121="Yes",3,0)</f>
        <v>3</v>
      </c>
      <c r="AZM121" s="50"/>
      <c r="AZN121" s="57"/>
      <c r="AZO121" s="50"/>
      <c r="AZP121" s="57"/>
      <c r="AZQ121" s="50"/>
      <c r="AZR121" s="23" t="s">
        <v>61</v>
      </c>
      <c r="AZS121" s="180" t="s">
        <v>48</v>
      </c>
      <c r="AZT121" s="181"/>
      <c r="AZU121" s="181"/>
      <c r="AZV121" s="181"/>
      <c r="AZW121" s="181"/>
      <c r="AZX121" s="181"/>
      <c r="AZY121" s="14"/>
      <c r="AZZ121" s="53"/>
      <c r="BAB121" s="115">
        <f>IF(BAH121="Yes",3,0)</f>
        <v>3</v>
      </c>
      <c r="BAC121" s="50"/>
      <c r="BAD121" s="57"/>
      <c r="BAE121" s="50"/>
      <c r="BAF121" s="57"/>
      <c r="BAG121" s="50"/>
      <c r="BAH121" s="23" t="s">
        <v>61</v>
      </c>
      <c r="BAI121" s="180" t="s">
        <v>48</v>
      </c>
      <c r="BAJ121" s="181"/>
      <c r="BAK121" s="181"/>
      <c r="BAL121" s="181"/>
      <c r="BAM121" s="181"/>
      <c r="BAN121" s="181"/>
      <c r="BAO121" s="14"/>
      <c r="BAP121" s="53"/>
      <c r="BAR121" s="115">
        <f>IF(BAX121="Yes",3,0)</f>
        <v>3</v>
      </c>
      <c r="BAS121" s="50"/>
      <c r="BAT121" s="57"/>
      <c r="BAU121" s="50"/>
      <c r="BAV121" s="57"/>
      <c r="BAW121" s="50"/>
      <c r="BAX121" s="23" t="s">
        <v>61</v>
      </c>
      <c r="BAY121" s="180" t="s">
        <v>48</v>
      </c>
      <c r="BAZ121" s="181"/>
      <c r="BBA121" s="181"/>
      <c r="BBB121" s="181"/>
      <c r="BBC121" s="181"/>
      <c r="BBD121" s="181"/>
      <c r="BBE121" s="14"/>
      <c r="BBF121" s="53"/>
      <c r="BBH121" s="115">
        <f>IF(BBN121="Yes",3,0)</f>
        <v>3</v>
      </c>
      <c r="BBI121" s="50"/>
      <c r="BBJ121" s="57"/>
      <c r="BBK121" s="50"/>
      <c r="BBL121" s="57"/>
      <c r="BBM121" s="50"/>
      <c r="BBN121" s="23" t="s">
        <v>61</v>
      </c>
      <c r="BBO121" s="180" t="s">
        <v>48</v>
      </c>
      <c r="BBP121" s="181"/>
      <c r="BBQ121" s="181"/>
      <c r="BBR121" s="181"/>
      <c r="BBS121" s="181"/>
      <c r="BBT121" s="181"/>
      <c r="BBU121" s="14"/>
      <c r="BBV121" s="53"/>
      <c r="BBX121" s="115">
        <f>IF(BCD121="Yes",3,0)</f>
        <v>3</v>
      </c>
      <c r="BBY121" s="50"/>
      <c r="BBZ121" s="57"/>
      <c r="BCA121" s="50"/>
      <c r="BCB121" s="57"/>
      <c r="BCC121" s="50"/>
      <c r="BCD121" s="23" t="s">
        <v>61</v>
      </c>
      <c r="BCE121" s="180" t="s">
        <v>48</v>
      </c>
      <c r="BCF121" s="181"/>
      <c r="BCG121" s="181"/>
      <c r="BCH121" s="181"/>
      <c r="BCI121" s="181"/>
      <c r="BCJ121" s="181"/>
      <c r="BCK121" s="14"/>
      <c r="BCL121" s="53"/>
      <c r="BCN121" s="115">
        <f>IF(BCT121="Yes",3,0)</f>
        <v>3</v>
      </c>
      <c r="BCO121" s="50"/>
      <c r="BCP121" s="57"/>
      <c r="BCQ121" s="50"/>
      <c r="BCR121" s="57"/>
      <c r="BCS121" s="50"/>
      <c r="BCT121" s="23" t="s">
        <v>61</v>
      </c>
      <c r="BCU121" s="180" t="s">
        <v>48</v>
      </c>
      <c r="BCV121" s="181"/>
      <c r="BCW121" s="181"/>
      <c r="BCX121" s="181"/>
      <c r="BCY121" s="181"/>
      <c r="BCZ121" s="181"/>
      <c r="BDA121" s="14"/>
      <c r="BDB121" s="53"/>
      <c r="BDD121" s="115">
        <f>IF(BDJ121="Yes",3,0)</f>
        <v>3</v>
      </c>
      <c r="BDE121" s="50"/>
      <c r="BDF121" s="57"/>
      <c r="BDG121" s="50"/>
      <c r="BDH121" s="57"/>
      <c r="BDI121" s="50"/>
      <c r="BDJ121" s="23" t="s">
        <v>61</v>
      </c>
      <c r="BDK121" s="180" t="s">
        <v>48</v>
      </c>
      <c r="BDL121" s="181"/>
      <c r="BDM121" s="181"/>
      <c r="BDN121" s="181"/>
      <c r="BDO121" s="181"/>
      <c r="BDP121" s="181"/>
      <c r="BDQ121" s="14"/>
      <c r="BDR121" s="53"/>
      <c r="BDT121" s="115">
        <f>IF(BDZ121="Yes",3,0)</f>
        <v>3</v>
      </c>
      <c r="BDU121" s="50"/>
      <c r="BDV121" s="57"/>
      <c r="BDW121" s="50"/>
      <c r="BDX121" s="57"/>
      <c r="BDY121" s="50"/>
      <c r="BDZ121" s="23" t="s">
        <v>61</v>
      </c>
      <c r="BEA121" s="180" t="s">
        <v>48</v>
      </c>
      <c r="BEB121" s="181"/>
      <c r="BEC121" s="181"/>
      <c r="BED121" s="181"/>
      <c r="BEE121" s="181"/>
      <c r="BEF121" s="181"/>
      <c r="BEG121" s="14"/>
      <c r="BEH121" s="53"/>
      <c r="BEJ121" s="115">
        <f>IF(BEP121="Yes",3,0)</f>
        <v>3</v>
      </c>
      <c r="BEK121" s="50"/>
      <c r="BEL121" s="57"/>
      <c r="BEM121" s="50"/>
      <c r="BEN121" s="57"/>
      <c r="BEO121" s="50"/>
      <c r="BEP121" s="23" t="s">
        <v>61</v>
      </c>
      <c r="BEQ121" s="180" t="s">
        <v>48</v>
      </c>
      <c r="BER121" s="181"/>
      <c r="BES121" s="181"/>
      <c r="BET121" s="181"/>
      <c r="BEU121" s="181"/>
      <c r="BEV121" s="181"/>
      <c r="BEW121" s="14"/>
      <c r="BEX121" s="53"/>
      <c r="BEZ121" s="115">
        <f>IF(BFF121="Yes",3,0)</f>
        <v>3</v>
      </c>
      <c r="BFA121" s="50"/>
      <c r="BFB121" s="57"/>
      <c r="BFC121" s="50"/>
      <c r="BFD121" s="57"/>
      <c r="BFE121" s="50"/>
      <c r="BFF121" s="23" t="s">
        <v>61</v>
      </c>
      <c r="BFG121" s="180" t="s">
        <v>48</v>
      </c>
      <c r="BFH121" s="181"/>
      <c r="BFI121" s="181"/>
      <c r="BFJ121" s="181"/>
      <c r="BFK121" s="181"/>
      <c r="BFL121" s="181"/>
      <c r="BFM121" s="14"/>
      <c r="BFN121" s="53"/>
      <c r="BFP121" s="115">
        <f>IF(BFV121="Yes",3,0)</f>
        <v>3</v>
      </c>
      <c r="BFQ121" s="50"/>
      <c r="BFR121" s="57"/>
      <c r="BFS121" s="50"/>
      <c r="BFT121" s="57"/>
      <c r="BFU121" s="50"/>
      <c r="BFV121" s="23" t="s">
        <v>61</v>
      </c>
      <c r="BFW121" s="180" t="s">
        <v>48</v>
      </c>
      <c r="BFX121" s="181"/>
      <c r="BFY121" s="181"/>
      <c r="BFZ121" s="181"/>
      <c r="BGA121" s="181"/>
      <c r="BGB121" s="181"/>
      <c r="BGC121" s="14"/>
      <c r="BGD121" s="53"/>
      <c r="BGF121" s="115">
        <f>IF(BGL121="Yes",3,0)</f>
        <v>3</v>
      </c>
      <c r="BGG121" s="50"/>
      <c r="BGH121" s="57"/>
      <c r="BGI121" s="50"/>
      <c r="BGJ121" s="57"/>
      <c r="BGK121" s="50"/>
      <c r="BGL121" s="23" t="s">
        <v>61</v>
      </c>
      <c r="BGM121" s="180" t="s">
        <v>48</v>
      </c>
      <c r="BGN121" s="181"/>
      <c r="BGO121" s="181"/>
      <c r="BGP121" s="181"/>
      <c r="BGQ121" s="181"/>
      <c r="BGR121" s="181"/>
      <c r="BGS121" s="14"/>
      <c r="BGT121" s="53"/>
      <c r="BGV121" s="115">
        <f>IF(BHB121="Yes",3,0)</f>
        <v>3</v>
      </c>
      <c r="BGW121" s="50"/>
      <c r="BGX121" s="57"/>
      <c r="BGY121" s="50"/>
      <c r="BGZ121" s="57"/>
      <c r="BHA121" s="50"/>
      <c r="BHB121" s="23" t="s">
        <v>61</v>
      </c>
      <c r="BHC121" s="180" t="s">
        <v>48</v>
      </c>
      <c r="BHD121" s="181"/>
      <c r="BHE121" s="181"/>
      <c r="BHF121" s="181"/>
      <c r="BHG121" s="181"/>
      <c r="BHH121" s="181"/>
      <c r="BHI121" s="14"/>
      <c r="BHJ121" s="53"/>
      <c r="BHL121" s="115">
        <f>IF(BHR121="Yes",3,0)</f>
        <v>3</v>
      </c>
      <c r="BHM121" s="50"/>
      <c r="BHN121" s="57"/>
      <c r="BHO121" s="50"/>
      <c r="BHP121" s="57"/>
      <c r="BHQ121" s="50"/>
      <c r="BHR121" s="23" t="s">
        <v>61</v>
      </c>
      <c r="BHS121" s="180" t="s">
        <v>48</v>
      </c>
      <c r="BHT121" s="181"/>
      <c r="BHU121" s="181"/>
      <c r="BHV121" s="181"/>
      <c r="BHW121" s="181"/>
      <c r="BHX121" s="181"/>
      <c r="BHY121" s="14"/>
      <c r="BHZ121" s="53"/>
      <c r="BIB121" s="115">
        <f>IF(BIH121="Yes",3,0)</f>
        <v>3</v>
      </c>
      <c r="BIC121" s="50"/>
      <c r="BID121" s="57"/>
      <c r="BIE121" s="50"/>
      <c r="BIF121" s="57"/>
      <c r="BIG121" s="50"/>
      <c r="BIH121" s="23" t="s">
        <v>61</v>
      </c>
      <c r="BII121" s="180" t="s">
        <v>48</v>
      </c>
      <c r="BIJ121" s="181"/>
      <c r="BIK121" s="181"/>
      <c r="BIL121" s="181"/>
      <c r="BIM121" s="181"/>
      <c r="BIN121" s="181"/>
      <c r="BIO121" s="14"/>
      <c r="BIP121" s="53"/>
      <c r="BIR121" s="115">
        <f>IF(BIX121="Yes",3,0)</f>
        <v>3</v>
      </c>
      <c r="BIS121" s="50"/>
      <c r="BIT121" s="57"/>
      <c r="BIU121" s="50"/>
      <c r="BIV121" s="57"/>
      <c r="BIW121" s="50"/>
      <c r="BIX121" s="23" t="s">
        <v>61</v>
      </c>
      <c r="BIY121" s="180" t="s">
        <v>48</v>
      </c>
      <c r="BIZ121" s="181"/>
      <c r="BJA121" s="181"/>
      <c r="BJB121" s="181"/>
      <c r="BJC121" s="181"/>
      <c r="BJD121" s="181"/>
      <c r="BJE121" s="14"/>
      <c r="BJF121" s="53"/>
      <c r="BJH121" s="115">
        <f>IF(BJN121="Yes",3,0)</f>
        <v>3</v>
      </c>
      <c r="BJI121" s="50"/>
      <c r="BJJ121" s="57"/>
      <c r="BJK121" s="50"/>
      <c r="BJL121" s="57"/>
      <c r="BJM121" s="50"/>
      <c r="BJN121" s="23" t="s">
        <v>61</v>
      </c>
      <c r="BJO121" s="180" t="s">
        <v>48</v>
      </c>
      <c r="BJP121" s="181"/>
      <c r="BJQ121" s="181"/>
      <c r="BJR121" s="181"/>
      <c r="BJS121" s="181"/>
      <c r="BJT121" s="181"/>
      <c r="BJU121" s="14"/>
      <c r="BJV121" s="53"/>
      <c r="BJX121" s="115">
        <f>IF(BKD121="Yes",3,0)</f>
        <v>3</v>
      </c>
      <c r="BJY121" s="50"/>
      <c r="BJZ121" s="57"/>
      <c r="BKA121" s="50"/>
      <c r="BKB121" s="57"/>
      <c r="BKC121" s="50"/>
      <c r="BKD121" s="23" t="s">
        <v>61</v>
      </c>
      <c r="BKE121" s="180" t="s">
        <v>48</v>
      </c>
      <c r="BKF121" s="181"/>
      <c r="BKG121" s="181"/>
      <c r="BKH121" s="181"/>
      <c r="BKI121" s="181"/>
      <c r="BKJ121" s="181"/>
      <c r="BKK121" s="14"/>
      <c r="BKL121" s="53"/>
      <c r="BKN121" s="115">
        <f>IF(BKT121="Yes",3,0)</f>
        <v>3</v>
      </c>
      <c r="BKO121" s="50"/>
      <c r="BKP121" s="57"/>
      <c r="BKQ121" s="50"/>
      <c r="BKR121" s="57"/>
      <c r="BKS121" s="50"/>
      <c r="BKT121" s="23" t="s">
        <v>61</v>
      </c>
      <c r="BKU121" s="180" t="s">
        <v>48</v>
      </c>
      <c r="BKV121" s="181"/>
      <c r="BKW121" s="181"/>
      <c r="BKX121" s="181"/>
      <c r="BKY121" s="181"/>
      <c r="BKZ121" s="181"/>
      <c r="BLA121" s="14"/>
      <c r="BLB121" s="53"/>
      <c r="BLD121" s="115">
        <f>IF(BLJ121="Yes",3,0)</f>
        <v>3</v>
      </c>
      <c r="BLE121" s="50"/>
      <c r="BLF121" s="57"/>
      <c r="BLG121" s="50"/>
      <c r="BLH121" s="57"/>
      <c r="BLI121" s="50"/>
      <c r="BLJ121" s="23" t="s">
        <v>61</v>
      </c>
      <c r="BLK121" s="180" t="s">
        <v>48</v>
      </c>
      <c r="BLL121" s="181"/>
      <c r="BLM121" s="181"/>
      <c r="BLN121" s="181"/>
      <c r="BLO121" s="181"/>
      <c r="BLP121" s="181"/>
      <c r="BLQ121" s="14"/>
      <c r="BLR121" s="53"/>
      <c r="BLT121" s="115">
        <f>IF(BLZ121="Yes",3,0)</f>
        <v>3</v>
      </c>
      <c r="BLU121" s="50"/>
      <c r="BLV121" s="57"/>
      <c r="BLW121" s="50"/>
      <c r="BLX121" s="57"/>
      <c r="BLY121" s="50"/>
      <c r="BLZ121" s="23" t="s">
        <v>61</v>
      </c>
      <c r="BMA121" s="180" t="s">
        <v>48</v>
      </c>
      <c r="BMB121" s="181"/>
      <c r="BMC121" s="181"/>
      <c r="BMD121" s="181"/>
      <c r="BME121" s="181"/>
      <c r="BMF121" s="181"/>
      <c r="BMG121" s="14"/>
      <c r="BMH121" s="53"/>
      <c r="BMJ121" s="115">
        <f>IF(BMP121="Yes",3,0)</f>
        <v>3</v>
      </c>
      <c r="BMK121" s="50"/>
      <c r="BML121" s="57"/>
      <c r="BMM121" s="50"/>
      <c r="BMN121" s="57"/>
      <c r="BMO121" s="50"/>
      <c r="BMP121" s="23" t="s">
        <v>61</v>
      </c>
      <c r="BMQ121" s="180" t="s">
        <v>48</v>
      </c>
      <c r="BMR121" s="181"/>
      <c r="BMS121" s="181"/>
      <c r="BMT121" s="181"/>
      <c r="BMU121" s="181"/>
      <c r="BMV121" s="181"/>
      <c r="BMW121" s="14"/>
      <c r="BMX121" s="53"/>
      <c r="BMZ121" s="115">
        <f>IF(BNF121="Yes",3,0)</f>
        <v>3</v>
      </c>
      <c r="BNA121" s="50"/>
      <c r="BNB121" s="57"/>
      <c r="BNC121" s="50"/>
      <c r="BND121" s="57"/>
      <c r="BNE121" s="50"/>
      <c r="BNF121" s="23" t="s">
        <v>61</v>
      </c>
      <c r="BNG121" s="180" t="s">
        <v>48</v>
      </c>
      <c r="BNH121" s="181"/>
      <c r="BNI121" s="181"/>
      <c r="BNJ121" s="181"/>
      <c r="BNK121" s="181"/>
      <c r="BNL121" s="181"/>
      <c r="BNM121" s="14"/>
      <c r="BNN121" s="53"/>
      <c r="BNP121" s="115">
        <f>IF(BNV121="Yes",3,0)</f>
        <v>3</v>
      </c>
      <c r="BNQ121" s="50"/>
      <c r="BNR121" s="57"/>
      <c r="BNS121" s="50"/>
      <c r="BNT121" s="57"/>
      <c r="BNU121" s="50"/>
      <c r="BNV121" s="23" t="s">
        <v>61</v>
      </c>
      <c r="BNW121" s="180" t="s">
        <v>48</v>
      </c>
      <c r="BNX121" s="181"/>
      <c r="BNY121" s="181"/>
      <c r="BNZ121" s="181"/>
      <c r="BOA121" s="181"/>
      <c r="BOB121" s="181"/>
      <c r="BOC121" s="14"/>
      <c r="BOD121" s="53"/>
      <c r="BOF121" s="115">
        <f>IF(BOL121="Yes",3,0)</f>
        <v>3</v>
      </c>
      <c r="BOG121" s="50"/>
      <c r="BOH121" s="57"/>
      <c r="BOI121" s="50"/>
      <c r="BOJ121" s="57"/>
      <c r="BOK121" s="50"/>
      <c r="BOL121" s="23" t="s">
        <v>61</v>
      </c>
      <c r="BOM121" s="180" t="s">
        <v>48</v>
      </c>
      <c r="BON121" s="181"/>
      <c r="BOO121" s="181"/>
      <c r="BOP121" s="181"/>
      <c r="BOQ121" s="181"/>
      <c r="BOR121" s="181"/>
      <c r="BOS121" s="14"/>
      <c r="BOT121" s="53"/>
      <c r="BOV121" s="115">
        <f>IF(BPB121="Yes",3,0)</f>
        <v>3</v>
      </c>
      <c r="BOW121" s="50"/>
      <c r="BOX121" s="57"/>
      <c r="BOY121" s="50"/>
      <c r="BOZ121" s="57"/>
      <c r="BPA121" s="50"/>
      <c r="BPB121" s="23" t="s">
        <v>61</v>
      </c>
      <c r="BPC121" s="180" t="s">
        <v>48</v>
      </c>
      <c r="BPD121" s="181"/>
      <c r="BPE121" s="181"/>
      <c r="BPF121" s="181"/>
      <c r="BPG121" s="181"/>
      <c r="BPH121" s="181"/>
      <c r="BPI121" s="14"/>
      <c r="BPJ121" s="53"/>
      <c r="BPL121" s="115">
        <f>IF(BPR121="Yes",3,0)</f>
        <v>3</v>
      </c>
      <c r="BPM121" s="50"/>
      <c r="BPN121" s="57"/>
      <c r="BPO121" s="50"/>
      <c r="BPP121" s="57"/>
      <c r="BPQ121" s="50"/>
      <c r="BPR121" s="23" t="s">
        <v>61</v>
      </c>
      <c r="BPS121" s="180" t="s">
        <v>48</v>
      </c>
      <c r="BPT121" s="181"/>
      <c r="BPU121" s="181"/>
      <c r="BPV121" s="181"/>
      <c r="BPW121" s="181"/>
      <c r="BPX121" s="181"/>
      <c r="BPY121" s="14"/>
      <c r="BPZ121" s="53"/>
      <c r="BQB121" s="115">
        <f>IF(BQH121="Yes",3,0)</f>
        <v>3</v>
      </c>
      <c r="BQC121" s="50"/>
      <c r="BQD121" s="57"/>
      <c r="BQE121" s="50"/>
      <c r="BQF121" s="57"/>
      <c r="BQG121" s="50"/>
      <c r="BQH121" s="23" t="s">
        <v>61</v>
      </c>
      <c r="BQI121" s="180" t="s">
        <v>48</v>
      </c>
      <c r="BQJ121" s="181"/>
      <c r="BQK121" s="181"/>
      <c r="BQL121" s="181"/>
      <c r="BQM121" s="181"/>
      <c r="BQN121" s="181"/>
      <c r="BQO121" s="14"/>
      <c r="BQP121" s="53"/>
      <c r="BQR121" s="115">
        <f>IF(BQX121="Yes",3,0)</f>
        <v>3</v>
      </c>
      <c r="BQS121" s="50"/>
      <c r="BQT121" s="57"/>
      <c r="BQU121" s="50"/>
      <c r="BQV121" s="57"/>
      <c r="BQW121" s="50"/>
      <c r="BQX121" s="23" t="s">
        <v>61</v>
      </c>
      <c r="BQY121" s="180" t="s">
        <v>48</v>
      </c>
      <c r="BQZ121" s="181"/>
      <c r="BRA121" s="181"/>
      <c r="BRB121" s="181"/>
      <c r="BRC121" s="181"/>
      <c r="BRD121" s="181"/>
      <c r="BRE121" s="14"/>
      <c r="BRF121" s="53"/>
      <c r="BRH121" s="115">
        <f>IF(BRN121="Yes",3,0)</f>
        <v>3</v>
      </c>
      <c r="BRI121" s="50"/>
      <c r="BRJ121" s="57"/>
      <c r="BRK121" s="50"/>
      <c r="BRL121" s="57"/>
      <c r="BRM121" s="50"/>
      <c r="BRN121" s="23" t="s">
        <v>61</v>
      </c>
      <c r="BRO121" s="180" t="s">
        <v>48</v>
      </c>
      <c r="BRP121" s="181"/>
      <c r="BRQ121" s="181"/>
      <c r="BRR121" s="181"/>
      <c r="BRS121" s="181"/>
      <c r="BRT121" s="181"/>
      <c r="BRU121" s="14"/>
      <c r="BRV121" s="53"/>
      <c r="BRX121" s="115">
        <f>IF(BSD121="Yes",3,0)</f>
        <v>3</v>
      </c>
      <c r="BRY121" s="50"/>
      <c r="BRZ121" s="57"/>
      <c r="BSA121" s="50"/>
      <c r="BSB121" s="57"/>
      <c r="BSC121" s="50"/>
      <c r="BSD121" s="23" t="s">
        <v>61</v>
      </c>
      <c r="BSE121" s="180" t="s">
        <v>48</v>
      </c>
      <c r="BSF121" s="181"/>
      <c r="BSG121" s="181"/>
      <c r="BSH121" s="181"/>
      <c r="BSI121" s="181"/>
      <c r="BSJ121" s="181"/>
      <c r="BSK121" s="14"/>
      <c r="BSL121" s="53"/>
      <c r="BSN121" s="115">
        <f>IF(BST121="Yes",3,0)</f>
        <v>3</v>
      </c>
      <c r="BSO121" s="50"/>
      <c r="BSP121" s="57"/>
      <c r="BSQ121" s="50"/>
      <c r="BSR121" s="57"/>
      <c r="BSS121" s="50"/>
      <c r="BST121" s="23" t="s">
        <v>61</v>
      </c>
      <c r="BSU121" s="180" t="s">
        <v>48</v>
      </c>
      <c r="BSV121" s="181"/>
      <c r="BSW121" s="181"/>
      <c r="BSX121" s="181"/>
      <c r="BSY121" s="181"/>
      <c r="BSZ121" s="181"/>
      <c r="BTA121" s="14"/>
      <c r="BTB121" s="53"/>
      <c r="BTD121" s="115">
        <f>IF(BTJ121="Yes",3,0)</f>
        <v>3</v>
      </c>
      <c r="BTE121" s="50"/>
      <c r="BTF121" s="57"/>
      <c r="BTG121" s="50"/>
      <c r="BTH121" s="57"/>
      <c r="BTI121" s="50"/>
      <c r="BTJ121" s="23" t="s">
        <v>61</v>
      </c>
      <c r="BTK121" s="180" t="s">
        <v>48</v>
      </c>
      <c r="BTL121" s="181"/>
      <c r="BTM121" s="181"/>
      <c r="BTN121" s="181"/>
      <c r="BTO121" s="181"/>
      <c r="BTP121" s="181"/>
      <c r="BTQ121" s="14"/>
      <c r="BTR121" s="53"/>
      <c r="BTT121" s="115">
        <f>IF(BTZ121="Yes",3,0)</f>
        <v>3</v>
      </c>
      <c r="BTU121" s="50"/>
      <c r="BTV121" s="57"/>
      <c r="BTW121" s="50"/>
      <c r="BTX121" s="57"/>
      <c r="BTY121" s="50"/>
      <c r="BTZ121" s="23" t="s">
        <v>61</v>
      </c>
      <c r="BUA121" s="180" t="s">
        <v>48</v>
      </c>
      <c r="BUB121" s="181"/>
      <c r="BUC121" s="181"/>
      <c r="BUD121" s="181"/>
      <c r="BUE121" s="181"/>
      <c r="BUF121" s="181"/>
      <c r="BUG121" s="14"/>
      <c r="BUH121" s="53"/>
      <c r="BUJ121" s="115">
        <f>IF(BUP121="Yes",3,0)</f>
        <v>3</v>
      </c>
      <c r="BUK121" s="50"/>
      <c r="BUL121" s="57"/>
      <c r="BUM121" s="50"/>
      <c r="BUN121" s="57"/>
      <c r="BUO121" s="50"/>
      <c r="BUP121" s="23" t="s">
        <v>61</v>
      </c>
      <c r="BUQ121" s="180" t="s">
        <v>48</v>
      </c>
      <c r="BUR121" s="181"/>
      <c r="BUS121" s="181"/>
      <c r="BUT121" s="181"/>
      <c r="BUU121" s="181"/>
      <c r="BUV121" s="181"/>
      <c r="BUW121" s="14"/>
      <c r="BUX121" s="53"/>
      <c r="BUZ121" s="115">
        <f>IF(BVF121="Yes",3,0)</f>
        <v>3</v>
      </c>
      <c r="BVA121" s="50"/>
      <c r="BVB121" s="57"/>
      <c r="BVC121" s="50"/>
      <c r="BVD121" s="57"/>
      <c r="BVE121" s="50"/>
      <c r="BVF121" s="23" t="s">
        <v>61</v>
      </c>
      <c r="BVG121" s="180" t="s">
        <v>48</v>
      </c>
      <c r="BVH121" s="181"/>
      <c r="BVI121" s="181"/>
      <c r="BVJ121" s="181"/>
      <c r="BVK121" s="181"/>
      <c r="BVL121" s="181"/>
      <c r="BVM121" s="14"/>
      <c r="BVN121" s="53"/>
      <c r="BVP121" s="115">
        <f>IF(BVV121="Yes",3,0)</f>
        <v>3</v>
      </c>
      <c r="BVQ121" s="50"/>
      <c r="BVR121" s="57"/>
      <c r="BVS121" s="50"/>
      <c r="BVT121" s="57"/>
      <c r="BVU121" s="50"/>
      <c r="BVV121" s="23" t="s">
        <v>61</v>
      </c>
      <c r="BVW121" s="180" t="s">
        <v>48</v>
      </c>
      <c r="BVX121" s="181"/>
      <c r="BVY121" s="181"/>
      <c r="BVZ121" s="181"/>
      <c r="BWA121" s="181"/>
      <c r="BWB121" s="181"/>
      <c r="BWC121" s="14"/>
      <c r="BWD121" s="53"/>
      <c r="BWF121" s="115">
        <f>IF(BWL121="Yes",3,0)</f>
        <v>3</v>
      </c>
      <c r="BWG121" s="50"/>
      <c r="BWH121" s="57"/>
      <c r="BWI121" s="50"/>
      <c r="BWJ121" s="57"/>
      <c r="BWK121" s="50"/>
      <c r="BWL121" s="23" t="s">
        <v>61</v>
      </c>
      <c r="BWM121" s="180" t="s">
        <v>48</v>
      </c>
      <c r="BWN121" s="181"/>
      <c r="BWO121" s="181"/>
      <c r="BWP121" s="181"/>
      <c r="BWQ121" s="181"/>
      <c r="BWR121" s="181"/>
      <c r="BWS121" s="14"/>
      <c r="BWT121" s="53"/>
      <c r="BWV121" s="115">
        <f>IF(BXB121="Yes",3,0)</f>
        <v>3</v>
      </c>
      <c r="BWW121" s="50"/>
      <c r="BWX121" s="57"/>
      <c r="BWY121" s="50"/>
      <c r="BWZ121" s="57"/>
      <c r="BXA121" s="50"/>
      <c r="BXB121" s="23" t="s">
        <v>61</v>
      </c>
      <c r="BXC121" s="180" t="s">
        <v>48</v>
      </c>
      <c r="BXD121" s="181"/>
      <c r="BXE121" s="181"/>
      <c r="BXF121" s="181"/>
      <c r="BXG121" s="181"/>
      <c r="BXH121" s="181"/>
      <c r="BXI121" s="14"/>
      <c r="BXJ121" s="53"/>
      <c r="BXL121" s="115">
        <f>IF(BXR121="Yes",3,0)</f>
        <v>3</v>
      </c>
      <c r="BXM121" s="50"/>
      <c r="BXN121" s="57"/>
      <c r="BXO121" s="50"/>
      <c r="BXP121" s="57"/>
      <c r="BXQ121" s="50"/>
      <c r="BXR121" s="23" t="s">
        <v>61</v>
      </c>
      <c r="BXS121" s="180" t="s">
        <v>48</v>
      </c>
      <c r="BXT121" s="181"/>
      <c r="BXU121" s="181"/>
      <c r="BXV121" s="181"/>
      <c r="BXW121" s="181"/>
      <c r="BXX121" s="181"/>
      <c r="BXY121" s="14"/>
      <c r="BXZ121" s="53"/>
      <c r="BYB121" s="115">
        <f>IF(BYH121="Yes",3,0)</f>
        <v>3</v>
      </c>
      <c r="BYC121" s="50"/>
      <c r="BYD121" s="57"/>
      <c r="BYE121" s="50"/>
      <c r="BYF121" s="57"/>
      <c r="BYG121" s="50"/>
      <c r="BYH121" s="23" t="s">
        <v>61</v>
      </c>
      <c r="BYI121" s="180" t="s">
        <v>48</v>
      </c>
      <c r="BYJ121" s="181"/>
      <c r="BYK121" s="181"/>
      <c r="BYL121" s="181"/>
      <c r="BYM121" s="181"/>
      <c r="BYN121" s="181"/>
      <c r="BYO121" s="14"/>
      <c r="BYP121" s="53"/>
      <c r="BYR121" s="115">
        <f>IF(BYX121="Yes",3,0)</f>
        <v>3</v>
      </c>
      <c r="BYS121" s="50"/>
      <c r="BYT121" s="57"/>
      <c r="BYU121" s="50"/>
      <c r="BYV121" s="57"/>
      <c r="BYW121" s="50"/>
      <c r="BYX121" s="23" t="s">
        <v>61</v>
      </c>
      <c r="BYY121" s="180" t="s">
        <v>48</v>
      </c>
      <c r="BYZ121" s="181"/>
      <c r="BZA121" s="181"/>
      <c r="BZB121" s="181"/>
      <c r="BZC121" s="181"/>
      <c r="BZD121" s="181"/>
      <c r="BZE121" s="14"/>
      <c r="BZF121" s="53"/>
      <c r="BZH121" s="115">
        <f>IF(BZN121="Yes",3,0)</f>
        <v>3</v>
      </c>
      <c r="BZI121" s="50"/>
      <c r="BZJ121" s="57"/>
      <c r="BZK121" s="50"/>
      <c r="BZL121" s="57"/>
      <c r="BZM121" s="50"/>
      <c r="BZN121" s="23" t="s">
        <v>61</v>
      </c>
      <c r="BZO121" s="180" t="s">
        <v>48</v>
      </c>
      <c r="BZP121" s="181"/>
      <c r="BZQ121" s="181"/>
      <c r="BZR121" s="181"/>
      <c r="BZS121" s="181"/>
      <c r="BZT121" s="181"/>
      <c r="BZU121" s="14"/>
      <c r="BZV121" s="53"/>
      <c r="BZX121" s="115">
        <f>IF(CAD121="Yes",3,0)</f>
        <v>3</v>
      </c>
      <c r="BZY121" s="50"/>
      <c r="BZZ121" s="57"/>
      <c r="CAA121" s="50"/>
      <c r="CAB121" s="57"/>
      <c r="CAC121" s="50"/>
      <c r="CAD121" s="23" t="s">
        <v>61</v>
      </c>
      <c r="CAE121" s="180" t="s">
        <v>48</v>
      </c>
      <c r="CAF121" s="181"/>
      <c r="CAG121" s="181"/>
      <c r="CAH121" s="181"/>
      <c r="CAI121" s="181"/>
      <c r="CAJ121" s="181"/>
      <c r="CAK121" s="14"/>
      <c r="CAL121" s="53"/>
      <c r="CAN121" s="115">
        <f>IF(CAT121="Yes",3,0)</f>
        <v>3</v>
      </c>
      <c r="CAO121" s="50"/>
      <c r="CAP121" s="57"/>
      <c r="CAQ121" s="50"/>
      <c r="CAR121" s="57"/>
      <c r="CAS121" s="50"/>
      <c r="CAT121" s="23" t="s">
        <v>61</v>
      </c>
      <c r="CAU121" s="180" t="s">
        <v>48</v>
      </c>
      <c r="CAV121" s="181"/>
      <c r="CAW121" s="181"/>
      <c r="CAX121" s="181"/>
      <c r="CAY121" s="181"/>
      <c r="CAZ121" s="181"/>
      <c r="CBA121" s="14"/>
      <c r="CBB121" s="53"/>
      <c r="CBD121" s="115">
        <f>IF(CBJ121="Yes",3,0)</f>
        <v>3</v>
      </c>
      <c r="CBE121" s="50"/>
      <c r="CBF121" s="57"/>
      <c r="CBG121" s="50"/>
      <c r="CBH121" s="57"/>
      <c r="CBI121" s="50"/>
      <c r="CBJ121" s="23" t="s">
        <v>61</v>
      </c>
      <c r="CBK121" s="180" t="s">
        <v>48</v>
      </c>
      <c r="CBL121" s="181"/>
      <c r="CBM121" s="181"/>
      <c r="CBN121" s="181"/>
      <c r="CBO121" s="181"/>
      <c r="CBP121" s="181"/>
      <c r="CBQ121" s="14"/>
      <c r="CBR121" s="53"/>
      <c r="CBT121" s="115">
        <f>IF(CBZ121="Yes",3,0)</f>
        <v>3</v>
      </c>
      <c r="CBU121" s="50"/>
      <c r="CBV121" s="57"/>
      <c r="CBW121" s="50"/>
      <c r="CBX121" s="57"/>
      <c r="CBY121" s="50"/>
      <c r="CBZ121" s="23" t="s">
        <v>61</v>
      </c>
      <c r="CCA121" s="180" t="s">
        <v>48</v>
      </c>
      <c r="CCB121" s="181"/>
      <c r="CCC121" s="181"/>
      <c r="CCD121" s="181"/>
      <c r="CCE121" s="181"/>
      <c r="CCF121" s="181"/>
      <c r="CCG121" s="14"/>
      <c r="CCH121" s="53"/>
      <c r="CCJ121" s="115">
        <f>IF(CCP121="Yes",3,0)</f>
        <v>3</v>
      </c>
      <c r="CCK121" s="50"/>
      <c r="CCL121" s="57"/>
      <c r="CCM121" s="50"/>
      <c r="CCN121" s="57"/>
      <c r="CCO121" s="50"/>
      <c r="CCP121" s="23" t="s">
        <v>61</v>
      </c>
      <c r="CCQ121" s="180" t="s">
        <v>48</v>
      </c>
      <c r="CCR121" s="181"/>
      <c r="CCS121" s="181"/>
      <c r="CCT121" s="181"/>
      <c r="CCU121" s="181"/>
      <c r="CCV121" s="181"/>
      <c r="CCW121" s="14"/>
      <c r="CCX121" s="53"/>
      <c r="CCZ121" s="115">
        <f>IF(CDF121="Yes",3,0)</f>
        <v>3</v>
      </c>
      <c r="CDA121" s="50"/>
      <c r="CDB121" s="57"/>
      <c r="CDC121" s="50"/>
      <c r="CDD121" s="57"/>
      <c r="CDE121" s="50"/>
      <c r="CDF121" s="23" t="s">
        <v>61</v>
      </c>
      <c r="CDG121" s="180" t="s">
        <v>48</v>
      </c>
      <c r="CDH121" s="181"/>
      <c r="CDI121" s="181"/>
      <c r="CDJ121" s="181"/>
      <c r="CDK121" s="181"/>
      <c r="CDL121" s="181"/>
      <c r="CDM121" s="14"/>
      <c r="CDN121" s="53"/>
      <c r="CDP121" s="115">
        <f>IF(CDV121="Yes",3,0)</f>
        <v>3</v>
      </c>
      <c r="CDQ121" s="50"/>
      <c r="CDR121" s="57"/>
      <c r="CDS121" s="50"/>
      <c r="CDT121" s="57"/>
      <c r="CDU121" s="50"/>
      <c r="CDV121" s="23" t="s">
        <v>61</v>
      </c>
      <c r="CDW121" s="180" t="s">
        <v>48</v>
      </c>
      <c r="CDX121" s="181"/>
      <c r="CDY121" s="181"/>
      <c r="CDZ121" s="181"/>
      <c r="CEA121" s="181"/>
      <c r="CEB121" s="181"/>
      <c r="CEC121" s="14"/>
      <c r="CED121" s="53"/>
      <c r="CEF121" s="115">
        <f>IF(CEL121="Yes",3,0)</f>
        <v>3</v>
      </c>
      <c r="CEG121" s="50"/>
      <c r="CEH121" s="57"/>
      <c r="CEI121" s="50"/>
      <c r="CEJ121" s="57"/>
      <c r="CEK121" s="50"/>
      <c r="CEL121" s="23" t="s">
        <v>61</v>
      </c>
      <c r="CEM121" s="180" t="s">
        <v>48</v>
      </c>
      <c r="CEN121" s="181"/>
      <c r="CEO121" s="181"/>
      <c r="CEP121" s="181"/>
      <c r="CEQ121" s="181"/>
      <c r="CER121" s="181"/>
      <c r="CES121" s="14"/>
      <c r="CET121" s="53"/>
      <c r="CEV121" s="115">
        <f>IF(CFB121="Yes",3,0)</f>
        <v>3</v>
      </c>
      <c r="CEW121" s="50"/>
      <c r="CEX121" s="57"/>
      <c r="CEY121" s="50"/>
      <c r="CEZ121" s="57"/>
      <c r="CFA121" s="50"/>
      <c r="CFB121" s="23" t="s">
        <v>61</v>
      </c>
      <c r="CFC121" s="180" t="s">
        <v>48</v>
      </c>
      <c r="CFD121" s="181"/>
      <c r="CFE121" s="181"/>
      <c r="CFF121" s="181"/>
      <c r="CFG121" s="181"/>
      <c r="CFH121" s="181"/>
      <c r="CFI121" s="14"/>
      <c r="CFJ121" s="53"/>
      <c r="CFL121" s="115">
        <f>IF(CFR121="Yes",3,0)</f>
        <v>3</v>
      </c>
      <c r="CFM121" s="50"/>
      <c r="CFN121" s="57"/>
      <c r="CFO121" s="50"/>
      <c r="CFP121" s="57"/>
      <c r="CFQ121" s="50"/>
      <c r="CFR121" s="23" t="s">
        <v>61</v>
      </c>
      <c r="CFS121" s="180" t="s">
        <v>48</v>
      </c>
      <c r="CFT121" s="181"/>
      <c r="CFU121" s="181"/>
      <c r="CFV121" s="181"/>
      <c r="CFW121" s="181"/>
      <c r="CFX121" s="181"/>
      <c r="CFY121" s="14"/>
      <c r="CFZ121" s="53"/>
      <c r="CGB121" s="115">
        <f>IF(CGH121="Yes",3,0)</f>
        <v>3</v>
      </c>
      <c r="CGC121" s="50"/>
      <c r="CGD121" s="57"/>
      <c r="CGE121" s="50"/>
      <c r="CGF121" s="57"/>
      <c r="CGG121" s="50"/>
      <c r="CGH121" s="23" t="s">
        <v>61</v>
      </c>
      <c r="CGI121" s="180" t="s">
        <v>48</v>
      </c>
      <c r="CGJ121" s="181"/>
      <c r="CGK121" s="181"/>
      <c r="CGL121" s="181"/>
      <c r="CGM121" s="181"/>
      <c r="CGN121" s="181"/>
      <c r="CGO121" s="14"/>
      <c r="CGP121" s="53"/>
      <c r="CGR121" s="115">
        <f>IF(CGX121="Yes",3,0)</f>
        <v>3</v>
      </c>
      <c r="CGS121" s="50"/>
      <c r="CGT121" s="57"/>
      <c r="CGU121" s="50"/>
      <c r="CGV121" s="57"/>
      <c r="CGW121" s="50"/>
      <c r="CGX121" s="23" t="s">
        <v>61</v>
      </c>
      <c r="CGY121" s="180" t="s">
        <v>48</v>
      </c>
      <c r="CGZ121" s="181"/>
      <c r="CHA121" s="181"/>
      <c r="CHB121" s="181"/>
      <c r="CHC121" s="181"/>
      <c r="CHD121" s="181"/>
      <c r="CHE121" s="14"/>
      <c r="CHF121" s="53"/>
      <c r="CHH121" s="115">
        <f>IF(CHN121="Yes",3,0)</f>
        <v>3</v>
      </c>
      <c r="CHI121" s="50"/>
      <c r="CHJ121" s="57"/>
      <c r="CHK121" s="50"/>
      <c r="CHL121" s="57"/>
      <c r="CHM121" s="50"/>
      <c r="CHN121" s="23" t="s">
        <v>61</v>
      </c>
      <c r="CHO121" s="180" t="s">
        <v>48</v>
      </c>
      <c r="CHP121" s="181"/>
      <c r="CHQ121" s="181"/>
      <c r="CHR121" s="181"/>
      <c r="CHS121" s="181"/>
      <c r="CHT121" s="181"/>
      <c r="CHU121" s="14"/>
      <c r="CHV121" s="53"/>
      <c r="CHX121" s="115">
        <f>IF(CID121="Yes",3,0)</f>
        <v>3</v>
      </c>
      <c r="CHY121" s="50"/>
      <c r="CHZ121" s="57"/>
      <c r="CIA121" s="50"/>
      <c r="CIB121" s="57"/>
      <c r="CIC121" s="50"/>
      <c r="CID121" s="23" t="s">
        <v>61</v>
      </c>
      <c r="CIE121" s="180" t="s">
        <v>48</v>
      </c>
      <c r="CIF121" s="181"/>
      <c r="CIG121" s="181"/>
      <c r="CIH121" s="181"/>
      <c r="CII121" s="181"/>
      <c r="CIJ121" s="181"/>
      <c r="CIK121" s="14"/>
      <c r="CIL121" s="53"/>
      <c r="CIN121" s="115">
        <f>IF(CIT121="Yes",3,0)</f>
        <v>3</v>
      </c>
      <c r="CIO121" s="50"/>
      <c r="CIP121" s="57"/>
      <c r="CIQ121" s="50"/>
      <c r="CIR121" s="57"/>
      <c r="CIS121" s="50"/>
      <c r="CIT121" s="23" t="s">
        <v>61</v>
      </c>
      <c r="CIU121" s="180" t="s">
        <v>48</v>
      </c>
      <c r="CIV121" s="181"/>
      <c r="CIW121" s="181"/>
      <c r="CIX121" s="181"/>
      <c r="CIY121" s="181"/>
      <c r="CIZ121" s="181"/>
      <c r="CJA121" s="14"/>
      <c r="CJB121" s="53"/>
      <c r="CJD121" s="115">
        <f>IF(CJJ121="Yes",3,0)</f>
        <v>3</v>
      </c>
      <c r="CJE121" s="50"/>
      <c r="CJF121" s="57"/>
      <c r="CJG121" s="50"/>
      <c r="CJH121" s="57"/>
      <c r="CJI121" s="50"/>
      <c r="CJJ121" s="23" t="s">
        <v>61</v>
      </c>
      <c r="CJK121" s="180" t="s">
        <v>48</v>
      </c>
      <c r="CJL121" s="181"/>
      <c r="CJM121" s="181"/>
      <c r="CJN121" s="181"/>
      <c r="CJO121" s="181"/>
      <c r="CJP121" s="181"/>
      <c r="CJQ121" s="14"/>
      <c r="CJR121" s="53"/>
      <c r="CJT121" s="115">
        <f>IF(CJZ121="Yes",3,0)</f>
        <v>3</v>
      </c>
      <c r="CJU121" s="50"/>
      <c r="CJV121" s="57"/>
      <c r="CJW121" s="50"/>
      <c r="CJX121" s="57"/>
      <c r="CJY121" s="50"/>
      <c r="CJZ121" s="23" t="s">
        <v>61</v>
      </c>
      <c r="CKA121" s="180" t="s">
        <v>48</v>
      </c>
      <c r="CKB121" s="181"/>
      <c r="CKC121" s="181"/>
      <c r="CKD121" s="181"/>
      <c r="CKE121" s="181"/>
      <c r="CKF121" s="181"/>
      <c r="CKG121" s="14"/>
      <c r="CKH121" s="53"/>
      <c r="CKJ121" s="115">
        <f>IF(CKP121="Yes",3,0)</f>
        <v>3</v>
      </c>
      <c r="CKK121" s="50"/>
      <c r="CKL121" s="57"/>
      <c r="CKM121" s="50"/>
      <c r="CKN121" s="57"/>
      <c r="CKO121" s="50"/>
      <c r="CKP121" s="23" t="s">
        <v>61</v>
      </c>
      <c r="CKQ121" s="180" t="s">
        <v>48</v>
      </c>
      <c r="CKR121" s="181"/>
      <c r="CKS121" s="181"/>
      <c r="CKT121" s="181"/>
      <c r="CKU121" s="181"/>
      <c r="CKV121" s="181"/>
      <c r="CKW121" s="14"/>
      <c r="CKX121" s="53"/>
      <c r="CKZ121" s="115">
        <f>IF(CLF121="Yes",3,0)</f>
        <v>3</v>
      </c>
      <c r="CLA121" s="50"/>
      <c r="CLB121" s="57"/>
      <c r="CLC121" s="50"/>
      <c r="CLD121" s="57"/>
      <c r="CLE121" s="50"/>
      <c r="CLF121" s="23" t="s">
        <v>61</v>
      </c>
      <c r="CLG121" s="180" t="s">
        <v>48</v>
      </c>
      <c r="CLH121" s="181"/>
      <c r="CLI121" s="181"/>
      <c r="CLJ121" s="181"/>
      <c r="CLK121" s="181"/>
      <c r="CLL121" s="181"/>
      <c r="CLM121" s="14"/>
      <c r="CLN121" s="53"/>
      <c r="CLP121" s="115">
        <f>IF(CLV121="Yes",3,0)</f>
        <v>3</v>
      </c>
      <c r="CLQ121" s="50"/>
      <c r="CLR121" s="57"/>
      <c r="CLS121" s="50"/>
      <c r="CLT121" s="57"/>
      <c r="CLU121" s="50"/>
      <c r="CLV121" s="23" t="s">
        <v>61</v>
      </c>
      <c r="CLW121" s="180" t="s">
        <v>48</v>
      </c>
      <c r="CLX121" s="181"/>
      <c r="CLY121" s="181"/>
      <c r="CLZ121" s="181"/>
      <c r="CMA121" s="181"/>
      <c r="CMB121" s="181"/>
      <c r="CMC121" s="14"/>
      <c r="CMD121" s="53"/>
      <c r="CMF121" s="115">
        <f>IF(CML121="Yes",3,0)</f>
        <v>3</v>
      </c>
      <c r="CMG121" s="50"/>
      <c r="CMH121" s="57"/>
      <c r="CMI121" s="50"/>
      <c r="CMJ121" s="57"/>
      <c r="CMK121" s="50"/>
      <c r="CML121" s="23" t="s">
        <v>61</v>
      </c>
      <c r="CMM121" s="180" t="s">
        <v>48</v>
      </c>
      <c r="CMN121" s="181"/>
      <c r="CMO121" s="181"/>
      <c r="CMP121" s="181"/>
      <c r="CMQ121" s="181"/>
      <c r="CMR121" s="181"/>
      <c r="CMS121" s="14"/>
      <c r="CMT121" s="53"/>
      <c r="CMV121" s="115">
        <f>IF(CNB121="Yes",3,0)</f>
        <v>3</v>
      </c>
      <c r="CMW121" s="50"/>
      <c r="CMX121" s="57"/>
      <c r="CMY121" s="50"/>
      <c r="CMZ121" s="57"/>
      <c r="CNA121" s="50"/>
      <c r="CNB121" s="23" t="s">
        <v>61</v>
      </c>
      <c r="CNC121" s="180" t="s">
        <v>48</v>
      </c>
      <c r="CND121" s="181"/>
      <c r="CNE121" s="181"/>
      <c r="CNF121" s="181"/>
      <c r="CNG121" s="181"/>
      <c r="CNH121" s="181"/>
      <c r="CNI121" s="14"/>
      <c r="CNJ121" s="53"/>
      <c r="CNL121" s="115">
        <f>IF(CNR121="Yes",3,0)</f>
        <v>3</v>
      </c>
      <c r="CNM121" s="50"/>
      <c r="CNN121" s="57"/>
      <c r="CNO121" s="50"/>
      <c r="CNP121" s="57"/>
      <c r="CNQ121" s="50"/>
      <c r="CNR121" s="23" t="s">
        <v>61</v>
      </c>
      <c r="CNS121" s="180" t="s">
        <v>48</v>
      </c>
      <c r="CNT121" s="181"/>
      <c r="CNU121" s="181"/>
      <c r="CNV121" s="181"/>
      <c r="CNW121" s="181"/>
      <c r="CNX121" s="181"/>
      <c r="CNY121" s="14"/>
      <c r="CNZ121" s="53"/>
      <c r="COB121" s="115">
        <f>IF(COH121="Yes",3,0)</f>
        <v>3</v>
      </c>
      <c r="COC121" s="50"/>
      <c r="COD121" s="57"/>
      <c r="COE121" s="50"/>
      <c r="COF121" s="57"/>
      <c r="COG121" s="50"/>
      <c r="COH121" s="23" t="s">
        <v>61</v>
      </c>
      <c r="COI121" s="180" t="s">
        <v>48</v>
      </c>
      <c r="COJ121" s="181"/>
      <c r="COK121" s="181"/>
      <c r="COL121" s="181"/>
      <c r="COM121" s="181"/>
      <c r="CON121" s="181"/>
      <c r="COO121" s="14"/>
      <c r="COP121" s="53"/>
      <c r="COR121" s="115">
        <f>IF(COX121="Yes",3,0)</f>
        <v>3</v>
      </c>
      <c r="COS121" s="50"/>
      <c r="COT121" s="57"/>
      <c r="COU121" s="50"/>
      <c r="COV121" s="57"/>
      <c r="COW121" s="50"/>
      <c r="COX121" s="23" t="s">
        <v>61</v>
      </c>
      <c r="COY121" s="180" t="s">
        <v>48</v>
      </c>
      <c r="COZ121" s="181"/>
      <c r="CPA121" s="181"/>
      <c r="CPB121" s="181"/>
      <c r="CPC121" s="181"/>
      <c r="CPD121" s="181"/>
      <c r="CPE121" s="14"/>
      <c r="CPF121" s="53"/>
      <c r="CPH121" s="115">
        <f>IF(CPN121="Yes",3,0)</f>
        <v>3</v>
      </c>
      <c r="CPI121" s="50"/>
      <c r="CPJ121" s="57"/>
      <c r="CPK121" s="50"/>
      <c r="CPL121" s="57"/>
      <c r="CPM121" s="50"/>
      <c r="CPN121" s="23" t="s">
        <v>61</v>
      </c>
      <c r="CPO121" s="180" t="s">
        <v>48</v>
      </c>
      <c r="CPP121" s="181"/>
      <c r="CPQ121" s="181"/>
      <c r="CPR121" s="181"/>
      <c r="CPS121" s="181"/>
      <c r="CPT121" s="181"/>
      <c r="CPU121" s="14"/>
      <c r="CPV121" s="53"/>
      <c r="CPX121" s="115">
        <f>IF(CQD121="Yes",3,0)</f>
        <v>3</v>
      </c>
      <c r="CPY121" s="50"/>
      <c r="CPZ121" s="57"/>
      <c r="CQA121" s="50"/>
      <c r="CQB121" s="57"/>
      <c r="CQC121" s="50"/>
      <c r="CQD121" s="23" t="s">
        <v>61</v>
      </c>
      <c r="CQE121" s="180" t="s">
        <v>48</v>
      </c>
      <c r="CQF121" s="181"/>
      <c r="CQG121" s="181"/>
      <c r="CQH121" s="181"/>
      <c r="CQI121" s="181"/>
      <c r="CQJ121" s="181"/>
      <c r="CQK121" s="14"/>
      <c r="CQL121" s="53"/>
      <c r="CQN121" s="115">
        <f>IF(CQT121="Yes",3,0)</f>
        <v>3</v>
      </c>
      <c r="CQO121" s="50"/>
      <c r="CQP121" s="57"/>
      <c r="CQQ121" s="50"/>
      <c r="CQR121" s="57"/>
      <c r="CQS121" s="50"/>
      <c r="CQT121" s="23" t="s">
        <v>61</v>
      </c>
      <c r="CQU121" s="180" t="s">
        <v>48</v>
      </c>
      <c r="CQV121" s="181"/>
      <c r="CQW121" s="181"/>
      <c r="CQX121" s="181"/>
      <c r="CQY121" s="181"/>
      <c r="CQZ121" s="181"/>
      <c r="CRA121" s="14"/>
      <c r="CRB121" s="53"/>
      <c r="CRD121" s="115">
        <f>IF(CRJ121="Yes",3,0)</f>
        <v>3</v>
      </c>
      <c r="CRE121" s="50"/>
      <c r="CRF121" s="57"/>
      <c r="CRG121" s="50"/>
      <c r="CRH121" s="57"/>
      <c r="CRI121" s="50"/>
      <c r="CRJ121" s="23" t="s">
        <v>61</v>
      </c>
      <c r="CRK121" s="180" t="s">
        <v>48</v>
      </c>
      <c r="CRL121" s="181"/>
      <c r="CRM121" s="181"/>
      <c r="CRN121" s="181"/>
      <c r="CRO121" s="181"/>
      <c r="CRP121" s="181"/>
      <c r="CRQ121" s="14"/>
      <c r="CRR121" s="53"/>
      <c r="CRT121" s="115">
        <f>IF(CRZ121="Yes",3,0)</f>
        <v>3</v>
      </c>
      <c r="CRU121" s="50"/>
      <c r="CRV121" s="57"/>
      <c r="CRW121" s="50"/>
      <c r="CRX121" s="57"/>
      <c r="CRY121" s="50"/>
      <c r="CRZ121" s="23" t="s">
        <v>61</v>
      </c>
      <c r="CSA121" s="180" t="s">
        <v>48</v>
      </c>
      <c r="CSB121" s="181"/>
      <c r="CSC121" s="181"/>
      <c r="CSD121" s="181"/>
      <c r="CSE121" s="181"/>
      <c r="CSF121" s="181"/>
      <c r="CSG121" s="14"/>
      <c r="CSH121" s="53"/>
      <c r="CSJ121" s="115">
        <f>IF(CSP121="Yes",3,0)</f>
        <v>3</v>
      </c>
      <c r="CSK121" s="50"/>
      <c r="CSL121" s="57"/>
      <c r="CSM121" s="50"/>
      <c r="CSN121" s="57"/>
      <c r="CSO121" s="50"/>
      <c r="CSP121" s="23" t="s">
        <v>61</v>
      </c>
      <c r="CSQ121" s="180" t="s">
        <v>48</v>
      </c>
      <c r="CSR121" s="181"/>
      <c r="CSS121" s="181"/>
      <c r="CST121" s="181"/>
      <c r="CSU121" s="181"/>
      <c r="CSV121" s="181"/>
      <c r="CSW121" s="14"/>
      <c r="CSX121" s="53"/>
      <c r="CSZ121" s="115">
        <f>IF(CTF121="Yes",3,0)</f>
        <v>3</v>
      </c>
      <c r="CTA121" s="50"/>
      <c r="CTB121" s="57"/>
      <c r="CTC121" s="50"/>
      <c r="CTD121" s="57"/>
      <c r="CTE121" s="50"/>
      <c r="CTF121" s="23" t="s">
        <v>61</v>
      </c>
      <c r="CTG121" s="180" t="s">
        <v>48</v>
      </c>
      <c r="CTH121" s="181"/>
      <c r="CTI121" s="181"/>
      <c r="CTJ121" s="181"/>
      <c r="CTK121" s="181"/>
      <c r="CTL121" s="181"/>
      <c r="CTM121" s="14"/>
      <c r="CTN121" s="53"/>
      <c r="CTP121" s="115">
        <f>IF(CTV121="Yes",3,0)</f>
        <v>3</v>
      </c>
      <c r="CTQ121" s="50"/>
      <c r="CTR121" s="57"/>
      <c r="CTS121" s="50"/>
      <c r="CTT121" s="57"/>
      <c r="CTU121" s="50"/>
      <c r="CTV121" s="23" t="s">
        <v>61</v>
      </c>
      <c r="CTW121" s="180" t="s">
        <v>48</v>
      </c>
      <c r="CTX121" s="181"/>
      <c r="CTY121" s="181"/>
      <c r="CTZ121" s="181"/>
      <c r="CUA121" s="181"/>
      <c r="CUB121" s="181"/>
      <c r="CUC121" s="14"/>
      <c r="CUD121" s="53"/>
      <c r="CUF121" s="115">
        <f>IF(CUL121="Yes",3,0)</f>
        <v>3</v>
      </c>
      <c r="CUG121" s="50"/>
      <c r="CUH121" s="57"/>
      <c r="CUI121" s="50"/>
      <c r="CUJ121" s="57"/>
      <c r="CUK121" s="50"/>
      <c r="CUL121" s="23" t="s">
        <v>61</v>
      </c>
      <c r="CUM121" s="180" t="s">
        <v>48</v>
      </c>
      <c r="CUN121" s="181"/>
      <c r="CUO121" s="181"/>
      <c r="CUP121" s="181"/>
      <c r="CUQ121" s="181"/>
      <c r="CUR121" s="181"/>
      <c r="CUS121" s="14"/>
      <c r="CUT121" s="53"/>
      <c r="CUV121" s="115">
        <f>IF(CVB121="Yes",3,0)</f>
        <v>3</v>
      </c>
      <c r="CUW121" s="50"/>
      <c r="CUX121" s="57"/>
      <c r="CUY121" s="50"/>
      <c r="CUZ121" s="57"/>
      <c r="CVA121" s="50"/>
      <c r="CVB121" s="23" t="s">
        <v>61</v>
      </c>
      <c r="CVC121" s="180" t="s">
        <v>48</v>
      </c>
      <c r="CVD121" s="181"/>
      <c r="CVE121" s="181"/>
      <c r="CVF121" s="181"/>
      <c r="CVG121" s="181"/>
      <c r="CVH121" s="181"/>
      <c r="CVI121" s="14"/>
      <c r="CVJ121" s="53"/>
      <c r="CVL121" s="115">
        <f>IF(CVR121="Yes",3,0)</f>
        <v>3</v>
      </c>
      <c r="CVM121" s="50"/>
      <c r="CVN121" s="57"/>
      <c r="CVO121" s="50"/>
      <c r="CVP121" s="57"/>
      <c r="CVQ121" s="50"/>
      <c r="CVR121" s="23" t="s">
        <v>61</v>
      </c>
      <c r="CVS121" s="180" t="s">
        <v>48</v>
      </c>
      <c r="CVT121" s="181"/>
      <c r="CVU121" s="181"/>
      <c r="CVV121" s="181"/>
      <c r="CVW121" s="181"/>
      <c r="CVX121" s="181"/>
      <c r="CVY121" s="14"/>
      <c r="CVZ121" s="53"/>
      <c r="CWB121" s="115">
        <f>IF(CWH121="Yes",3,0)</f>
        <v>3</v>
      </c>
      <c r="CWC121" s="50"/>
      <c r="CWD121" s="57"/>
      <c r="CWE121" s="50"/>
      <c r="CWF121" s="57"/>
      <c r="CWG121" s="50"/>
      <c r="CWH121" s="23" t="s">
        <v>61</v>
      </c>
      <c r="CWI121" s="180" t="s">
        <v>48</v>
      </c>
      <c r="CWJ121" s="181"/>
      <c r="CWK121" s="181"/>
      <c r="CWL121" s="181"/>
      <c r="CWM121" s="181"/>
      <c r="CWN121" s="181"/>
      <c r="CWO121" s="14"/>
      <c r="CWP121" s="53"/>
      <c r="CWR121" s="115">
        <f>IF(CWX121="Yes",3,0)</f>
        <v>3</v>
      </c>
      <c r="CWS121" s="50"/>
      <c r="CWT121" s="57"/>
      <c r="CWU121" s="50"/>
      <c r="CWV121" s="57"/>
      <c r="CWW121" s="50"/>
      <c r="CWX121" s="23" t="s">
        <v>61</v>
      </c>
      <c r="CWY121" s="180" t="s">
        <v>48</v>
      </c>
      <c r="CWZ121" s="181"/>
      <c r="CXA121" s="181"/>
      <c r="CXB121" s="181"/>
      <c r="CXC121" s="181"/>
      <c r="CXD121" s="181"/>
      <c r="CXE121" s="14"/>
      <c r="CXF121" s="53"/>
      <c r="CXH121" s="115">
        <f>IF(CXN121="Yes",3,0)</f>
        <v>3</v>
      </c>
      <c r="CXI121" s="50"/>
      <c r="CXJ121" s="57"/>
      <c r="CXK121" s="50"/>
      <c r="CXL121" s="57"/>
      <c r="CXM121" s="50"/>
      <c r="CXN121" s="23" t="s">
        <v>61</v>
      </c>
      <c r="CXO121" s="180" t="s">
        <v>48</v>
      </c>
      <c r="CXP121" s="181"/>
      <c r="CXQ121" s="181"/>
      <c r="CXR121" s="181"/>
      <c r="CXS121" s="181"/>
      <c r="CXT121" s="181"/>
      <c r="CXU121" s="14"/>
      <c r="CXV121" s="53"/>
      <c r="CXX121" s="115">
        <f>IF(CYD121="Yes",3,0)</f>
        <v>3</v>
      </c>
      <c r="CXY121" s="50"/>
      <c r="CXZ121" s="57"/>
      <c r="CYA121" s="50"/>
      <c r="CYB121" s="57"/>
      <c r="CYC121" s="50"/>
      <c r="CYD121" s="23" t="s">
        <v>61</v>
      </c>
      <c r="CYE121" s="180" t="s">
        <v>48</v>
      </c>
      <c r="CYF121" s="181"/>
      <c r="CYG121" s="181"/>
      <c r="CYH121" s="181"/>
      <c r="CYI121" s="181"/>
      <c r="CYJ121" s="181"/>
      <c r="CYK121" s="14"/>
      <c r="CYL121" s="53"/>
      <c r="CYN121" s="115">
        <f>IF(CYT121="Yes",3,0)</f>
        <v>3</v>
      </c>
      <c r="CYO121" s="50"/>
      <c r="CYP121" s="57"/>
      <c r="CYQ121" s="50"/>
      <c r="CYR121" s="57"/>
      <c r="CYS121" s="50"/>
      <c r="CYT121" s="23" t="s">
        <v>61</v>
      </c>
      <c r="CYU121" s="180" t="s">
        <v>48</v>
      </c>
      <c r="CYV121" s="181"/>
      <c r="CYW121" s="181"/>
      <c r="CYX121" s="181"/>
      <c r="CYY121" s="181"/>
      <c r="CYZ121" s="181"/>
      <c r="CZA121" s="14"/>
      <c r="CZB121" s="53"/>
      <c r="CZD121" s="115">
        <f>IF(CZJ121="Yes",3,0)</f>
        <v>3</v>
      </c>
      <c r="CZE121" s="50"/>
      <c r="CZF121" s="57"/>
      <c r="CZG121" s="50"/>
      <c r="CZH121" s="57"/>
      <c r="CZI121" s="50"/>
      <c r="CZJ121" s="23" t="s">
        <v>61</v>
      </c>
      <c r="CZK121" s="180" t="s">
        <v>48</v>
      </c>
      <c r="CZL121" s="181"/>
      <c r="CZM121" s="181"/>
      <c r="CZN121" s="181"/>
      <c r="CZO121" s="181"/>
      <c r="CZP121" s="181"/>
      <c r="CZQ121" s="14"/>
      <c r="CZR121" s="53"/>
      <c r="CZT121" s="115">
        <f>IF(CZZ121="Yes",3,0)</f>
        <v>3</v>
      </c>
      <c r="CZU121" s="50"/>
      <c r="CZV121" s="57"/>
      <c r="CZW121" s="50"/>
      <c r="CZX121" s="57"/>
      <c r="CZY121" s="50"/>
      <c r="CZZ121" s="23" t="s">
        <v>61</v>
      </c>
      <c r="DAA121" s="180" t="s">
        <v>48</v>
      </c>
      <c r="DAB121" s="181"/>
      <c r="DAC121" s="181"/>
      <c r="DAD121" s="181"/>
      <c r="DAE121" s="181"/>
      <c r="DAF121" s="181"/>
      <c r="DAG121" s="14"/>
      <c r="DAH121" s="53"/>
      <c r="DAJ121" s="115">
        <f>IF(DAP121="Yes",3,0)</f>
        <v>3</v>
      </c>
      <c r="DAK121" s="50"/>
      <c r="DAL121" s="57"/>
      <c r="DAM121" s="50"/>
      <c r="DAN121" s="57"/>
      <c r="DAO121" s="50"/>
      <c r="DAP121" s="23" t="s">
        <v>61</v>
      </c>
      <c r="DAQ121" s="180" t="s">
        <v>48</v>
      </c>
      <c r="DAR121" s="181"/>
      <c r="DAS121" s="181"/>
      <c r="DAT121" s="181"/>
      <c r="DAU121" s="181"/>
      <c r="DAV121" s="181"/>
      <c r="DAW121" s="14"/>
      <c r="DAX121" s="53"/>
      <c r="DAZ121" s="115">
        <f>IF(DBF121="Yes",3,0)</f>
        <v>3</v>
      </c>
      <c r="DBA121" s="50"/>
      <c r="DBB121" s="57"/>
      <c r="DBC121" s="50"/>
      <c r="DBD121" s="57"/>
      <c r="DBE121" s="50"/>
      <c r="DBF121" s="23" t="s">
        <v>61</v>
      </c>
      <c r="DBG121" s="180" t="s">
        <v>48</v>
      </c>
      <c r="DBH121" s="181"/>
      <c r="DBI121" s="181"/>
      <c r="DBJ121" s="181"/>
      <c r="DBK121" s="181"/>
      <c r="DBL121" s="181"/>
      <c r="DBM121" s="14"/>
      <c r="DBN121" s="53"/>
      <c r="DBP121" s="115">
        <f>IF(DBV121="Yes",3,0)</f>
        <v>3</v>
      </c>
      <c r="DBQ121" s="50"/>
      <c r="DBR121" s="57"/>
      <c r="DBS121" s="50"/>
      <c r="DBT121" s="57"/>
      <c r="DBU121" s="50"/>
      <c r="DBV121" s="23" t="s">
        <v>61</v>
      </c>
      <c r="DBW121" s="180" t="s">
        <v>48</v>
      </c>
      <c r="DBX121" s="181"/>
      <c r="DBY121" s="181"/>
      <c r="DBZ121" s="181"/>
      <c r="DCA121" s="181"/>
      <c r="DCB121" s="181"/>
      <c r="DCC121" s="14"/>
      <c r="DCD121" s="53"/>
      <c r="DCF121" s="115">
        <f>IF(DCL121="Yes",3,0)</f>
        <v>3</v>
      </c>
      <c r="DCG121" s="50"/>
      <c r="DCH121" s="57"/>
      <c r="DCI121" s="50"/>
      <c r="DCJ121" s="57"/>
      <c r="DCK121" s="50"/>
      <c r="DCL121" s="23" t="s">
        <v>61</v>
      </c>
      <c r="DCM121" s="180" t="s">
        <v>48</v>
      </c>
      <c r="DCN121" s="181"/>
      <c r="DCO121" s="181"/>
      <c r="DCP121" s="181"/>
      <c r="DCQ121" s="181"/>
      <c r="DCR121" s="181"/>
      <c r="DCS121" s="14"/>
      <c r="DCT121" s="53"/>
      <c r="DCV121" s="115">
        <f>IF(DDB121="Yes",3,0)</f>
        <v>3</v>
      </c>
      <c r="DCW121" s="50"/>
      <c r="DCX121" s="57"/>
      <c r="DCY121" s="50"/>
      <c r="DCZ121" s="57"/>
      <c r="DDA121" s="50"/>
      <c r="DDB121" s="23" t="s">
        <v>61</v>
      </c>
      <c r="DDC121" s="180" t="s">
        <v>48</v>
      </c>
      <c r="DDD121" s="181"/>
      <c r="DDE121" s="181"/>
      <c r="DDF121" s="181"/>
      <c r="DDG121" s="181"/>
      <c r="DDH121" s="181"/>
      <c r="DDI121" s="14"/>
      <c r="DDJ121" s="53"/>
      <c r="DDL121" s="115">
        <f>IF(DDR121="Yes",3,0)</f>
        <v>3</v>
      </c>
      <c r="DDM121" s="50"/>
      <c r="DDN121" s="57"/>
      <c r="DDO121" s="50"/>
      <c r="DDP121" s="57"/>
      <c r="DDQ121" s="50"/>
      <c r="DDR121" s="23" t="s">
        <v>61</v>
      </c>
      <c r="DDS121" s="180" t="s">
        <v>48</v>
      </c>
      <c r="DDT121" s="181"/>
      <c r="DDU121" s="181"/>
      <c r="DDV121" s="181"/>
      <c r="DDW121" s="181"/>
      <c r="DDX121" s="181"/>
      <c r="DDY121" s="14"/>
      <c r="DDZ121" s="53"/>
      <c r="DEB121" s="115">
        <f>IF(DEH121="Yes",3,0)</f>
        <v>3</v>
      </c>
      <c r="DEC121" s="50"/>
      <c r="DED121" s="57"/>
      <c r="DEE121" s="50"/>
      <c r="DEF121" s="57"/>
      <c r="DEG121" s="50"/>
      <c r="DEH121" s="23" t="s">
        <v>61</v>
      </c>
      <c r="DEI121" s="180" t="s">
        <v>48</v>
      </c>
      <c r="DEJ121" s="181"/>
      <c r="DEK121" s="181"/>
      <c r="DEL121" s="181"/>
      <c r="DEM121" s="181"/>
      <c r="DEN121" s="181"/>
      <c r="DEO121" s="14"/>
      <c r="DEP121" s="53"/>
      <c r="DER121" s="115">
        <f>IF(DEX121="Yes",3,0)</f>
        <v>3</v>
      </c>
      <c r="DES121" s="50"/>
      <c r="DET121" s="57"/>
      <c r="DEU121" s="50"/>
      <c r="DEV121" s="57"/>
      <c r="DEW121" s="50"/>
      <c r="DEX121" s="23" t="s">
        <v>61</v>
      </c>
      <c r="DEY121" s="180" t="s">
        <v>48</v>
      </c>
      <c r="DEZ121" s="181"/>
      <c r="DFA121" s="181"/>
      <c r="DFB121" s="181"/>
      <c r="DFC121" s="181"/>
      <c r="DFD121" s="181"/>
      <c r="DFE121" s="14"/>
      <c r="DFF121" s="53"/>
      <c r="DFH121" s="115">
        <f>IF(DFN121="Yes",3,0)</f>
        <v>3</v>
      </c>
      <c r="DFI121" s="50"/>
      <c r="DFJ121" s="57"/>
      <c r="DFK121" s="50"/>
      <c r="DFL121" s="57"/>
      <c r="DFM121" s="50"/>
      <c r="DFN121" s="23" t="s">
        <v>61</v>
      </c>
      <c r="DFO121" s="180" t="s">
        <v>48</v>
      </c>
      <c r="DFP121" s="181"/>
      <c r="DFQ121" s="181"/>
      <c r="DFR121" s="181"/>
      <c r="DFS121" s="181"/>
      <c r="DFT121" s="181"/>
      <c r="DFU121" s="14"/>
      <c r="DFV121" s="53"/>
      <c r="DFX121" s="115">
        <f>IF(DGD121="Yes",3,0)</f>
        <v>3</v>
      </c>
      <c r="DFY121" s="50"/>
      <c r="DFZ121" s="57"/>
      <c r="DGA121" s="50"/>
      <c r="DGB121" s="57"/>
      <c r="DGC121" s="50"/>
      <c r="DGD121" s="23" t="s">
        <v>61</v>
      </c>
      <c r="DGE121" s="180" t="s">
        <v>48</v>
      </c>
      <c r="DGF121" s="181"/>
      <c r="DGG121" s="181"/>
      <c r="DGH121" s="181"/>
      <c r="DGI121" s="181"/>
      <c r="DGJ121" s="181"/>
      <c r="DGK121" s="14"/>
      <c r="DGL121" s="53"/>
      <c r="DGN121" s="115">
        <f>IF(DGT121="Yes",3,0)</f>
        <v>3</v>
      </c>
      <c r="DGO121" s="50"/>
      <c r="DGP121" s="57"/>
      <c r="DGQ121" s="50"/>
      <c r="DGR121" s="57"/>
      <c r="DGS121" s="50"/>
      <c r="DGT121" s="23" t="s">
        <v>61</v>
      </c>
      <c r="DGU121" s="180" t="s">
        <v>48</v>
      </c>
      <c r="DGV121" s="181"/>
      <c r="DGW121" s="181"/>
      <c r="DGX121" s="181"/>
      <c r="DGY121" s="181"/>
      <c r="DGZ121" s="181"/>
      <c r="DHA121" s="14"/>
      <c r="DHB121" s="53"/>
      <c r="DHD121" s="115">
        <f>IF(DHJ121="Yes",3,0)</f>
        <v>3</v>
      </c>
      <c r="DHE121" s="50"/>
      <c r="DHF121" s="57"/>
      <c r="DHG121" s="50"/>
      <c r="DHH121" s="57"/>
      <c r="DHI121" s="50"/>
      <c r="DHJ121" s="23" t="s">
        <v>61</v>
      </c>
      <c r="DHK121" s="180" t="s">
        <v>48</v>
      </c>
      <c r="DHL121" s="181"/>
      <c r="DHM121" s="181"/>
      <c r="DHN121" s="181"/>
      <c r="DHO121" s="181"/>
      <c r="DHP121" s="181"/>
      <c r="DHQ121" s="14"/>
      <c r="DHR121" s="53"/>
      <c r="DHT121" s="115">
        <f>IF(DHZ121="Yes",3,0)</f>
        <v>3</v>
      </c>
      <c r="DHU121" s="50"/>
      <c r="DHV121" s="57"/>
      <c r="DHW121" s="50"/>
      <c r="DHX121" s="57"/>
      <c r="DHY121" s="50"/>
      <c r="DHZ121" s="23" t="s">
        <v>61</v>
      </c>
      <c r="DIA121" s="180" t="s">
        <v>48</v>
      </c>
      <c r="DIB121" s="181"/>
      <c r="DIC121" s="181"/>
      <c r="DID121" s="181"/>
      <c r="DIE121" s="181"/>
      <c r="DIF121" s="181"/>
      <c r="DIG121" s="14"/>
      <c r="DIH121" s="53"/>
      <c r="DIJ121" s="115">
        <f>IF(DIP121="Yes",3,0)</f>
        <v>3</v>
      </c>
      <c r="DIK121" s="50"/>
      <c r="DIL121" s="57"/>
      <c r="DIM121" s="50"/>
      <c r="DIN121" s="57"/>
      <c r="DIO121" s="50"/>
      <c r="DIP121" s="23" t="s">
        <v>61</v>
      </c>
      <c r="DIQ121" s="180" t="s">
        <v>48</v>
      </c>
      <c r="DIR121" s="181"/>
      <c r="DIS121" s="181"/>
      <c r="DIT121" s="181"/>
      <c r="DIU121" s="181"/>
      <c r="DIV121" s="181"/>
      <c r="DIW121" s="14"/>
      <c r="DIX121" s="53"/>
      <c r="DIZ121" s="115">
        <f>IF(DJF121="Yes",3,0)</f>
        <v>3</v>
      </c>
      <c r="DJA121" s="50"/>
      <c r="DJB121" s="57"/>
      <c r="DJC121" s="50"/>
      <c r="DJD121" s="57"/>
      <c r="DJE121" s="50"/>
      <c r="DJF121" s="23" t="s">
        <v>61</v>
      </c>
      <c r="DJG121" s="180" t="s">
        <v>48</v>
      </c>
      <c r="DJH121" s="181"/>
      <c r="DJI121" s="181"/>
      <c r="DJJ121" s="181"/>
      <c r="DJK121" s="181"/>
      <c r="DJL121" s="181"/>
      <c r="DJM121" s="14"/>
      <c r="DJN121" s="53"/>
      <c r="DJP121" s="115">
        <f>IF(DJV121="Yes",3,0)</f>
        <v>3</v>
      </c>
      <c r="DJQ121" s="50"/>
      <c r="DJR121" s="57"/>
      <c r="DJS121" s="50"/>
      <c r="DJT121" s="57"/>
      <c r="DJU121" s="50"/>
      <c r="DJV121" s="23" t="s">
        <v>61</v>
      </c>
      <c r="DJW121" s="180" t="s">
        <v>48</v>
      </c>
      <c r="DJX121" s="181"/>
      <c r="DJY121" s="181"/>
      <c r="DJZ121" s="181"/>
      <c r="DKA121" s="181"/>
      <c r="DKB121" s="181"/>
      <c r="DKC121" s="14"/>
      <c r="DKD121" s="53"/>
      <c r="DKF121" s="115">
        <f>IF(DKL121="Yes",3,0)</f>
        <v>3</v>
      </c>
      <c r="DKG121" s="50"/>
      <c r="DKH121" s="57"/>
      <c r="DKI121" s="50"/>
      <c r="DKJ121" s="57"/>
      <c r="DKK121" s="50"/>
      <c r="DKL121" s="23" t="s">
        <v>61</v>
      </c>
      <c r="DKM121" s="180" t="s">
        <v>48</v>
      </c>
      <c r="DKN121" s="181"/>
      <c r="DKO121" s="181"/>
      <c r="DKP121" s="181"/>
      <c r="DKQ121" s="181"/>
      <c r="DKR121" s="181"/>
      <c r="DKS121" s="14"/>
      <c r="DKT121" s="53"/>
      <c r="DKV121" s="115">
        <f>IF(DLB121="Yes",3,0)</f>
        <v>3</v>
      </c>
      <c r="DKW121" s="50"/>
      <c r="DKX121" s="57"/>
      <c r="DKY121" s="50"/>
      <c r="DKZ121" s="57"/>
      <c r="DLA121" s="50"/>
      <c r="DLB121" s="23" t="s">
        <v>61</v>
      </c>
      <c r="DLC121" s="180" t="s">
        <v>48</v>
      </c>
      <c r="DLD121" s="181"/>
      <c r="DLE121" s="181"/>
      <c r="DLF121" s="181"/>
      <c r="DLG121" s="181"/>
      <c r="DLH121" s="181"/>
      <c r="DLI121" s="14"/>
      <c r="DLJ121" s="53"/>
      <c r="DLL121" s="115">
        <f>IF(DLR121="Yes",3,0)</f>
        <v>3</v>
      </c>
      <c r="DLM121" s="50"/>
      <c r="DLN121" s="57"/>
      <c r="DLO121" s="50"/>
      <c r="DLP121" s="57"/>
      <c r="DLQ121" s="50"/>
      <c r="DLR121" s="23" t="s">
        <v>61</v>
      </c>
      <c r="DLS121" s="180" t="s">
        <v>48</v>
      </c>
      <c r="DLT121" s="181"/>
      <c r="DLU121" s="181"/>
      <c r="DLV121" s="181"/>
      <c r="DLW121" s="181"/>
      <c r="DLX121" s="181"/>
      <c r="DLY121" s="14"/>
      <c r="DLZ121" s="53"/>
      <c r="DMB121" s="115">
        <f>IF(DMH121="Yes",3,0)</f>
        <v>3</v>
      </c>
      <c r="DMC121" s="50"/>
      <c r="DMD121" s="57"/>
      <c r="DME121" s="50"/>
      <c r="DMF121" s="57"/>
      <c r="DMG121" s="50"/>
      <c r="DMH121" s="23" t="s">
        <v>61</v>
      </c>
      <c r="DMI121" s="180" t="s">
        <v>48</v>
      </c>
      <c r="DMJ121" s="181"/>
      <c r="DMK121" s="181"/>
      <c r="DML121" s="181"/>
      <c r="DMM121" s="181"/>
      <c r="DMN121" s="181"/>
      <c r="DMO121" s="14"/>
      <c r="DMP121" s="53"/>
      <c r="DMR121" s="115">
        <f>IF(DMX121="Yes",3,0)</f>
        <v>3</v>
      </c>
      <c r="DMS121" s="50"/>
      <c r="DMT121" s="57"/>
      <c r="DMU121" s="50"/>
      <c r="DMV121" s="57"/>
      <c r="DMW121" s="50"/>
      <c r="DMX121" s="23" t="s">
        <v>61</v>
      </c>
      <c r="DMY121" s="180" t="s">
        <v>48</v>
      </c>
      <c r="DMZ121" s="181"/>
      <c r="DNA121" s="181"/>
      <c r="DNB121" s="181"/>
      <c r="DNC121" s="181"/>
      <c r="DND121" s="181"/>
      <c r="DNE121" s="14"/>
      <c r="DNF121" s="53"/>
      <c r="DNH121" s="115">
        <f>IF(DNN121="Yes",3,0)</f>
        <v>3</v>
      </c>
      <c r="DNI121" s="50"/>
      <c r="DNJ121" s="57"/>
      <c r="DNK121" s="50"/>
      <c r="DNL121" s="57"/>
      <c r="DNM121" s="50"/>
      <c r="DNN121" s="23" t="s">
        <v>61</v>
      </c>
      <c r="DNO121" s="180" t="s">
        <v>48</v>
      </c>
      <c r="DNP121" s="181"/>
      <c r="DNQ121" s="181"/>
      <c r="DNR121" s="181"/>
      <c r="DNS121" s="181"/>
      <c r="DNT121" s="181"/>
      <c r="DNU121" s="14"/>
      <c r="DNV121" s="53"/>
      <c r="DNX121" s="115">
        <f>IF(DOD121="Yes",3,0)</f>
        <v>3</v>
      </c>
      <c r="DNY121" s="50"/>
      <c r="DNZ121" s="57"/>
      <c r="DOA121" s="50"/>
      <c r="DOB121" s="57"/>
      <c r="DOC121" s="50"/>
      <c r="DOD121" s="23" t="s">
        <v>61</v>
      </c>
      <c r="DOE121" s="180" t="s">
        <v>48</v>
      </c>
      <c r="DOF121" s="181"/>
      <c r="DOG121" s="181"/>
      <c r="DOH121" s="181"/>
      <c r="DOI121" s="181"/>
      <c r="DOJ121" s="181"/>
      <c r="DOK121" s="14"/>
      <c r="DOL121" s="53"/>
      <c r="DON121" s="115">
        <f>IF(DOT121="Yes",3,0)</f>
        <v>3</v>
      </c>
      <c r="DOO121" s="50"/>
      <c r="DOP121" s="57"/>
      <c r="DOQ121" s="50"/>
      <c r="DOR121" s="57"/>
      <c r="DOS121" s="50"/>
      <c r="DOT121" s="23" t="s">
        <v>61</v>
      </c>
      <c r="DOU121" s="180" t="s">
        <v>48</v>
      </c>
      <c r="DOV121" s="181"/>
      <c r="DOW121" s="181"/>
      <c r="DOX121" s="181"/>
      <c r="DOY121" s="181"/>
      <c r="DOZ121" s="181"/>
      <c r="DPA121" s="14"/>
      <c r="DPB121" s="53"/>
      <c r="DPD121" s="115">
        <f>IF(DPJ121="Yes",3,0)</f>
        <v>3</v>
      </c>
      <c r="DPE121" s="50"/>
      <c r="DPF121" s="57"/>
      <c r="DPG121" s="50"/>
      <c r="DPH121" s="57"/>
      <c r="DPI121" s="50"/>
      <c r="DPJ121" s="23" t="s">
        <v>61</v>
      </c>
      <c r="DPK121" s="180" t="s">
        <v>48</v>
      </c>
      <c r="DPL121" s="181"/>
      <c r="DPM121" s="181"/>
      <c r="DPN121" s="181"/>
      <c r="DPO121" s="181"/>
      <c r="DPP121" s="181"/>
      <c r="DPQ121" s="14"/>
      <c r="DPR121" s="53"/>
      <c r="DPT121" s="115">
        <f>IF(DPZ121="Yes",3,0)</f>
        <v>3</v>
      </c>
      <c r="DPU121" s="50"/>
      <c r="DPV121" s="57"/>
      <c r="DPW121" s="50"/>
      <c r="DPX121" s="57"/>
      <c r="DPY121" s="50"/>
      <c r="DPZ121" s="23" t="s">
        <v>61</v>
      </c>
      <c r="DQA121" s="180" t="s">
        <v>48</v>
      </c>
      <c r="DQB121" s="181"/>
      <c r="DQC121" s="181"/>
      <c r="DQD121" s="181"/>
      <c r="DQE121" s="181"/>
      <c r="DQF121" s="181"/>
      <c r="DQG121" s="14"/>
      <c r="DQH121" s="53"/>
      <c r="DQJ121" s="115">
        <f>IF(DQP121="Yes",3,0)</f>
        <v>3</v>
      </c>
      <c r="DQK121" s="50"/>
      <c r="DQL121" s="57"/>
      <c r="DQM121" s="50"/>
      <c r="DQN121" s="57"/>
      <c r="DQO121" s="50"/>
      <c r="DQP121" s="23" t="s">
        <v>61</v>
      </c>
      <c r="DQQ121" s="180" t="s">
        <v>48</v>
      </c>
      <c r="DQR121" s="181"/>
      <c r="DQS121" s="181"/>
      <c r="DQT121" s="181"/>
      <c r="DQU121" s="181"/>
      <c r="DQV121" s="181"/>
      <c r="DQW121" s="14"/>
      <c r="DQX121" s="53"/>
      <c r="DQZ121" s="115">
        <f>IF(DRF121="Yes",3,0)</f>
        <v>3</v>
      </c>
      <c r="DRA121" s="50"/>
      <c r="DRB121" s="57"/>
      <c r="DRC121" s="50"/>
      <c r="DRD121" s="57"/>
      <c r="DRE121" s="50"/>
      <c r="DRF121" s="23" t="s">
        <v>61</v>
      </c>
      <c r="DRG121" s="180" t="s">
        <v>48</v>
      </c>
      <c r="DRH121" s="181"/>
      <c r="DRI121" s="181"/>
      <c r="DRJ121" s="181"/>
      <c r="DRK121" s="181"/>
      <c r="DRL121" s="181"/>
      <c r="DRM121" s="14"/>
      <c r="DRN121" s="53"/>
      <c r="DRP121" s="115">
        <f>IF(DRV121="Yes",3,0)</f>
        <v>3</v>
      </c>
      <c r="DRQ121" s="50"/>
      <c r="DRR121" s="57"/>
      <c r="DRS121" s="50"/>
      <c r="DRT121" s="57"/>
      <c r="DRU121" s="50"/>
      <c r="DRV121" s="23" t="s">
        <v>61</v>
      </c>
      <c r="DRW121" s="180" t="s">
        <v>48</v>
      </c>
      <c r="DRX121" s="181"/>
      <c r="DRY121" s="181"/>
      <c r="DRZ121" s="181"/>
      <c r="DSA121" s="181"/>
      <c r="DSB121" s="181"/>
      <c r="DSC121" s="14"/>
      <c r="DSD121" s="53"/>
      <c r="DSF121" s="115">
        <f>IF(DSL121="Yes",3,0)</f>
        <v>3</v>
      </c>
      <c r="DSG121" s="50"/>
      <c r="DSH121" s="57"/>
      <c r="DSI121" s="50"/>
      <c r="DSJ121" s="57"/>
      <c r="DSK121" s="50"/>
      <c r="DSL121" s="23" t="s">
        <v>61</v>
      </c>
      <c r="DSM121" s="180" t="s">
        <v>48</v>
      </c>
      <c r="DSN121" s="181"/>
      <c r="DSO121" s="181"/>
      <c r="DSP121" s="181"/>
      <c r="DSQ121" s="181"/>
      <c r="DSR121" s="181"/>
      <c r="DSS121" s="14"/>
      <c r="DST121" s="53"/>
      <c r="DSV121" s="115">
        <f>IF(DTB121="Yes",3,0)</f>
        <v>3</v>
      </c>
      <c r="DSW121" s="50"/>
      <c r="DSX121" s="57"/>
      <c r="DSY121" s="50"/>
      <c r="DSZ121" s="57"/>
      <c r="DTA121" s="50"/>
      <c r="DTB121" s="23" t="s">
        <v>61</v>
      </c>
      <c r="DTC121" s="180" t="s">
        <v>48</v>
      </c>
      <c r="DTD121" s="181"/>
      <c r="DTE121" s="181"/>
      <c r="DTF121" s="181"/>
      <c r="DTG121" s="181"/>
      <c r="DTH121" s="181"/>
      <c r="DTI121" s="14"/>
      <c r="DTJ121" s="53"/>
      <c r="DTL121" s="115">
        <f>IF(DTR121="Yes",3,0)</f>
        <v>3</v>
      </c>
      <c r="DTM121" s="50"/>
      <c r="DTN121" s="57"/>
      <c r="DTO121" s="50"/>
      <c r="DTP121" s="57"/>
      <c r="DTQ121" s="50"/>
      <c r="DTR121" s="23" t="s">
        <v>61</v>
      </c>
      <c r="DTS121" s="180" t="s">
        <v>48</v>
      </c>
      <c r="DTT121" s="181"/>
      <c r="DTU121" s="181"/>
      <c r="DTV121" s="181"/>
      <c r="DTW121" s="181"/>
      <c r="DTX121" s="181"/>
      <c r="DTY121" s="14"/>
      <c r="DTZ121" s="53"/>
      <c r="DUB121" s="115">
        <f>IF(DUH121="Yes",3,0)</f>
        <v>3</v>
      </c>
      <c r="DUC121" s="50"/>
      <c r="DUD121" s="57"/>
      <c r="DUE121" s="50"/>
      <c r="DUF121" s="57"/>
      <c r="DUG121" s="50"/>
      <c r="DUH121" s="23" t="s">
        <v>61</v>
      </c>
      <c r="DUI121" s="180" t="s">
        <v>48</v>
      </c>
      <c r="DUJ121" s="181"/>
      <c r="DUK121" s="181"/>
      <c r="DUL121" s="181"/>
      <c r="DUM121" s="181"/>
      <c r="DUN121" s="181"/>
      <c r="DUO121" s="14"/>
      <c r="DUP121" s="53"/>
      <c r="DUR121" s="115">
        <f>IF(DUX121="Yes",3,0)</f>
        <v>3</v>
      </c>
      <c r="DUS121" s="50"/>
      <c r="DUT121" s="57"/>
      <c r="DUU121" s="50"/>
      <c r="DUV121" s="57"/>
      <c r="DUW121" s="50"/>
      <c r="DUX121" s="23" t="s">
        <v>61</v>
      </c>
      <c r="DUY121" s="180" t="s">
        <v>48</v>
      </c>
      <c r="DUZ121" s="181"/>
      <c r="DVA121" s="181"/>
      <c r="DVB121" s="181"/>
      <c r="DVC121" s="181"/>
      <c r="DVD121" s="181"/>
      <c r="DVE121" s="14"/>
      <c r="DVF121" s="53"/>
      <c r="DVH121" s="115">
        <f>IF(DVN121="Yes",3,0)</f>
        <v>3</v>
      </c>
      <c r="DVI121" s="50"/>
      <c r="DVJ121" s="57"/>
      <c r="DVK121" s="50"/>
      <c r="DVL121" s="57"/>
      <c r="DVM121" s="50"/>
      <c r="DVN121" s="23" t="s">
        <v>61</v>
      </c>
      <c r="DVO121" s="180" t="s">
        <v>48</v>
      </c>
      <c r="DVP121" s="181"/>
      <c r="DVQ121" s="181"/>
      <c r="DVR121" s="181"/>
      <c r="DVS121" s="181"/>
      <c r="DVT121" s="181"/>
      <c r="DVU121" s="14"/>
      <c r="DVV121" s="53"/>
      <c r="DVX121" s="115">
        <f>IF(DWD121="Yes",3,0)</f>
        <v>3</v>
      </c>
      <c r="DVY121" s="50"/>
      <c r="DVZ121" s="57"/>
      <c r="DWA121" s="50"/>
      <c r="DWB121" s="57"/>
      <c r="DWC121" s="50"/>
      <c r="DWD121" s="23" t="s">
        <v>61</v>
      </c>
      <c r="DWE121" s="180" t="s">
        <v>48</v>
      </c>
      <c r="DWF121" s="181"/>
      <c r="DWG121" s="181"/>
      <c r="DWH121" s="181"/>
      <c r="DWI121" s="181"/>
      <c r="DWJ121" s="181"/>
      <c r="DWK121" s="14"/>
      <c r="DWL121" s="53"/>
      <c r="DWN121" s="115">
        <f>IF(DWT121="Yes",3,0)</f>
        <v>3</v>
      </c>
      <c r="DWO121" s="50"/>
      <c r="DWP121" s="57"/>
      <c r="DWQ121" s="50"/>
      <c r="DWR121" s="57"/>
      <c r="DWS121" s="50"/>
      <c r="DWT121" s="23" t="s">
        <v>61</v>
      </c>
      <c r="DWU121" s="180" t="s">
        <v>48</v>
      </c>
      <c r="DWV121" s="181"/>
      <c r="DWW121" s="181"/>
      <c r="DWX121" s="181"/>
      <c r="DWY121" s="181"/>
      <c r="DWZ121" s="181"/>
      <c r="DXA121" s="14"/>
      <c r="DXB121" s="53"/>
      <c r="DXD121" s="115">
        <f>IF(DXJ121="Yes",3,0)</f>
        <v>3</v>
      </c>
      <c r="DXE121" s="50"/>
      <c r="DXF121" s="57"/>
      <c r="DXG121" s="50"/>
      <c r="DXH121" s="57"/>
      <c r="DXI121" s="50"/>
      <c r="DXJ121" s="23" t="s">
        <v>61</v>
      </c>
      <c r="DXK121" s="180" t="s">
        <v>48</v>
      </c>
      <c r="DXL121" s="181"/>
      <c r="DXM121" s="181"/>
      <c r="DXN121" s="181"/>
      <c r="DXO121" s="181"/>
      <c r="DXP121" s="181"/>
      <c r="DXQ121" s="14"/>
      <c r="DXR121" s="53"/>
      <c r="DXT121" s="115">
        <f>IF(DXZ121="Yes",3,0)</f>
        <v>3</v>
      </c>
      <c r="DXU121" s="50"/>
      <c r="DXV121" s="57"/>
      <c r="DXW121" s="50"/>
      <c r="DXX121" s="57"/>
      <c r="DXY121" s="50"/>
      <c r="DXZ121" s="23" t="s">
        <v>61</v>
      </c>
      <c r="DYA121" s="180" t="s">
        <v>48</v>
      </c>
      <c r="DYB121" s="181"/>
      <c r="DYC121" s="181"/>
      <c r="DYD121" s="181"/>
      <c r="DYE121" s="181"/>
      <c r="DYF121" s="181"/>
      <c r="DYG121" s="14"/>
      <c r="DYH121" s="53"/>
      <c r="DYJ121" s="115">
        <f>IF(DYP121="Yes",3,0)</f>
        <v>3</v>
      </c>
      <c r="DYK121" s="50"/>
      <c r="DYL121" s="57"/>
      <c r="DYM121" s="50"/>
      <c r="DYN121" s="57"/>
      <c r="DYO121" s="50"/>
      <c r="DYP121" s="23" t="s">
        <v>61</v>
      </c>
      <c r="DYQ121" s="180" t="s">
        <v>48</v>
      </c>
      <c r="DYR121" s="181"/>
      <c r="DYS121" s="181"/>
      <c r="DYT121" s="181"/>
      <c r="DYU121" s="181"/>
      <c r="DYV121" s="181"/>
      <c r="DYW121" s="14"/>
      <c r="DYX121" s="53"/>
      <c r="DYZ121" s="115">
        <f>IF(DZF121="Yes",3,0)</f>
        <v>3</v>
      </c>
      <c r="DZA121" s="50"/>
      <c r="DZB121" s="57"/>
      <c r="DZC121" s="50"/>
      <c r="DZD121" s="57"/>
      <c r="DZE121" s="50"/>
      <c r="DZF121" s="23" t="s">
        <v>61</v>
      </c>
      <c r="DZG121" s="180" t="s">
        <v>48</v>
      </c>
      <c r="DZH121" s="181"/>
      <c r="DZI121" s="181"/>
      <c r="DZJ121" s="181"/>
      <c r="DZK121" s="181"/>
      <c r="DZL121" s="181"/>
      <c r="DZM121" s="14"/>
      <c r="DZN121" s="53"/>
      <c r="DZP121" s="115">
        <f>IF(DZV121="Yes",3,0)</f>
        <v>3</v>
      </c>
      <c r="DZQ121" s="50"/>
      <c r="DZR121" s="57"/>
      <c r="DZS121" s="50"/>
      <c r="DZT121" s="57"/>
      <c r="DZU121" s="50"/>
      <c r="DZV121" s="23" t="s">
        <v>61</v>
      </c>
      <c r="DZW121" s="180" t="s">
        <v>48</v>
      </c>
      <c r="DZX121" s="181"/>
      <c r="DZY121" s="181"/>
      <c r="DZZ121" s="181"/>
      <c r="EAA121" s="181"/>
      <c r="EAB121" s="181"/>
      <c r="EAC121" s="14"/>
      <c r="EAD121" s="53"/>
      <c r="EAF121" s="115">
        <f>IF(EAL121="Yes",3,0)</f>
        <v>3</v>
      </c>
      <c r="EAG121" s="50"/>
      <c r="EAH121" s="57"/>
      <c r="EAI121" s="50"/>
      <c r="EAJ121" s="57"/>
      <c r="EAK121" s="50"/>
      <c r="EAL121" s="23" t="s">
        <v>61</v>
      </c>
      <c r="EAM121" s="180" t="s">
        <v>48</v>
      </c>
      <c r="EAN121" s="181"/>
      <c r="EAO121" s="181"/>
      <c r="EAP121" s="181"/>
      <c r="EAQ121" s="181"/>
      <c r="EAR121" s="181"/>
      <c r="EAS121" s="14"/>
      <c r="EAT121" s="53"/>
      <c r="EAV121" s="115">
        <f>IF(EBB121="Yes",3,0)</f>
        <v>3</v>
      </c>
      <c r="EAW121" s="50"/>
      <c r="EAX121" s="57"/>
      <c r="EAY121" s="50"/>
      <c r="EAZ121" s="57"/>
      <c r="EBA121" s="50"/>
      <c r="EBB121" s="23" t="s">
        <v>61</v>
      </c>
      <c r="EBC121" s="180" t="s">
        <v>48</v>
      </c>
      <c r="EBD121" s="181"/>
      <c r="EBE121" s="181"/>
      <c r="EBF121" s="181"/>
      <c r="EBG121" s="181"/>
      <c r="EBH121" s="181"/>
      <c r="EBI121" s="14"/>
      <c r="EBJ121" s="53"/>
      <c r="EBL121" s="115">
        <f>IF(EBR121="Yes",3,0)</f>
        <v>3</v>
      </c>
      <c r="EBM121" s="50"/>
      <c r="EBN121" s="57"/>
      <c r="EBO121" s="50"/>
      <c r="EBP121" s="57"/>
      <c r="EBQ121" s="50"/>
      <c r="EBR121" s="23" t="s">
        <v>61</v>
      </c>
      <c r="EBS121" s="180" t="s">
        <v>48</v>
      </c>
      <c r="EBT121" s="181"/>
      <c r="EBU121" s="181"/>
      <c r="EBV121" s="181"/>
      <c r="EBW121" s="181"/>
      <c r="EBX121" s="181"/>
      <c r="EBY121" s="14"/>
      <c r="EBZ121" s="53"/>
      <c r="ECB121" s="115">
        <f>IF(ECH121="Yes",3,0)</f>
        <v>3</v>
      </c>
      <c r="ECC121" s="50"/>
      <c r="ECD121" s="57"/>
      <c r="ECE121" s="50"/>
      <c r="ECF121" s="57"/>
      <c r="ECG121" s="50"/>
      <c r="ECH121" s="23" t="s">
        <v>61</v>
      </c>
      <c r="ECI121" s="180" t="s">
        <v>48</v>
      </c>
      <c r="ECJ121" s="181"/>
      <c r="ECK121" s="181"/>
      <c r="ECL121" s="181"/>
      <c r="ECM121" s="181"/>
      <c r="ECN121" s="181"/>
      <c r="ECO121" s="14"/>
      <c r="ECP121" s="53"/>
      <c r="ECR121" s="115">
        <f>IF(ECX121="Yes",3,0)</f>
        <v>3</v>
      </c>
      <c r="ECS121" s="50"/>
      <c r="ECT121" s="57"/>
      <c r="ECU121" s="50"/>
      <c r="ECV121" s="57"/>
      <c r="ECW121" s="50"/>
      <c r="ECX121" s="23" t="s">
        <v>61</v>
      </c>
      <c r="ECY121" s="180" t="s">
        <v>48</v>
      </c>
      <c r="ECZ121" s="181"/>
      <c r="EDA121" s="181"/>
      <c r="EDB121" s="181"/>
      <c r="EDC121" s="181"/>
      <c r="EDD121" s="181"/>
      <c r="EDE121" s="14"/>
      <c r="EDF121" s="53"/>
      <c r="EDH121" s="115">
        <f>IF(EDN121="Yes",3,0)</f>
        <v>3</v>
      </c>
      <c r="EDI121" s="50"/>
      <c r="EDJ121" s="57"/>
      <c r="EDK121" s="50"/>
      <c r="EDL121" s="57"/>
      <c r="EDM121" s="50"/>
      <c r="EDN121" s="23" t="s">
        <v>61</v>
      </c>
      <c r="EDO121" s="180" t="s">
        <v>48</v>
      </c>
      <c r="EDP121" s="181"/>
      <c r="EDQ121" s="181"/>
      <c r="EDR121" s="181"/>
      <c r="EDS121" s="181"/>
      <c r="EDT121" s="181"/>
      <c r="EDU121" s="14"/>
      <c r="EDV121" s="53"/>
      <c r="EDX121" s="115">
        <f>IF(EED121="Yes",3,0)</f>
        <v>3</v>
      </c>
      <c r="EDY121" s="50"/>
      <c r="EDZ121" s="57"/>
      <c r="EEA121" s="50"/>
      <c r="EEB121" s="57"/>
      <c r="EEC121" s="50"/>
      <c r="EED121" s="23" t="s">
        <v>61</v>
      </c>
      <c r="EEE121" s="180" t="s">
        <v>48</v>
      </c>
      <c r="EEF121" s="181"/>
      <c r="EEG121" s="181"/>
      <c r="EEH121" s="181"/>
      <c r="EEI121" s="181"/>
      <c r="EEJ121" s="181"/>
      <c r="EEK121" s="14"/>
      <c r="EEL121" s="53"/>
      <c r="EEN121" s="115">
        <f>IF(EET121="Yes",3,0)</f>
        <v>3</v>
      </c>
      <c r="EEO121" s="50"/>
      <c r="EEP121" s="57"/>
      <c r="EEQ121" s="50"/>
      <c r="EER121" s="57"/>
      <c r="EES121" s="50"/>
      <c r="EET121" s="23" t="s">
        <v>61</v>
      </c>
      <c r="EEU121" s="180" t="s">
        <v>48</v>
      </c>
      <c r="EEV121" s="181"/>
      <c r="EEW121" s="181"/>
      <c r="EEX121" s="181"/>
      <c r="EEY121" s="181"/>
      <c r="EEZ121" s="181"/>
      <c r="EFA121" s="14"/>
      <c r="EFB121" s="53"/>
      <c r="EFD121" s="115">
        <f>IF(EFJ121="Yes",3,0)</f>
        <v>3</v>
      </c>
      <c r="EFE121" s="50"/>
      <c r="EFF121" s="57"/>
      <c r="EFG121" s="50"/>
      <c r="EFH121" s="57"/>
      <c r="EFI121" s="50"/>
      <c r="EFJ121" s="23" t="s">
        <v>61</v>
      </c>
      <c r="EFK121" s="180" t="s">
        <v>48</v>
      </c>
      <c r="EFL121" s="181"/>
      <c r="EFM121" s="181"/>
      <c r="EFN121" s="181"/>
      <c r="EFO121" s="181"/>
      <c r="EFP121" s="181"/>
      <c r="EFQ121" s="14"/>
      <c r="EFR121" s="53"/>
      <c r="EFT121" s="115">
        <f>IF(EFZ121="Yes",3,0)</f>
        <v>3</v>
      </c>
      <c r="EFU121" s="50"/>
      <c r="EFV121" s="57"/>
      <c r="EFW121" s="50"/>
      <c r="EFX121" s="57"/>
      <c r="EFY121" s="50"/>
      <c r="EFZ121" s="23" t="s">
        <v>61</v>
      </c>
      <c r="EGA121" s="180" t="s">
        <v>48</v>
      </c>
      <c r="EGB121" s="181"/>
      <c r="EGC121" s="181"/>
      <c r="EGD121" s="181"/>
      <c r="EGE121" s="181"/>
      <c r="EGF121" s="181"/>
      <c r="EGG121" s="14"/>
      <c r="EGH121" s="53"/>
      <c r="EGJ121" s="115">
        <f>IF(EGP121="Yes",3,0)</f>
        <v>3</v>
      </c>
      <c r="EGK121" s="50"/>
      <c r="EGL121" s="57"/>
      <c r="EGM121" s="50"/>
      <c r="EGN121" s="57"/>
      <c r="EGO121" s="50"/>
      <c r="EGP121" s="23" t="s">
        <v>61</v>
      </c>
      <c r="EGQ121" s="180" t="s">
        <v>48</v>
      </c>
      <c r="EGR121" s="181"/>
      <c r="EGS121" s="181"/>
      <c r="EGT121" s="181"/>
      <c r="EGU121" s="181"/>
      <c r="EGV121" s="181"/>
      <c r="EGW121" s="14"/>
      <c r="EGX121" s="53"/>
      <c r="EGZ121" s="115">
        <f>IF(EHF121="Yes",3,0)</f>
        <v>3</v>
      </c>
      <c r="EHA121" s="50"/>
      <c r="EHB121" s="57"/>
      <c r="EHC121" s="50"/>
      <c r="EHD121" s="57"/>
      <c r="EHE121" s="50"/>
      <c r="EHF121" s="23" t="s">
        <v>61</v>
      </c>
      <c r="EHG121" s="180" t="s">
        <v>48</v>
      </c>
      <c r="EHH121" s="181"/>
      <c r="EHI121" s="181"/>
      <c r="EHJ121" s="181"/>
      <c r="EHK121" s="181"/>
      <c r="EHL121" s="181"/>
      <c r="EHM121" s="14"/>
      <c r="EHN121" s="53"/>
      <c r="EHP121" s="115">
        <f>IF(EHV121="Yes",3,0)</f>
        <v>3</v>
      </c>
      <c r="EHQ121" s="50"/>
      <c r="EHR121" s="57"/>
      <c r="EHS121" s="50"/>
      <c r="EHT121" s="57"/>
      <c r="EHU121" s="50"/>
      <c r="EHV121" s="23" t="s">
        <v>61</v>
      </c>
      <c r="EHW121" s="180" t="s">
        <v>48</v>
      </c>
      <c r="EHX121" s="181"/>
      <c r="EHY121" s="181"/>
      <c r="EHZ121" s="181"/>
      <c r="EIA121" s="181"/>
      <c r="EIB121" s="181"/>
      <c r="EIC121" s="14"/>
      <c r="EID121" s="53"/>
      <c r="EIF121" s="115">
        <f>IF(EIL121="Yes",3,0)</f>
        <v>3</v>
      </c>
      <c r="EIG121" s="50"/>
      <c r="EIH121" s="57"/>
      <c r="EII121" s="50"/>
      <c r="EIJ121" s="57"/>
      <c r="EIK121" s="50"/>
      <c r="EIL121" s="23" t="s">
        <v>61</v>
      </c>
      <c r="EIM121" s="180" t="s">
        <v>48</v>
      </c>
      <c r="EIN121" s="181"/>
      <c r="EIO121" s="181"/>
      <c r="EIP121" s="181"/>
      <c r="EIQ121" s="181"/>
      <c r="EIR121" s="181"/>
      <c r="EIS121" s="14"/>
      <c r="EIT121" s="53"/>
      <c r="EIV121" s="115">
        <f>IF(EJB121="Yes",3,0)</f>
        <v>3</v>
      </c>
      <c r="EIW121" s="50"/>
      <c r="EIX121" s="57"/>
      <c r="EIY121" s="50"/>
      <c r="EIZ121" s="57"/>
      <c r="EJA121" s="50"/>
      <c r="EJB121" s="23" t="s">
        <v>61</v>
      </c>
      <c r="EJC121" s="180" t="s">
        <v>48</v>
      </c>
      <c r="EJD121" s="181"/>
      <c r="EJE121" s="181"/>
      <c r="EJF121" s="181"/>
      <c r="EJG121" s="181"/>
      <c r="EJH121" s="181"/>
      <c r="EJI121" s="14"/>
      <c r="EJJ121" s="53"/>
      <c r="EJL121" s="115">
        <f>IF(EJR121="Yes",3,0)</f>
        <v>3</v>
      </c>
      <c r="EJM121" s="50"/>
      <c r="EJN121" s="57"/>
      <c r="EJO121" s="50"/>
      <c r="EJP121" s="57"/>
      <c r="EJQ121" s="50"/>
      <c r="EJR121" s="23" t="s">
        <v>61</v>
      </c>
      <c r="EJS121" s="180" t="s">
        <v>48</v>
      </c>
      <c r="EJT121" s="181"/>
      <c r="EJU121" s="181"/>
      <c r="EJV121" s="181"/>
      <c r="EJW121" s="181"/>
      <c r="EJX121" s="181"/>
      <c r="EJY121" s="14"/>
      <c r="EJZ121" s="53"/>
      <c r="EKB121" s="115">
        <f>IF(EKH121="Yes",3,0)</f>
        <v>3</v>
      </c>
      <c r="EKC121" s="50"/>
      <c r="EKD121" s="57"/>
      <c r="EKE121" s="50"/>
      <c r="EKF121" s="57"/>
      <c r="EKG121" s="50"/>
      <c r="EKH121" s="23" t="s">
        <v>61</v>
      </c>
      <c r="EKI121" s="180" t="s">
        <v>48</v>
      </c>
      <c r="EKJ121" s="181"/>
      <c r="EKK121" s="181"/>
      <c r="EKL121" s="181"/>
      <c r="EKM121" s="181"/>
      <c r="EKN121" s="181"/>
      <c r="EKO121" s="14"/>
      <c r="EKP121" s="53"/>
      <c r="EKR121" s="115">
        <f>IF(EKX121="Yes",3,0)</f>
        <v>3</v>
      </c>
      <c r="EKS121" s="50"/>
      <c r="EKT121" s="57"/>
      <c r="EKU121" s="50"/>
      <c r="EKV121" s="57"/>
      <c r="EKW121" s="50"/>
      <c r="EKX121" s="23" t="s">
        <v>61</v>
      </c>
      <c r="EKY121" s="180" t="s">
        <v>48</v>
      </c>
      <c r="EKZ121" s="181"/>
      <c r="ELA121" s="181"/>
      <c r="ELB121" s="181"/>
      <c r="ELC121" s="181"/>
      <c r="ELD121" s="181"/>
      <c r="ELE121" s="14"/>
      <c r="ELF121" s="53"/>
      <c r="ELH121" s="115">
        <f>IF(ELN121="Yes",3,0)</f>
        <v>3</v>
      </c>
      <c r="ELI121" s="50"/>
      <c r="ELJ121" s="57"/>
      <c r="ELK121" s="50"/>
      <c r="ELL121" s="57"/>
      <c r="ELM121" s="50"/>
      <c r="ELN121" s="23" t="s">
        <v>61</v>
      </c>
      <c r="ELO121" s="180" t="s">
        <v>48</v>
      </c>
      <c r="ELP121" s="181"/>
      <c r="ELQ121" s="181"/>
      <c r="ELR121" s="181"/>
      <c r="ELS121" s="181"/>
      <c r="ELT121" s="181"/>
      <c r="ELU121" s="14"/>
      <c r="ELV121" s="53"/>
      <c r="ELX121" s="115">
        <f>IF(EMD121="Yes",3,0)</f>
        <v>3</v>
      </c>
      <c r="ELY121" s="50"/>
      <c r="ELZ121" s="57"/>
      <c r="EMA121" s="50"/>
      <c r="EMB121" s="57"/>
      <c r="EMC121" s="50"/>
      <c r="EMD121" s="23" t="s">
        <v>61</v>
      </c>
      <c r="EME121" s="180" t="s">
        <v>48</v>
      </c>
      <c r="EMF121" s="181"/>
      <c r="EMG121" s="181"/>
      <c r="EMH121" s="181"/>
      <c r="EMI121" s="181"/>
      <c r="EMJ121" s="181"/>
      <c r="EMK121" s="14"/>
      <c r="EML121" s="53"/>
      <c r="EMN121" s="115">
        <f>IF(EMT121="Yes",3,0)</f>
        <v>3</v>
      </c>
      <c r="EMO121" s="50"/>
      <c r="EMP121" s="57"/>
      <c r="EMQ121" s="50"/>
      <c r="EMR121" s="57"/>
      <c r="EMS121" s="50"/>
      <c r="EMT121" s="23" t="s">
        <v>61</v>
      </c>
      <c r="EMU121" s="180" t="s">
        <v>48</v>
      </c>
      <c r="EMV121" s="181"/>
      <c r="EMW121" s="181"/>
      <c r="EMX121" s="181"/>
      <c r="EMY121" s="181"/>
      <c r="EMZ121" s="181"/>
      <c r="ENA121" s="14"/>
      <c r="ENB121" s="53"/>
      <c r="END121" s="115">
        <f>IF(ENJ121="Yes",3,0)</f>
        <v>3</v>
      </c>
      <c r="ENE121" s="50"/>
      <c r="ENF121" s="57"/>
      <c r="ENG121" s="50"/>
      <c r="ENH121" s="57"/>
      <c r="ENI121" s="50"/>
      <c r="ENJ121" s="23" t="s">
        <v>61</v>
      </c>
      <c r="ENK121" s="180" t="s">
        <v>48</v>
      </c>
      <c r="ENL121" s="181"/>
      <c r="ENM121" s="181"/>
      <c r="ENN121" s="181"/>
      <c r="ENO121" s="181"/>
      <c r="ENP121" s="181"/>
      <c r="ENQ121" s="14"/>
      <c r="ENR121" s="53"/>
      <c r="ENT121" s="115">
        <f>IF(ENZ121="Yes",3,0)</f>
        <v>3</v>
      </c>
      <c r="ENU121" s="50"/>
      <c r="ENV121" s="57"/>
      <c r="ENW121" s="50"/>
      <c r="ENX121" s="57"/>
      <c r="ENY121" s="50"/>
      <c r="ENZ121" s="23" t="s">
        <v>61</v>
      </c>
      <c r="EOA121" s="180" t="s">
        <v>48</v>
      </c>
      <c r="EOB121" s="181"/>
      <c r="EOC121" s="181"/>
      <c r="EOD121" s="181"/>
      <c r="EOE121" s="181"/>
      <c r="EOF121" s="181"/>
      <c r="EOG121" s="14"/>
      <c r="EOH121" s="53"/>
      <c r="EOJ121" s="115">
        <f>IF(EOP121="Yes",3,0)</f>
        <v>3</v>
      </c>
      <c r="EOK121" s="50"/>
      <c r="EOL121" s="57"/>
      <c r="EOM121" s="50"/>
      <c r="EON121" s="57"/>
      <c r="EOO121" s="50"/>
      <c r="EOP121" s="23" t="s">
        <v>61</v>
      </c>
      <c r="EOQ121" s="180" t="s">
        <v>48</v>
      </c>
      <c r="EOR121" s="181"/>
      <c r="EOS121" s="181"/>
      <c r="EOT121" s="181"/>
      <c r="EOU121" s="181"/>
      <c r="EOV121" s="181"/>
      <c r="EOW121" s="14"/>
      <c r="EOX121" s="53"/>
      <c r="EOZ121" s="115">
        <f>IF(EPF121="Yes",3,0)</f>
        <v>3</v>
      </c>
      <c r="EPA121" s="50"/>
      <c r="EPB121" s="57"/>
      <c r="EPC121" s="50"/>
      <c r="EPD121" s="57"/>
      <c r="EPE121" s="50"/>
      <c r="EPF121" s="23" t="s">
        <v>61</v>
      </c>
      <c r="EPG121" s="180" t="s">
        <v>48</v>
      </c>
      <c r="EPH121" s="181"/>
      <c r="EPI121" s="181"/>
      <c r="EPJ121" s="181"/>
      <c r="EPK121" s="181"/>
      <c r="EPL121" s="181"/>
      <c r="EPM121" s="14"/>
      <c r="EPN121" s="53"/>
      <c r="EPP121" s="115">
        <f>IF(EPV121="Yes",3,0)</f>
        <v>3</v>
      </c>
      <c r="EPQ121" s="50"/>
      <c r="EPR121" s="57"/>
      <c r="EPS121" s="50"/>
      <c r="EPT121" s="57"/>
      <c r="EPU121" s="50"/>
      <c r="EPV121" s="23" t="s">
        <v>61</v>
      </c>
      <c r="EPW121" s="180" t="s">
        <v>48</v>
      </c>
      <c r="EPX121" s="181"/>
      <c r="EPY121" s="181"/>
      <c r="EPZ121" s="181"/>
      <c r="EQA121" s="181"/>
      <c r="EQB121" s="181"/>
      <c r="EQC121" s="14"/>
      <c r="EQD121" s="53"/>
      <c r="EQF121" s="115">
        <f>IF(EQL121="Yes",3,0)</f>
        <v>3</v>
      </c>
      <c r="EQG121" s="50"/>
      <c r="EQH121" s="57"/>
      <c r="EQI121" s="50"/>
      <c r="EQJ121" s="57"/>
      <c r="EQK121" s="50"/>
      <c r="EQL121" s="23" t="s">
        <v>61</v>
      </c>
      <c r="EQM121" s="180" t="s">
        <v>48</v>
      </c>
      <c r="EQN121" s="181"/>
      <c r="EQO121" s="181"/>
      <c r="EQP121" s="181"/>
      <c r="EQQ121" s="181"/>
      <c r="EQR121" s="181"/>
      <c r="EQS121" s="14"/>
      <c r="EQT121" s="53"/>
      <c r="EQV121" s="115">
        <f>IF(ERB121="Yes",3,0)</f>
        <v>3</v>
      </c>
      <c r="EQW121" s="50"/>
      <c r="EQX121" s="57"/>
      <c r="EQY121" s="50"/>
      <c r="EQZ121" s="57"/>
      <c r="ERA121" s="50"/>
      <c r="ERB121" s="23" t="s">
        <v>61</v>
      </c>
      <c r="ERC121" s="180" t="s">
        <v>48</v>
      </c>
      <c r="ERD121" s="181"/>
      <c r="ERE121" s="181"/>
      <c r="ERF121" s="181"/>
      <c r="ERG121" s="181"/>
      <c r="ERH121" s="181"/>
      <c r="ERI121" s="14"/>
      <c r="ERJ121" s="53"/>
      <c r="ERL121" s="115">
        <f>IF(ERR121="Yes",3,0)</f>
        <v>3</v>
      </c>
      <c r="ERM121" s="50"/>
      <c r="ERN121" s="57"/>
      <c r="ERO121" s="50"/>
      <c r="ERP121" s="57"/>
      <c r="ERQ121" s="50"/>
      <c r="ERR121" s="23" t="s">
        <v>61</v>
      </c>
      <c r="ERS121" s="180" t="s">
        <v>48</v>
      </c>
      <c r="ERT121" s="181"/>
      <c r="ERU121" s="181"/>
      <c r="ERV121" s="181"/>
      <c r="ERW121" s="181"/>
      <c r="ERX121" s="181"/>
      <c r="ERY121" s="14"/>
      <c r="ERZ121" s="53"/>
      <c r="ESB121" s="115">
        <f>IF(ESH121="Yes",3,0)</f>
        <v>3</v>
      </c>
      <c r="ESC121" s="50"/>
      <c r="ESD121" s="57"/>
      <c r="ESE121" s="50"/>
      <c r="ESF121" s="57"/>
      <c r="ESG121" s="50"/>
      <c r="ESH121" s="23" t="s">
        <v>61</v>
      </c>
      <c r="ESI121" s="180" t="s">
        <v>48</v>
      </c>
      <c r="ESJ121" s="181"/>
      <c r="ESK121" s="181"/>
      <c r="ESL121" s="181"/>
      <c r="ESM121" s="181"/>
      <c r="ESN121" s="181"/>
      <c r="ESO121" s="14"/>
      <c r="ESP121" s="53"/>
      <c r="ESR121" s="115">
        <f>IF(ESX121="Yes",3,0)</f>
        <v>3</v>
      </c>
      <c r="ESS121" s="50"/>
      <c r="EST121" s="57"/>
      <c r="ESU121" s="50"/>
      <c r="ESV121" s="57"/>
      <c r="ESW121" s="50"/>
      <c r="ESX121" s="23" t="s">
        <v>61</v>
      </c>
      <c r="ESY121" s="180" t="s">
        <v>48</v>
      </c>
      <c r="ESZ121" s="181"/>
      <c r="ETA121" s="181"/>
      <c r="ETB121" s="181"/>
      <c r="ETC121" s="181"/>
      <c r="ETD121" s="181"/>
      <c r="ETE121" s="14"/>
      <c r="ETF121" s="53"/>
      <c r="ETH121" s="115">
        <f>IF(ETN121="Yes",3,0)</f>
        <v>3</v>
      </c>
      <c r="ETI121" s="50"/>
      <c r="ETJ121" s="57"/>
      <c r="ETK121" s="50"/>
      <c r="ETL121" s="57"/>
      <c r="ETM121" s="50"/>
      <c r="ETN121" s="23" t="s">
        <v>61</v>
      </c>
      <c r="ETO121" s="180" t="s">
        <v>48</v>
      </c>
      <c r="ETP121" s="181"/>
      <c r="ETQ121" s="181"/>
      <c r="ETR121" s="181"/>
      <c r="ETS121" s="181"/>
      <c r="ETT121" s="181"/>
      <c r="ETU121" s="14"/>
      <c r="ETV121" s="53"/>
      <c r="ETX121" s="115">
        <f>IF(EUD121="Yes",3,0)</f>
        <v>3</v>
      </c>
      <c r="ETY121" s="50"/>
      <c r="ETZ121" s="57"/>
      <c r="EUA121" s="50"/>
      <c r="EUB121" s="57"/>
      <c r="EUC121" s="50"/>
      <c r="EUD121" s="23" t="s">
        <v>61</v>
      </c>
      <c r="EUE121" s="180" t="s">
        <v>48</v>
      </c>
      <c r="EUF121" s="181"/>
      <c r="EUG121" s="181"/>
      <c r="EUH121" s="181"/>
      <c r="EUI121" s="181"/>
      <c r="EUJ121" s="181"/>
      <c r="EUK121" s="14"/>
      <c r="EUL121" s="53"/>
      <c r="EUN121" s="115">
        <f>IF(EUT121="Yes",3,0)</f>
        <v>3</v>
      </c>
      <c r="EUO121" s="50"/>
      <c r="EUP121" s="57"/>
      <c r="EUQ121" s="50"/>
      <c r="EUR121" s="57"/>
      <c r="EUS121" s="50"/>
      <c r="EUT121" s="23" t="s">
        <v>61</v>
      </c>
      <c r="EUU121" s="180" t="s">
        <v>48</v>
      </c>
      <c r="EUV121" s="181"/>
      <c r="EUW121" s="181"/>
      <c r="EUX121" s="181"/>
      <c r="EUY121" s="181"/>
      <c r="EUZ121" s="181"/>
      <c r="EVA121" s="14"/>
      <c r="EVB121" s="53"/>
      <c r="EVD121" s="115">
        <f>IF(EVJ121="Yes",3,0)</f>
        <v>3</v>
      </c>
      <c r="EVE121" s="50"/>
      <c r="EVF121" s="57"/>
      <c r="EVG121" s="50"/>
      <c r="EVH121" s="57"/>
      <c r="EVI121" s="50"/>
      <c r="EVJ121" s="23" t="s">
        <v>61</v>
      </c>
      <c r="EVK121" s="180" t="s">
        <v>48</v>
      </c>
      <c r="EVL121" s="181"/>
      <c r="EVM121" s="181"/>
      <c r="EVN121" s="181"/>
      <c r="EVO121" s="181"/>
      <c r="EVP121" s="181"/>
      <c r="EVQ121" s="14"/>
      <c r="EVR121" s="53"/>
      <c r="EVT121" s="115">
        <f>IF(EVZ121="Yes",3,0)</f>
        <v>3</v>
      </c>
      <c r="EVU121" s="50"/>
      <c r="EVV121" s="57"/>
      <c r="EVW121" s="50"/>
      <c r="EVX121" s="57"/>
      <c r="EVY121" s="50"/>
      <c r="EVZ121" s="23" t="s">
        <v>61</v>
      </c>
      <c r="EWA121" s="180" t="s">
        <v>48</v>
      </c>
      <c r="EWB121" s="181"/>
      <c r="EWC121" s="181"/>
      <c r="EWD121" s="181"/>
      <c r="EWE121" s="181"/>
      <c r="EWF121" s="181"/>
      <c r="EWG121" s="14"/>
      <c r="EWH121" s="53"/>
      <c r="EWJ121" s="115">
        <f>IF(EWP121="Yes",3,0)</f>
        <v>3</v>
      </c>
      <c r="EWK121" s="50"/>
      <c r="EWL121" s="57"/>
      <c r="EWM121" s="50"/>
      <c r="EWN121" s="57"/>
      <c r="EWO121" s="50"/>
      <c r="EWP121" s="23" t="s">
        <v>61</v>
      </c>
      <c r="EWQ121" s="180" t="s">
        <v>48</v>
      </c>
      <c r="EWR121" s="181"/>
      <c r="EWS121" s="181"/>
      <c r="EWT121" s="181"/>
      <c r="EWU121" s="181"/>
      <c r="EWV121" s="181"/>
      <c r="EWW121" s="14"/>
      <c r="EWX121" s="53"/>
      <c r="EWZ121" s="115">
        <f>IF(EXF121="Yes",3,0)</f>
        <v>3</v>
      </c>
      <c r="EXA121" s="50"/>
      <c r="EXB121" s="57"/>
      <c r="EXC121" s="50"/>
      <c r="EXD121" s="57"/>
      <c r="EXE121" s="50"/>
      <c r="EXF121" s="23" t="s">
        <v>61</v>
      </c>
      <c r="EXG121" s="180" t="s">
        <v>48</v>
      </c>
      <c r="EXH121" s="181"/>
      <c r="EXI121" s="181"/>
      <c r="EXJ121" s="181"/>
      <c r="EXK121" s="181"/>
      <c r="EXL121" s="181"/>
      <c r="EXM121" s="14"/>
      <c r="EXN121" s="53"/>
      <c r="EXP121" s="115">
        <f>IF(EXV121="Yes",3,0)</f>
        <v>3</v>
      </c>
      <c r="EXQ121" s="50"/>
      <c r="EXR121" s="57"/>
      <c r="EXS121" s="50"/>
      <c r="EXT121" s="57"/>
      <c r="EXU121" s="50"/>
      <c r="EXV121" s="23" t="s">
        <v>61</v>
      </c>
      <c r="EXW121" s="180" t="s">
        <v>48</v>
      </c>
      <c r="EXX121" s="181"/>
      <c r="EXY121" s="181"/>
      <c r="EXZ121" s="181"/>
      <c r="EYA121" s="181"/>
      <c r="EYB121" s="181"/>
      <c r="EYC121" s="14"/>
      <c r="EYD121" s="53"/>
      <c r="EYF121" s="115">
        <f>IF(EYL121="Yes",3,0)</f>
        <v>3</v>
      </c>
      <c r="EYG121" s="50"/>
      <c r="EYH121" s="57"/>
      <c r="EYI121" s="50"/>
      <c r="EYJ121" s="57"/>
      <c r="EYK121" s="50"/>
      <c r="EYL121" s="23" t="s">
        <v>61</v>
      </c>
      <c r="EYM121" s="180" t="s">
        <v>48</v>
      </c>
      <c r="EYN121" s="181"/>
      <c r="EYO121" s="181"/>
      <c r="EYP121" s="181"/>
      <c r="EYQ121" s="181"/>
      <c r="EYR121" s="181"/>
      <c r="EYS121" s="14"/>
      <c r="EYT121" s="53"/>
      <c r="EYV121" s="115">
        <f>IF(EZB121="Yes",3,0)</f>
        <v>3</v>
      </c>
      <c r="EYW121" s="50"/>
      <c r="EYX121" s="57"/>
      <c r="EYY121" s="50"/>
      <c r="EYZ121" s="57"/>
      <c r="EZA121" s="50"/>
      <c r="EZB121" s="23" t="s">
        <v>61</v>
      </c>
      <c r="EZC121" s="180" t="s">
        <v>48</v>
      </c>
      <c r="EZD121" s="181"/>
      <c r="EZE121" s="181"/>
      <c r="EZF121" s="181"/>
      <c r="EZG121" s="181"/>
      <c r="EZH121" s="181"/>
      <c r="EZI121" s="14"/>
      <c r="EZJ121" s="53"/>
      <c r="EZL121" s="115">
        <f>IF(EZR121="Yes",3,0)</f>
        <v>3</v>
      </c>
      <c r="EZM121" s="50"/>
      <c r="EZN121" s="57"/>
      <c r="EZO121" s="50"/>
      <c r="EZP121" s="57"/>
      <c r="EZQ121" s="50"/>
      <c r="EZR121" s="23" t="s">
        <v>61</v>
      </c>
      <c r="EZS121" s="180" t="s">
        <v>48</v>
      </c>
      <c r="EZT121" s="181"/>
      <c r="EZU121" s="181"/>
      <c r="EZV121" s="181"/>
      <c r="EZW121" s="181"/>
      <c r="EZX121" s="181"/>
      <c r="EZY121" s="14"/>
      <c r="EZZ121" s="53"/>
      <c r="FAB121" s="115">
        <f>IF(FAH121="Yes",3,0)</f>
        <v>3</v>
      </c>
      <c r="FAC121" s="50"/>
      <c r="FAD121" s="57"/>
      <c r="FAE121" s="50"/>
      <c r="FAF121" s="57"/>
      <c r="FAG121" s="50"/>
      <c r="FAH121" s="23" t="s">
        <v>61</v>
      </c>
      <c r="FAI121" s="180" t="s">
        <v>48</v>
      </c>
      <c r="FAJ121" s="181"/>
      <c r="FAK121" s="181"/>
      <c r="FAL121" s="181"/>
      <c r="FAM121" s="181"/>
      <c r="FAN121" s="181"/>
      <c r="FAO121" s="14"/>
      <c r="FAP121" s="53"/>
      <c r="FAR121" s="115">
        <f>IF(FAX121="Yes",3,0)</f>
        <v>3</v>
      </c>
      <c r="FAS121" s="50"/>
      <c r="FAT121" s="57"/>
      <c r="FAU121" s="50"/>
      <c r="FAV121" s="57"/>
      <c r="FAW121" s="50"/>
      <c r="FAX121" s="23" t="s">
        <v>61</v>
      </c>
      <c r="FAY121" s="180" t="s">
        <v>48</v>
      </c>
      <c r="FAZ121" s="181"/>
      <c r="FBA121" s="181"/>
      <c r="FBB121" s="181"/>
      <c r="FBC121" s="181"/>
      <c r="FBD121" s="181"/>
      <c r="FBE121" s="14"/>
      <c r="FBF121" s="53"/>
      <c r="FBH121" s="115">
        <f>IF(FBN121="Yes",3,0)</f>
        <v>3</v>
      </c>
      <c r="FBI121" s="50"/>
      <c r="FBJ121" s="57"/>
      <c r="FBK121" s="50"/>
      <c r="FBL121" s="57"/>
      <c r="FBM121" s="50"/>
      <c r="FBN121" s="23" t="s">
        <v>61</v>
      </c>
      <c r="FBO121" s="180" t="s">
        <v>48</v>
      </c>
      <c r="FBP121" s="181"/>
      <c r="FBQ121" s="181"/>
      <c r="FBR121" s="181"/>
      <c r="FBS121" s="181"/>
      <c r="FBT121" s="181"/>
      <c r="FBU121" s="14"/>
      <c r="FBV121" s="53"/>
      <c r="FBX121" s="115">
        <f>IF(FCD121="Yes",3,0)</f>
        <v>3</v>
      </c>
      <c r="FBY121" s="50"/>
      <c r="FBZ121" s="57"/>
      <c r="FCA121" s="50"/>
      <c r="FCB121" s="57"/>
      <c r="FCC121" s="50"/>
      <c r="FCD121" s="23" t="s">
        <v>61</v>
      </c>
      <c r="FCE121" s="180" t="s">
        <v>48</v>
      </c>
      <c r="FCF121" s="181"/>
      <c r="FCG121" s="181"/>
      <c r="FCH121" s="181"/>
      <c r="FCI121" s="181"/>
      <c r="FCJ121" s="181"/>
      <c r="FCK121" s="14"/>
      <c r="FCL121" s="53"/>
      <c r="FCN121" s="115">
        <f>IF(FCT121="Yes",3,0)</f>
        <v>3</v>
      </c>
      <c r="FCO121" s="50"/>
      <c r="FCP121" s="57"/>
      <c r="FCQ121" s="50"/>
      <c r="FCR121" s="57"/>
      <c r="FCS121" s="50"/>
      <c r="FCT121" s="23" t="s">
        <v>61</v>
      </c>
      <c r="FCU121" s="180" t="s">
        <v>48</v>
      </c>
      <c r="FCV121" s="181"/>
      <c r="FCW121" s="181"/>
      <c r="FCX121" s="181"/>
      <c r="FCY121" s="181"/>
      <c r="FCZ121" s="181"/>
      <c r="FDA121" s="14"/>
      <c r="FDB121" s="53"/>
      <c r="FDD121" s="115">
        <f>IF(FDJ121="Yes",3,0)</f>
        <v>3</v>
      </c>
      <c r="FDE121" s="50"/>
      <c r="FDF121" s="57"/>
      <c r="FDG121" s="50"/>
      <c r="FDH121" s="57"/>
      <c r="FDI121" s="50"/>
      <c r="FDJ121" s="23" t="s">
        <v>61</v>
      </c>
      <c r="FDK121" s="180" t="s">
        <v>48</v>
      </c>
      <c r="FDL121" s="181"/>
      <c r="FDM121" s="181"/>
      <c r="FDN121" s="181"/>
      <c r="FDO121" s="181"/>
      <c r="FDP121" s="181"/>
      <c r="FDQ121" s="14"/>
      <c r="FDR121" s="53"/>
      <c r="FDT121" s="115">
        <f>IF(FDZ121="Yes",3,0)</f>
        <v>3</v>
      </c>
      <c r="FDU121" s="50"/>
      <c r="FDV121" s="57"/>
      <c r="FDW121" s="50"/>
      <c r="FDX121" s="57"/>
      <c r="FDY121" s="50"/>
      <c r="FDZ121" s="23" t="s">
        <v>61</v>
      </c>
      <c r="FEA121" s="180" t="s">
        <v>48</v>
      </c>
      <c r="FEB121" s="181"/>
      <c r="FEC121" s="181"/>
      <c r="FED121" s="181"/>
      <c r="FEE121" s="181"/>
      <c r="FEF121" s="181"/>
      <c r="FEG121" s="14"/>
      <c r="FEH121" s="53"/>
      <c r="FEJ121" s="115">
        <f>IF(FEP121="Yes",3,0)</f>
        <v>3</v>
      </c>
      <c r="FEK121" s="50"/>
      <c r="FEL121" s="57"/>
      <c r="FEM121" s="50"/>
      <c r="FEN121" s="57"/>
      <c r="FEO121" s="50"/>
      <c r="FEP121" s="23" t="s">
        <v>61</v>
      </c>
      <c r="FEQ121" s="180" t="s">
        <v>48</v>
      </c>
      <c r="FER121" s="181"/>
      <c r="FES121" s="181"/>
      <c r="FET121" s="181"/>
      <c r="FEU121" s="181"/>
      <c r="FEV121" s="181"/>
      <c r="FEW121" s="14"/>
      <c r="FEX121" s="53"/>
      <c r="FEZ121" s="115">
        <f>IF(FFF121="Yes",3,0)</f>
        <v>3</v>
      </c>
      <c r="FFA121" s="50"/>
      <c r="FFB121" s="57"/>
      <c r="FFC121" s="50"/>
      <c r="FFD121" s="57"/>
      <c r="FFE121" s="50"/>
      <c r="FFF121" s="23" t="s">
        <v>61</v>
      </c>
      <c r="FFG121" s="180" t="s">
        <v>48</v>
      </c>
      <c r="FFH121" s="181"/>
      <c r="FFI121" s="181"/>
      <c r="FFJ121" s="181"/>
      <c r="FFK121" s="181"/>
      <c r="FFL121" s="181"/>
      <c r="FFM121" s="14"/>
      <c r="FFN121" s="53"/>
      <c r="FFP121" s="115">
        <f>IF(FFV121="Yes",3,0)</f>
        <v>3</v>
      </c>
      <c r="FFQ121" s="50"/>
      <c r="FFR121" s="57"/>
      <c r="FFS121" s="50"/>
      <c r="FFT121" s="57"/>
      <c r="FFU121" s="50"/>
      <c r="FFV121" s="23" t="s">
        <v>61</v>
      </c>
      <c r="FFW121" s="180" t="s">
        <v>48</v>
      </c>
      <c r="FFX121" s="181"/>
      <c r="FFY121" s="181"/>
      <c r="FFZ121" s="181"/>
      <c r="FGA121" s="181"/>
      <c r="FGB121" s="181"/>
      <c r="FGC121" s="14"/>
      <c r="FGD121" s="53"/>
      <c r="FGF121" s="115">
        <f>IF(FGL121="Yes",3,0)</f>
        <v>3</v>
      </c>
      <c r="FGG121" s="50"/>
      <c r="FGH121" s="57"/>
      <c r="FGI121" s="50"/>
      <c r="FGJ121" s="57"/>
      <c r="FGK121" s="50"/>
      <c r="FGL121" s="23" t="s">
        <v>61</v>
      </c>
      <c r="FGM121" s="180" t="s">
        <v>48</v>
      </c>
      <c r="FGN121" s="181"/>
      <c r="FGO121" s="181"/>
      <c r="FGP121" s="181"/>
      <c r="FGQ121" s="181"/>
      <c r="FGR121" s="181"/>
      <c r="FGS121" s="14"/>
      <c r="FGT121" s="53"/>
      <c r="FGV121" s="115">
        <f>IF(FHB121="Yes",3,0)</f>
        <v>3</v>
      </c>
      <c r="FGW121" s="50"/>
      <c r="FGX121" s="57"/>
      <c r="FGY121" s="50"/>
      <c r="FGZ121" s="57"/>
      <c r="FHA121" s="50"/>
      <c r="FHB121" s="23" t="s">
        <v>61</v>
      </c>
      <c r="FHC121" s="180" t="s">
        <v>48</v>
      </c>
      <c r="FHD121" s="181"/>
      <c r="FHE121" s="181"/>
      <c r="FHF121" s="181"/>
      <c r="FHG121" s="181"/>
      <c r="FHH121" s="181"/>
      <c r="FHI121" s="14"/>
      <c r="FHJ121" s="53"/>
      <c r="FHL121" s="115">
        <f>IF(FHR121="Yes",3,0)</f>
        <v>3</v>
      </c>
      <c r="FHM121" s="50"/>
      <c r="FHN121" s="57"/>
      <c r="FHO121" s="50"/>
      <c r="FHP121" s="57"/>
      <c r="FHQ121" s="50"/>
      <c r="FHR121" s="23" t="s">
        <v>61</v>
      </c>
      <c r="FHS121" s="180" t="s">
        <v>48</v>
      </c>
      <c r="FHT121" s="181"/>
      <c r="FHU121" s="181"/>
      <c r="FHV121" s="181"/>
      <c r="FHW121" s="181"/>
      <c r="FHX121" s="181"/>
      <c r="FHY121" s="14"/>
      <c r="FHZ121" s="53"/>
      <c r="FIB121" s="115">
        <f>IF(FIH121="Yes",3,0)</f>
        <v>3</v>
      </c>
      <c r="FIC121" s="50"/>
      <c r="FID121" s="57"/>
      <c r="FIE121" s="50"/>
      <c r="FIF121" s="57"/>
      <c r="FIG121" s="50"/>
      <c r="FIH121" s="23" t="s">
        <v>61</v>
      </c>
      <c r="FII121" s="180" t="s">
        <v>48</v>
      </c>
      <c r="FIJ121" s="181"/>
      <c r="FIK121" s="181"/>
      <c r="FIL121" s="181"/>
      <c r="FIM121" s="181"/>
      <c r="FIN121" s="181"/>
      <c r="FIO121" s="14"/>
      <c r="FIP121" s="53"/>
      <c r="FIR121" s="115">
        <f>IF(FIX121="Yes",3,0)</f>
        <v>3</v>
      </c>
      <c r="FIS121" s="50"/>
      <c r="FIT121" s="57"/>
      <c r="FIU121" s="50"/>
      <c r="FIV121" s="57"/>
      <c r="FIW121" s="50"/>
      <c r="FIX121" s="23" t="s">
        <v>61</v>
      </c>
      <c r="FIY121" s="180" t="s">
        <v>48</v>
      </c>
      <c r="FIZ121" s="181"/>
      <c r="FJA121" s="181"/>
      <c r="FJB121" s="181"/>
      <c r="FJC121" s="181"/>
      <c r="FJD121" s="181"/>
      <c r="FJE121" s="14"/>
      <c r="FJF121" s="53"/>
      <c r="FJH121" s="115">
        <f>IF(FJN121="Yes",3,0)</f>
        <v>3</v>
      </c>
      <c r="FJI121" s="50"/>
      <c r="FJJ121" s="57"/>
      <c r="FJK121" s="50"/>
      <c r="FJL121" s="57"/>
      <c r="FJM121" s="50"/>
      <c r="FJN121" s="23" t="s">
        <v>61</v>
      </c>
      <c r="FJO121" s="180" t="s">
        <v>48</v>
      </c>
      <c r="FJP121" s="181"/>
      <c r="FJQ121" s="181"/>
      <c r="FJR121" s="181"/>
      <c r="FJS121" s="181"/>
      <c r="FJT121" s="181"/>
      <c r="FJU121" s="14"/>
      <c r="FJV121" s="53"/>
      <c r="FJX121" s="115">
        <f>IF(FKD121="Yes",3,0)</f>
        <v>3</v>
      </c>
      <c r="FJY121" s="50"/>
      <c r="FJZ121" s="57"/>
      <c r="FKA121" s="50"/>
      <c r="FKB121" s="57"/>
      <c r="FKC121" s="50"/>
      <c r="FKD121" s="23" t="s">
        <v>61</v>
      </c>
      <c r="FKE121" s="180" t="s">
        <v>48</v>
      </c>
      <c r="FKF121" s="181"/>
      <c r="FKG121" s="181"/>
      <c r="FKH121" s="181"/>
      <c r="FKI121" s="181"/>
      <c r="FKJ121" s="181"/>
      <c r="FKK121" s="14"/>
      <c r="FKL121" s="53"/>
      <c r="FKN121" s="115">
        <f>IF(FKT121="Yes",3,0)</f>
        <v>3</v>
      </c>
      <c r="FKO121" s="50"/>
      <c r="FKP121" s="57"/>
      <c r="FKQ121" s="50"/>
      <c r="FKR121" s="57"/>
      <c r="FKS121" s="50"/>
      <c r="FKT121" s="23" t="s">
        <v>61</v>
      </c>
      <c r="FKU121" s="180" t="s">
        <v>48</v>
      </c>
      <c r="FKV121" s="181"/>
      <c r="FKW121" s="181"/>
      <c r="FKX121" s="181"/>
      <c r="FKY121" s="181"/>
      <c r="FKZ121" s="181"/>
      <c r="FLA121" s="14"/>
      <c r="FLB121" s="53"/>
      <c r="FLD121" s="115">
        <f>IF(FLJ121="Yes",3,0)</f>
        <v>3</v>
      </c>
      <c r="FLE121" s="50"/>
      <c r="FLF121" s="57"/>
      <c r="FLG121" s="50"/>
      <c r="FLH121" s="57"/>
      <c r="FLI121" s="50"/>
      <c r="FLJ121" s="23" t="s">
        <v>61</v>
      </c>
      <c r="FLK121" s="180" t="s">
        <v>48</v>
      </c>
      <c r="FLL121" s="181"/>
      <c r="FLM121" s="181"/>
      <c r="FLN121" s="181"/>
      <c r="FLO121" s="181"/>
      <c r="FLP121" s="181"/>
      <c r="FLQ121" s="14"/>
      <c r="FLR121" s="53"/>
      <c r="FLT121" s="115">
        <f>IF(FLZ121="Yes",3,0)</f>
        <v>3</v>
      </c>
      <c r="FLU121" s="50"/>
      <c r="FLV121" s="57"/>
      <c r="FLW121" s="50"/>
      <c r="FLX121" s="57"/>
      <c r="FLY121" s="50"/>
      <c r="FLZ121" s="23" t="s">
        <v>61</v>
      </c>
      <c r="FMA121" s="180" t="s">
        <v>48</v>
      </c>
      <c r="FMB121" s="181"/>
      <c r="FMC121" s="181"/>
      <c r="FMD121" s="181"/>
      <c r="FME121" s="181"/>
      <c r="FMF121" s="181"/>
      <c r="FMG121" s="14"/>
      <c r="FMH121" s="53"/>
      <c r="FMJ121" s="115">
        <f>IF(FMP121="Yes",3,0)</f>
        <v>3</v>
      </c>
      <c r="FMK121" s="50"/>
      <c r="FML121" s="57"/>
      <c r="FMM121" s="50"/>
      <c r="FMN121" s="57"/>
      <c r="FMO121" s="50"/>
      <c r="FMP121" s="23" t="s">
        <v>61</v>
      </c>
      <c r="FMQ121" s="180" t="s">
        <v>48</v>
      </c>
      <c r="FMR121" s="181"/>
      <c r="FMS121" s="181"/>
      <c r="FMT121" s="181"/>
      <c r="FMU121" s="181"/>
      <c r="FMV121" s="181"/>
      <c r="FMW121" s="14"/>
      <c r="FMX121" s="53"/>
      <c r="FMZ121" s="115">
        <f>IF(FNF121="Yes",3,0)</f>
        <v>3</v>
      </c>
      <c r="FNA121" s="50"/>
      <c r="FNB121" s="57"/>
      <c r="FNC121" s="50"/>
      <c r="FND121" s="57"/>
      <c r="FNE121" s="50"/>
      <c r="FNF121" s="23" t="s">
        <v>61</v>
      </c>
      <c r="FNG121" s="180" t="s">
        <v>48</v>
      </c>
      <c r="FNH121" s="181"/>
      <c r="FNI121" s="181"/>
      <c r="FNJ121" s="181"/>
      <c r="FNK121" s="181"/>
      <c r="FNL121" s="181"/>
      <c r="FNM121" s="14"/>
      <c r="FNN121" s="53"/>
      <c r="FNP121" s="115">
        <f>IF(FNV121="Yes",3,0)</f>
        <v>3</v>
      </c>
      <c r="FNQ121" s="50"/>
      <c r="FNR121" s="57"/>
      <c r="FNS121" s="50"/>
      <c r="FNT121" s="57"/>
      <c r="FNU121" s="50"/>
      <c r="FNV121" s="23" t="s">
        <v>61</v>
      </c>
      <c r="FNW121" s="180" t="s">
        <v>48</v>
      </c>
      <c r="FNX121" s="181"/>
      <c r="FNY121" s="181"/>
      <c r="FNZ121" s="181"/>
      <c r="FOA121" s="181"/>
      <c r="FOB121" s="181"/>
      <c r="FOC121" s="14"/>
      <c r="FOD121" s="53"/>
      <c r="FOF121" s="115">
        <f>IF(FOL121="Yes",3,0)</f>
        <v>3</v>
      </c>
      <c r="FOG121" s="50"/>
      <c r="FOH121" s="57"/>
      <c r="FOI121" s="50"/>
      <c r="FOJ121" s="57"/>
      <c r="FOK121" s="50"/>
      <c r="FOL121" s="23" t="s">
        <v>61</v>
      </c>
      <c r="FOM121" s="180" t="s">
        <v>48</v>
      </c>
      <c r="FON121" s="181"/>
      <c r="FOO121" s="181"/>
      <c r="FOP121" s="181"/>
      <c r="FOQ121" s="181"/>
      <c r="FOR121" s="181"/>
      <c r="FOS121" s="14"/>
      <c r="FOT121" s="53"/>
      <c r="FOV121" s="115">
        <f>IF(FPB121="Yes",3,0)</f>
        <v>3</v>
      </c>
      <c r="FOW121" s="50"/>
      <c r="FOX121" s="57"/>
      <c r="FOY121" s="50"/>
      <c r="FOZ121" s="57"/>
      <c r="FPA121" s="50"/>
      <c r="FPB121" s="23" t="s">
        <v>61</v>
      </c>
      <c r="FPC121" s="180" t="s">
        <v>48</v>
      </c>
      <c r="FPD121" s="181"/>
      <c r="FPE121" s="181"/>
      <c r="FPF121" s="181"/>
      <c r="FPG121" s="181"/>
      <c r="FPH121" s="181"/>
      <c r="FPI121" s="14"/>
      <c r="FPJ121" s="53"/>
      <c r="FPL121" s="115">
        <f>IF(FPR121="Yes",3,0)</f>
        <v>3</v>
      </c>
      <c r="FPM121" s="50"/>
      <c r="FPN121" s="57"/>
      <c r="FPO121" s="50"/>
      <c r="FPP121" s="57"/>
      <c r="FPQ121" s="50"/>
      <c r="FPR121" s="23" t="s">
        <v>61</v>
      </c>
      <c r="FPS121" s="180" t="s">
        <v>48</v>
      </c>
      <c r="FPT121" s="181"/>
      <c r="FPU121" s="181"/>
      <c r="FPV121" s="181"/>
      <c r="FPW121" s="181"/>
      <c r="FPX121" s="181"/>
      <c r="FPY121" s="14"/>
      <c r="FPZ121" s="53"/>
      <c r="FQB121" s="115">
        <f>IF(FQH121="Yes",3,0)</f>
        <v>3</v>
      </c>
      <c r="FQC121" s="50"/>
      <c r="FQD121" s="57"/>
      <c r="FQE121" s="50"/>
      <c r="FQF121" s="57"/>
      <c r="FQG121" s="50"/>
      <c r="FQH121" s="23" t="s">
        <v>61</v>
      </c>
      <c r="FQI121" s="180" t="s">
        <v>48</v>
      </c>
      <c r="FQJ121" s="181"/>
      <c r="FQK121" s="181"/>
      <c r="FQL121" s="181"/>
      <c r="FQM121" s="181"/>
      <c r="FQN121" s="181"/>
      <c r="FQO121" s="14"/>
      <c r="FQP121" s="53"/>
      <c r="FQR121" s="115">
        <f>IF(FQX121="Yes",3,0)</f>
        <v>3</v>
      </c>
      <c r="FQS121" s="50"/>
      <c r="FQT121" s="57"/>
      <c r="FQU121" s="50"/>
      <c r="FQV121" s="57"/>
      <c r="FQW121" s="50"/>
      <c r="FQX121" s="23" t="s">
        <v>61</v>
      </c>
      <c r="FQY121" s="180" t="s">
        <v>48</v>
      </c>
      <c r="FQZ121" s="181"/>
      <c r="FRA121" s="181"/>
      <c r="FRB121" s="181"/>
      <c r="FRC121" s="181"/>
      <c r="FRD121" s="181"/>
      <c r="FRE121" s="14"/>
      <c r="FRF121" s="53"/>
      <c r="FRH121" s="115">
        <f>IF(FRN121="Yes",3,0)</f>
        <v>3</v>
      </c>
      <c r="FRI121" s="50"/>
      <c r="FRJ121" s="57"/>
      <c r="FRK121" s="50"/>
      <c r="FRL121" s="57"/>
      <c r="FRM121" s="50"/>
      <c r="FRN121" s="23" t="s">
        <v>61</v>
      </c>
      <c r="FRO121" s="180" t="s">
        <v>48</v>
      </c>
      <c r="FRP121" s="181"/>
      <c r="FRQ121" s="181"/>
      <c r="FRR121" s="181"/>
      <c r="FRS121" s="181"/>
      <c r="FRT121" s="181"/>
      <c r="FRU121" s="14"/>
      <c r="FRV121" s="53"/>
      <c r="FRX121" s="115">
        <f>IF(FSD121="Yes",3,0)</f>
        <v>3</v>
      </c>
      <c r="FRY121" s="50"/>
      <c r="FRZ121" s="57"/>
      <c r="FSA121" s="50"/>
      <c r="FSB121" s="57"/>
      <c r="FSC121" s="50"/>
      <c r="FSD121" s="23" t="s">
        <v>61</v>
      </c>
      <c r="FSE121" s="180" t="s">
        <v>48</v>
      </c>
      <c r="FSF121" s="181"/>
      <c r="FSG121" s="181"/>
      <c r="FSH121" s="181"/>
      <c r="FSI121" s="181"/>
      <c r="FSJ121" s="181"/>
      <c r="FSK121" s="14"/>
      <c r="FSL121" s="53"/>
      <c r="FSN121" s="115">
        <f>IF(FST121="Yes",3,0)</f>
        <v>3</v>
      </c>
      <c r="FSO121" s="50"/>
      <c r="FSP121" s="57"/>
      <c r="FSQ121" s="50"/>
      <c r="FSR121" s="57"/>
      <c r="FSS121" s="50"/>
      <c r="FST121" s="23" t="s">
        <v>61</v>
      </c>
      <c r="FSU121" s="180" t="s">
        <v>48</v>
      </c>
      <c r="FSV121" s="181"/>
      <c r="FSW121" s="181"/>
      <c r="FSX121" s="181"/>
      <c r="FSY121" s="181"/>
      <c r="FSZ121" s="181"/>
      <c r="FTA121" s="14"/>
      <c r="FTB121" s="53"/>
      <c r="FTD121" s="115">
        <f>IF(FTJ121="Yes",3,0)</f>
        <v>3</v>
      </c>
      <c r="FTE121" s="50"/>
      <c r="FTF121" s="57"/>
      <c r="FTG121" s="50"/>
      <c r="FTH121" s="57"/>
      <c r="FTI121" s="50"/>
      <c r="FTJ121" s="23" t="s">
        <v>61</v>
      </c>
      <c r="FTK121" s="180" t="s">
        <v>48</v>
      </c>
      <c r="FTL121" s="181"/>
      <c r="FTM121" s="181"/>
      <c r="FTN121" s="181"/>
      <c r="FTO121" s="181"/>
      <c r="FTP121" s="181"/>
      <c r="FTQ121" s="14"/>
      <c r="FTR121" s="53"/>
      <c r="FTT121" s="115">
        <f>IF(FTZ121="Yes",3,0)</f>
        <v>3</v>
      </c>
      <c r="FTU121" s="50"/>
      <c r="FTV121" s="57"/>
      <c r="FTW121" s="50"/>
      <c r="FTX121" s="57"/>
      <c r="FTY121" s="50"/>
      <c r="FTZ121" s="23" t="s">
        <v>61</v>
      </c>
      <c r="FUA121" s="180" t="s">
        <v>48</v>
      </c>
      <c r="FUB121" s="181"/>
      <c r="FUC121" s="181"/>
      <c r="FUD121" s="181"/>
      <c r="FUE121" s="181"/>
      <c r="FUF121" s="181"/>
      <c r="FUG121" s="14"/>
      <c r="FUH121" s="53"/>
      <c r="FUJ121" s="115">
        <f>IF(FUP121="Yes",3,0)</f>
        <v>3</v>
      </c>
      <c r="FUK121" s="50"/>
      <c r="FUL121" s="57"/>
      <c r="FUM121" s="50"/>
      <c r="FUN121" s="57"/>
      <c r="FUO121" s="50"/>
      <c r="FUP121" s="23" t="s">
        <v>61</v>
      </c>
      <c r="FUQ121" s="180" t="s">
        <v>48</v>
      </c>
      <c r="FUR121" s="181"/>
      <c r="FUS121" s="181"/>
      <c r="FUT121" s="181"/>
      <c r="FUU121" s="181"/>
      <c r="FUV121" s="181"/>
      <c r="FUW121" s="14"/>
      <c r="FUX121" s="53"/>
      <c r="FUZ121" s="115">
        <f>IF(FVF121="Yes",3,0)</f>
        <v>3</v>
      </c>
      <c r="FVA121" s="50"/>
      <c r="FVB121" s="57"/>
      <c r="FVC121" s="50"/>
      <c r="FVD121" s="57"/>
      <c r="FVE121" s="50"/>
      <c r="FVF121" s="23" t="s">
        <v>61</v>
      </c>
      <c r="FVG121" s="180" t="s">
        <v>48</v>
      </c>
      <c r="FVH121" s="181"/>
      <c r="FVI121" s="181"/>
      <c r="FVJ121" s="181"/>
      <c r="FVK121" s="181"/>
      <c r="FVL121" s="181"/>
      <c r="FVM121" s="14"/>
      <c r="FVN121" s="53"/>
      <c r="FVP121" s="115">
        <f>IF(FVV121="Yes",3,0)</f>
        <v>3</v>
      </c>
      <c r="FVQ121" s="50"/>
      <c r="FVR121" s="57"/>
      <c r="FVS121" s="50"/>
      <c r="FVT121" s="57"/>
      <c r="FVU121" s="50"/>
      <c r="FVV121" s="23" t="s">
        <v>61</v>
      </c>
      <c r="FVW121" s="180" t="s">
        <v>48</v>
      </c>
      <c r="FVX121" s="181"/>
      <c r="FVY121" s="181"/>
      <c r="FVZ121" s="181"/>
      <c r="FWA121" s="181"/>
      <c r="FWB121" s="181"/>
      <c r="FWC121" s="14"/>
      <c r="FWD121" s="53"/>
      <c r="FWF121" s="115">
        <f>IF(FWL121="Yes",3,0)</f>
        <v>3</v>
      </c>
      <c r="FWG121" s="50"/>
      <c r="FWH121" s="57"/>
      <c r="FWI121" s="50"/>
      <c r="FWJ121" s="57"/>
      <c r="FWK121" s="50"/>
      <c r="FWL121" s="23" t="s">
        <v>61</v>
      </c>
      <c r="FWM121" s="180" t="s">
        <v>48</v>
      </c>
      <c r="FWN121" s="181"/>
      <c r="FWO121" s="181"/>
      <c r="FWP121" s="181"/>
      <c r="FWQ121" s="181"/>
      <c r="FWR121" s="181"/>
      <c r="FWS121" s="14"/>
      <c r="FWT121" s="53"/>
      <c r="FWV121" s="115">
        <f>IF(FXB121="Yes",3,0)</f>
        <v>3</v>
      </c>
      <c r="FWW121" s="50"/>
      <c r="FWX121" s="57"/>
      <c r="FWY121" s="50"/>
      <c r="FWZ121" s="57"/>
      <c r="FXA121" s="50"/>
      <c r="FXB121" s="23" t="s">
        <v>61</v>
      </c>
      <c r="FXC121" s="180" t="s">
        <v>48</v>
      </c>
      <c r="FXD121" s="181"/>
      <c r="FXE121" s="181"/>
      <c r="FXF121" s="181"/>
      <c r="FXG121" s="181"/>
      <c r="FXH121" s="181"/>
      <c r="FXI121" s="14"/>
      <c r="FXJ121" s="53"/>
      <c r="FXL121" s="115">
        <f>IF(FXR121="Yes",3,0)</f>
        <v>3</v>
      </c>
      <c r="FXM121" s="50"/>
      <c r="FXN121" s="57"/>
      <c r="FXO121" s="50"/>
      <c r="FXP121" s="57"/>
      <c r="FXQ121" s="50"/>
      <c r="FXR121" s="23" t="s">
        <v>61</v>
      </c>
      <c r="FXS121" s="180" t="s">
        <v>48</v>
      </c>
      <c r="FXT121" s="181"/>
      <c r="FXU121" s="181"/>
      <c r="FXV121" s="181"/>
      <c r="FXW121" s="181"/>
      <c r="FXX121" s="181"/>
      <c r="FXY121" s="14"/>
      <c r="FXZ121" s="53"/>
      <c r="FYB121" s="115">
        <f>IF(FYH121="Yes",3,0)</f>
        <v>3</v>
      </c>
      <c r="FYC121" s="50"/>
      <c r="FYD121" s="57"/>
      <c r="FYE121" s="50"/>
      <c r="FYF121" s="57"/>
      <c r="FYG121" s="50"/>
      <c r="FYH121" s="23" t="s">
        <v>61</v>
      </c>
      <c r="FYI121" s="180" t="s">
        <v>48</v>
      </c>
      <c r="FYJ121" s="181"/>
      <c r="FYK121" s="181"/>
      <c r="FYL121" s="181"/>
      <c r="FYM121" s="181"/>
      <c r="FYN121" s="181"/>
      <c r="FYO121" s="14"/>
      <c r="FYP121" s="53"/>
      <c r="FYR121" s="115">
        <f>IF(FYX121="Yes",3,0)</f>
        <v>3</v>
      </c>
      <c r="FYS121" s="50"/>
      <c r="FYT121" s="57"/>
      <c r="FYU121" s="50"/>
      <c r="FYV121" s="57"/>
      <c r="FYW121" s="50"/>
      <c r="FYX121" s="23" t="s">
        <v>61</v>
      </c>
      <c r="FYY121" s="180" t="s">
        <v>48</v>
      </c>
      <c r="FYZ121" s="181"/>
      <c r="FZA121" s="181"/>
      <c r="FZB121" s="181"/>
      <c r="FZC121" s="181"/>
      <c r="FZD121" s="181"/>
      <c r="FZE121" s="14"/>
      <c r="FZF121" s="53"/>
      <c r="FZH121" s="115">
        <f>IF(FZN121="Yes",3,0)</f>
        <v>3</v>
      </c>
      <c r="FZI121" s="50"/>
      <c r="FZJ121" s="57"/>
      <c r="FZK121" s="50"/>
      <c r="FZL121" s="57"/>
      <c r="FZM121" s="50"/>
      <c r="FZN121" s="23" t="s">
        <v>61</v>
      </c>
      <c r="FZO121" s="180" t="s">
        <v>48</v>
      </c>
      <c r="FZP121" s="181"/>
      <c r="FZQ121" s="181"/>
      <c r="FZR121" s="181"/>
      <c r="FZS121" s="181"/>
      <c r="FZT121" s="181"/>
      <c r="FZU121" s="14"/>
      <c r="FZV121" s="53"/>
      <c r="FZX121" s="115">
        <f>IF(GAD121="Yes",3,0)</f>
        <v>3</v>
      </c>
      <c r="FZY121" s="50"/>
      <c r="FZZ121" s="57"/>
      <c r="GAA121" s="50"/>
      <c r="GAB121" s="57"/>
      <c r="GAC121" s="50"/>
      <c r="GAD121" s="23" t="s">
        <v>61</v>
      </c>
      <c r="GAE121" s="180" t="s">
        <v>48</v>
      </c>
      <c r="GAF121" s="181"/>
      <c r="GAG121" s="181"/>
      <c r="GAH121" s="181"/>
      <c r="GAI121" s="181"/>
      <c r="GAJ121" s="181"/>
      <c r="GAK121" s="14"/>
      <c r="GAL121" s="53"/>
      <c r="GAN121" s="115">
        <f>IF(GAT121="Yes",3,0)</f>
        <v>3</v>
      </c>
      <c r="GAO121" s="50"/>
      <c r="GAP121" s="57"/>
      <c r="GAQ121" s="50"/>
      <c r="GAR121" s="57"/>
      <c r="GAS121" s="50"/>
      <c r="GAT121" s="23" t="s">
        <v>61</v>
      </c>
      <c r="GAU121" s="180" t="s">
        <v>48</v>
      </c>
      <c r="GAV121" s="181"/>
      <c r="GAW121" s="181"/>
      <c r="GAX121" s="181"/>
      <c r="GAY121" s="181"/>
      <c r="GAZ121" s="181"/>
      <c r="GBA121" s="14"/>
      <c r="GBB121" s="53"/>
      <c r="GBD121" s="115">
        <f>IF(GBJ121="Yes",3,0)</f>
        <v>3</v>
      </c>
      <c r="GBE121" s="50"/>
      <c r="GBF121" s="57"/>
      <c r="GBG121" s="50"/>
      <c r="GBH121" s="57"/>
      <c r="GBI121" s="50"/>
      <c r="GBJ121" s="23" t="s">
        <v>61</v>
      </c>
      <c r="GBK121" s="180" t="s">
        <v>48</v>
      </c>
      <c r="GBL121" s="181"/>
      <c r="GBM121" s="181"/>
      <c r="GBN121" s="181"/>
      <c r="GBO121" s="181"/>
      <c r="GBP121" s="181"/>
      <c r="GBQ121" s="14"/>
      <c r="GBR121" s="53"/>
      <c r="GBT121" s="115">
        <f>IF(GBZ121="Yes",3,0)</f>
        <v>3</v>
      </c>
      <c r="GBU121" s="50"/>
      <c r="GBV121" s="57"/>
      <c r="GBW121" s="50"/>
      <c r="GBX121" s="57"/>
      <c r="GBY121" s="50"/>
      <c r="GBZ121" s="23" t="s">
        <v>61</v>
      </c>
      <c r="GCA121" s="180" t="s">
        <v>48</v>
      </c>
      <c r="GCB121" s="181"/>
      <c r="GCC121" s="181"/>
      <c r="GCD121" s="181"/>
      <c r="GCE121" s="181"/>
      <c r="GCF121" s="181"/>
      <c r="GCG121" s="14"/>
      <c r="GCH121" s="53"/>
      <c r="GCJ121" s="115">
        <f>IF(GCP121="Yes",3,0)</f>
        <v>3</v>
      </c>
      <c r="GCK121" s="50"/>
      <c r="GCL121" s="57"/>
      <c r="GCM121" s="50"/>
      <c r="GCN121" s="57"/>
      <c r="GCO121" s="50"/>
      <c r="GCP121" s="23" t="s">
        <v>61</v>
      </c>
      <c r="GCQ121" s="180" t="s">
        <v>48</v>
      </c>
      <c r="GCR121" s="181"/>
      <c r="GCS121" s="181"/>
      <c r="GCT121" s="181"/>
      <c r="GCU121" s="181"/>
      <c r="GCV121" s="181"/>
      <c r="GCW121" s="14"/>
      <c r="GCX121" s="53"/>
      <c r="GCZ121" s="115">
        <f>IF(GDF121="Yes",3,0)</f>
        <v>3</v>
      </c>
      <c r="GDA121" s="50"/>
      <c r="GDB121" s="57"/>
      <c r="GDC121" s="50"/>
      <c r="GDD121" s="57"/>
      <c r="GDE121" s="50"/>
      <c r="GDF121" s="23" t="s">
        <v>61</v>
      </c>
      <c r="GDG121" s="180" t="s">
        <v>48</v>
      </c>
      <c r="GDH121" s="181"/>
      <c r="GDI121" s="181"/>
      <c r="GDJ121" s="181"/>
      <c r="GDK121" s="181"/>
      <c r="GDL121" s="181"/>
      <c r="GDM121" s="14"/>
      <c r="GDN121" s="53"/>
      <c r="GDP121" s="115">
        <f>IF(GDV121="Yes",3,0)</f>
        <v>3</v>
      </c>
      <c r="GDQ121" s="50"/>
      <c r="GDR121" s="57"/>
      <c r="GDS121" s="50"/>
      <c r="GDT121" s="57"/>
      <c r="GDU121" s="50"/>
      <c r="GDV121" s="23" t="s">
        <v>61</v>
      </c>
      <c r="GDW121" s="180" t="s">
        <v>48</v>
      </c>
      <c r="GDX121" s="181"/>
      <c r="GDY121" s="181"/>
      <c r="GDZ121" s="181"/>
      <c r="GEA121" s="181"/>
      <c r="GEB121" s="181"/>
      <c r="GEC121" s="14"/>
      <c r="GED121" s="53"/>
      <c r="GEF121" s="115">
        <f>IF(GEL121="Yes",3,0)</f>
        <v>3</v>
      </c>
      <c r="GEG121" s="50"/>
      <c r="GEH121" s="57"/>
      <c r="GEI121" s="50"/>
      <c r="GEJ121" s="57"/>
      <c r="GEK121" s="50"/>
      <c r="GEL121" s="23" t="s">
        <v>61</v>
      </c>
      <c r="GEM121" s="180" t="s">
        <v>48</v>
      </c>
      <c r="GEN121" s="181"/>
      <c r="GEO121" s="181"/>
      <c r="GEP121" s="181"/>
      <c r="GEQ121" s="181"/>
      <c r="GER121" s="181"/>
      <c r="GES121" s="14"/>
      <c r="GET121" s="53"/>
      <c r="GEV121" s="115">
        <f>IF(GFB121="Yes",3,0)</f>
        <v>3</v>
      </c>
      <c r="GEW121" s="50"/>
      <c r="GEX121" s="57"/>
      <c r="GEY121" s="50"/>
      <c r="GEZ121" s="57"/>
      <c r="GFA121" s="50"/>
      <c r="GFB121" s="23" t="s">
        <v>61</v>
      </c>
      <c r="GFC121" s="180" t="s">
        <v>48</v>
      </c>
      <c r="GFD121" s="181"/>
      <c r="GFE121" s="181"/>
      <c r="GFF121" s="181"/>
      <c r="GFG121" s="181"/>
      <c r="GFH121" s="181"/>
      <c r="GFI121" s="14"/>
      <c r="GFJ121" s="53"/>
      <c r="GFL121" s="115">
        <f>IF(GFR121="Yes",3,0)</f>
        <v>3</v>
      </c>
      <c r="GFM121" s="50"/>
      <c r="GFN121" s="57"/>
      <c r="GFO121" s="50"/>
      <c r="GFP121" s="57"/>
      <c r="GFQ121" s="50"/>
      <c r="GFR121" s="23" t="s">
        <v>61</v>
      </c>
      <c r="GFS121" s="180" t="s">
        <v>48</v>
      </c>
      <c r="GFT121" s="181"/>
      <c r="GFU121" s="181"/>
      <c r="GFV121" s="181"/>
      <c r="GFW121" s="181"/>
      <c r="GFX121" s="181"/>
      <c r="GFY121" s="14"/>
      <c r="GFZ121" s="53"/>
      <c r="GGB121" s="115">
        <f>IF(GGH121="Yes",3,0)</f>
        <v>3</v>
      </c>
      <c r="GGC121" s="50"/>
      <c r="GGD121" s="57"/>
      <c r="GGE121" s="50"/>
      <c r="GGF121" s="57"/>
      <c r="GGG121" s="50"/>
      <c r="GGH121" s="23" t="s">
        <v>61</v>
      </c>
      <c r="GGI121" s="180" t="s">
        <v>48</v>
      </c>
      <c r="GGJ121" s="181"/>
      <c r="GGK121" s="181"/>
      <c r="GGL121" s="181"/>
      <c r="GGM121" s="181"/>
      <c r="GGN121" s="181"/>
      <c r="GGO121" s="14"/>
      <c r="GGP121" s="53"/>
      <c r="GGR121" s="115">
        <f>IF(GGX121="Yes",3,0)</f>
        <v>3</v>
      </c>
      <c r="GGS121" s="50"/>
      <c r="GGT121" s="57"/>
      <c r="GGU121" s="50"/>
      <c r="GGV121" s="57"/>
      <c r="GGW121" s="50"/>
      <c r="GGX121" s="23" t="s">
        <v>61</v>
      </c>
      <c r="GGY121" s="180" t="s">
        <v>48</v>
      </c>
      <c r="GGZ121" s="181"/>
      <c r="GHA121" s="181"/>
      <c r="GHB121" s="181"/>
      <c r="GHC121" s="181"/>
      <c r="GHD121" s="181"/>
      <c r="GHE121" s="14"/>
      <c r="GHF121" s="53"/>
      <c r="GHH121" s="115">
        <f>IF(GHN121="Yes",3,0)</f>
        <v>3</v>
      </c>
      <c r="GHI121" s="50"/>
      <c r="GHJ121" s="57"/>
      <c r="GHK121" s="50"/>
      <c r="GHL121" s="57"/>
      <c r="GHM121" s="50"/>
      <c r="GHN121" s="23" t="s">
        <v>61</v>
      </c>
      <c r="GHO121" s="180" t="s">
        <v>48</v>
      </c>
      <c r="GHP121" s="181"/>
      <c r="GHQ121" s="181"/>
      <c r="GHR121" s="181"/>
      <c r="GHS121" s="181"/>
      <c r="GHT121" s="181"/>
      <c r="GHU121" s="14"/>
      <c r="GHV121" s="53"/>
      <c r="GHX121" s="115">
        <f>IF(GID121="Yes",3,0)</f>
        <v>3</v>
      </c>
      <c r="GHY121" s="50"/>
      <c r="GHZ121" s="57"/>
      <c r="GIA121" s="50"/>
      <c r="GIB121" s="57"/>
      <c r="GIC121" s="50"/>
      <c r="GID121" s="23" t="s">
        <v>61</v>
      </c>
      <c r="GIE121" s="180" t="s">
        <v>48</v>
      </c>
      <c r="GIF121" s="181"/>
      <c r="GIG121" s="181"/>
      <c r="GIH121" s="181"/>
      <c r="GII121" s="181"/>
      <c r="GIJ121" s="181"/>
      <c r="GIK121" s="14"/>
      <c r="GIL121" s="53"/>
      <c r="GIN121" s="115">
        <f>IF(GIT121="Yes",3,0)</f>
        <v>3</v>
      </c>
      <c r="GIO121" s="50"/>
      <c r="GIP121" s="57"/>
      <c r="GIQ121" s="50"/>
      <c r="GIR121" s="57"/>
      <c r="GIS121" s="50"/>
      <c r="GIT121" s="23" t="s">
        <v>61</v>
      </c>
      <c r="GIU121" s="180" t="s">
        <v>48</v>
      </c>
      <c r="GIV121" s="181"/>
      <c r="GIW121" s="181"/>
      <c r="GIX121" s="181"/>
      <c r="GIY121" s="181"/>
      <c r="GIZ121" s="181"/>
      <c r="GJA121" s="14"/>
      <c r="GJB121" s="53"/>
      <c r="GJD121" s="115">
        <f>IF(GJJ121="Yes",3,0)</f>
        <v>3</v>
      </c>
      <c r="GJE121" s="50"/>
      <c r="GJF121" s="57"/>
      <c r="GJG121" s="50"/>
      <c r="GJH121" s="57"/>
      <c r="GJI121" s="50"/>
      <c r="GJJ121" s="23" t="s">
        <v>61</v>
      </c>
      <c r="GJK121" s="180" t="s">
        <v>48</v>
      </c>
      <c r="GJL121" s="181"/>
      <c r="GJM121" s="181"/>
      <c r="GJN121" s="181"/>
      <c r="GJO121" s="181"/>
      <c r="GJP121" s="181"/>
      <c r="GJQ121" s="14"/>
      <c r="GJR121" s="53"/>
      <c r="GJT121" s="115">
        <f>IF(GJZ121="Yes",3,0)</f>
        <v>3</v>
      </c>
      <c r="GJU121" s="50"/>
      <c r="GJV121" s="57"/>
      <c r="GJW121" s="50"/>
      <c r="GJX121" s="57"/>
      <c r="GJY121" s="50"/>
      <c r="GJZ121" s="23" t="s">
        <v>61</v>
      </c>
      <c r="GKA121" s="180" t="s">
        <v>48</v>
      </c>
      <c r="GKB121" s="181"/>
      <c r="GKC121" s="181"/>
      <c r="GKD121" s="181"/>
      <c r="GKE121" s="181"/>
      <c r="GKF121" s="181"/>
      <c r="GKG121" s="14"/>
      <c r="GKH121" s="53"/>
      <c r="GKJ121" s="115">
        <f>IF(GKP121="Yes",3,0)</f>
        <v>3</v>
      </c>
      <c r="GKK121" s="50"/>
      <c r="GKL121" s="57"/>
      <c r="GKM121" s="50"/>
      <c r="GKN121" s="57"/>
      <c r="GKO121" s="50"/>
      <c r="GKP121" s="23" t="s">
        <v>61</v>
      </c>
      <c r="GKQ121" s="180" t="s">
        <v>48</v>
      </c>
      <c r="GKR121" s="181"/>
      <c r="GKS121" s="181"/>
      <c r="GKT121" s="181"/>
      <c r="GKU121" s="181"/>
      <c r="GKV121" s="181"/>
      <c r="GKW121" s="14"/>
      <c r="GKX121" s="53"/>
      <c r="GKZ121" s="115">
        <f>IF(GLF121="Yes",3,0)</f>
        <v>3</v>
      </c>
      <c r="GLA121" s="50"/>
      <c r="GLB121" s="57"/>
      <c r="GLC121" s="50"/>
      <c r="GLD121" s="57"/>
      <c r="GLE121" s="50"/>
      <c r="GLF121" s="23" t="s">
        <v>61</v>
      </c>
      <c r="GLG121" s="180" t="s">
        <v>48</v>
      </c>
      <c r="GLH121" s="181"/>
      <c r="GLI121" s="181"/>
      <c r="GLJ121" s="181"/>
      <c r="GLK121" s="181"/>
      <c r="GLL121" s="181"/>
      <c r="GLM121" s="14"/>
      <c r="GLN121" s="53"/>
      <c r="GLP121" s="115">
        <f>IF(GLV121="Yes",3,0)</f>
        <v>3</v>
      </c>
      <c r="GLQ121" s="50"/>
      <c r="GLR121" s="57"/>
      <c r="GLS121" s="50"/>
      <c r="GLT121" s="57"/>
      <c r="GLU121" s="50"/>
      <c r="GLV121" s="23" t="s">
        <v>61</v>
      </c>
      <c r="GLW121" s="180" t="s">
        <v>48</v>
      </c>
      <c r="GLX121" s="181"/>
      <c r="GLY121" s="181"/>
      <c r="GLZ121" s="181"/>
      <c r="GMA121" s="181"/>
      <c r="GMB121" s="181"/>
      <c r="GMC121" s="14"/>
      <c r="GMD121" s="53"/>
      <c r="GMF121" s="115">
        <f>IF(GML121="Yes",3,0)</f>
        <v>3</v>
      </c>
      <c r="GMG121" s="50"/>
      <c r="GMH121" s="57"/>
      <c r="GMI121" s="50"/>
      <c r="GMJ121" s="57"/>
      <c r="GMK121" s="50"/>
      <c r="GML121" s="23" t="s">
        <v>61</v>
      </c>
      <c r="GMM121" s="180" t="s">
        <v>48</v>
      </c>
      <c r="GMN121" s="181"/>
      <c r="GMO121" s="181"/>
      <c r="GMP121" s="181"/>
      <c r="GMQ121" s="181"/>
      <c r="GMR121" s="181"/>
      <c r="GMS121" s="14"/>
      <c r="GMT121" s="53"/>
      <c r="GMV121" s="115">
        <f>IF(GNB121="Yes",3,0)</f>
        <v>3</v>
      </c>
      <c r="GMW121" s="50"/>
      <c r="GMX121" s="57"/>
      <c r="GMY121" s="50"/>
      <c r="GMZ121" s="57"/>
      <c r="GNA121" s="50"/>
      <c r="GNB121" s="23" t="s">
        <v>61</v>
      </c>
      <c r="GNC121" s="180" t="s">
        <v>48</v>
      </c>
      <c r="GND121" s="181"/>
      <c r="GNE121" s="181"/>
      <c r="GNF121" s="181"/>
      <c r="GNG121" s="181"/>
      <c r="GNH121" s="181"/>
      <c r="GNI121" s="14"/>
      <c r="GNJ121" s="53"/>
      <c r="GNL121" s="115">
        <f>IF(GNR121="Yes",3,0)</f>
        <v>3</v>
      </c>
      <c r="GNM121" s="50"/>
      <c r="GNN121" s="57"/>
      <c r="GNO121" s="50"/>
      <c r="GNP121" s="57"/>
      <c r="GNQ121" s="50"/>
      <c r="GNR121" s="23" t="s">
        <v>61</v>
      </c>
      <c r="GNS121" s="180" t="s">
        <v>48</v>
      </c>
      <c r="GNT121" s="181"/>
      <c r="GNU121" s="181"/>
      <c r="GNV121" s="181"/>
      <c r="GNW121" s="181"/>
      <c r="GNX121" s="181"/>
      <c r="GNY121" s="14"/>
      <c r="GNZ121" s="53"/>
      <c r="GOB121" s="115">
        <f>IF(GOH121="Yes",3,0)</f>
        <v>3</v>
      </c>
      <c r="GOC121" s="50"/>
      <c r="GOD121" s="57"/>
      <c r="GOE121" s="50"/>
      <c r="GOF121" s="57"/>
      <c r="GOG121" s="50"/>
      <c r="GOH121" s="23" t="s">
        <v>61</v>
      </c>
      <c r="GOI121" s="180" t="s">
        <v>48</v>
      </c>
      <c r="GOJ121" s="181"/>
      <c r="GOK121" s="181"/>
      <c r="GOL121" s="181"/>
      <c r="GOM121" s="181"/>
      <c r="GON121" s="181"/>
      <c r="GOO121" s="14"/>
      <c r="GOP121" s="53"/>
      <c r="GOR121" s="115">
        <f>IF(GOX121="Yes",3,0)</f>
        <v>3</v>
      </c>
      <c r="GOS121" s="50"/>
      <c r="GOT121" s="57"/>
      <c r="GOU121" s="50"/>
      <c r="GOV121" s="57"/>
      <c r="GOW121" s="50"/>
      <c r="GOX121" s="23" t="s">
        <v>61</v>
      </c>
      <c r="GOY121" s="180" t="s">
        <v>48</v>
      </c>
      <c r="GOZ121" s="181"/>
      <c r="GPA121" s="181"/>
      <c r="GPB121" s="181"/>
      <c r="GPC121" s="181"/>
      <c r="GPD121" s="181"/>
      <c r="GPE121" s="14"/>
      <c r="GPF121" s="53"/>
      <c r="GPH121" s="115">
        <f>IF(GPN121="Yes",3,0)</f>
        <v>3</v>
      </c>
      <c r="GPI121" s="50"/>
      <c r="GPJ121" s="57"/>
      <c r="GPK121" s="50"/>
      <c r="GPL121" s="57"/>
      <c r="GPM121" s="50"/>
      <c r="GPN121" s="23" t="s">
        <v>61</v>
      </c>
      <c r="GPO121" s="180" t="s">
        <v>48</v>
      </c>
      <c r="GPP121" s="181"/>
      <c r="GPQ121" s="181"/>
      <c r="GPR121" s="181"/>
      <c r="GPS121" s="181"/>
      <c r="GPT121" s="181"/>
      <c r="GPU121" s="14"/>
      <c r="GPV121" s="53"/>
      <c r="GPX121" s="115">
        <f>IF(GQD121="Yes",3,0)</f>
        <v>3</v>
      </c>
      <c r="GPY121" s="50"/>
      <c r="GPZ121" s="57"/>
      <c r="GQA121" s="50"/>
      <c r="GQB121" s="57"/>
      <c r="GQC121" s="50"/>
      <c r="GQD121" s="23" t="s">
        <v>61</v>
      </c>
      <c r="GQE121" s="180" t="s">
        <v>48</v>
      </c>
      <c r="GQF121" s="181"/>
      <c r="GQG121" s="181"/>
      <c r="GQH121" s="181"/>
      <c r="GQI121" s="181"/>
      <c r="GQJ121" s="181"/>
      <c r="GQK121" s="14"/>
      <c r="GQL121" s="53"/>
      <c r="GQN121" s="115">
        <f>IF(GQT121="Yes",3,0)</f>
        <v>3</v>
      </c>
      <c r="GQO121" s="50"/>
      <c r="GQP121" s="57"/>
      <c r="GQQ121" s="50"/>
      <c r="GQR121" s="57"/>
      <c r="GQS121" s="50"/>
      <c r="GQT121" s="23" t="s">
        <v>61</v>
      </c>
      <c r="GQU121" s="180" t="s">
        <v>48</v>
      </c>
      <c r="GQV121" s="181"/>
      <c r="GQW121" s="181"/>
      <c r="GQX121" s="181"/>
      <c r="GQY121" s="181"/>
      <c r="GQZ121" s="181"/>
      <c r="GRA121" s="14"/>
      <c r="GRB121" s="53"/>
      <c r="GRD121" s="115">
        <f>IF(GRJ121="Yes",3,0)</f>
        <v>3</v>
      </c>
      <c r="GRE121" s="50"/>
      <c r="GRF121" s="57"/>
      <c r="GRG121" s="50"/>
      <c r="GRH121" s="57"/>
      <c r="GRI121" s="50"/>
      <c r="GRJ121" s="23" t="s">
        <v>61</v>
      </c>
      <c r="GRK121" s="180" t="s">
        <v>48</v>
      </c>
      <c r="GRL121" s="181"/>
      <c r="GRM121" s="181"/>
      <c r="GRN121" s="181"/>
      <c r="GRO121" s="181"/>
      <c r="GRP121" s="181"/>
      <c r="GRQ121" s="14"/>
      <c r="GRR121" s="53"/>
      <c r="GRT121" s="115">
        <f>IF(GRZ121="Yes",3,0)</f>
        <v>3</v>
      </c>
      <c r="GRU121" s="50"/>
      <c r="GRV121" s="57"/>
      <c r="GRW121" s="50"/>
      <c r="GRX121" s="57"/>
      <c r="GRY121" s="50"/>
      <c r="GRZ121" s="23" t="s">
        <v>61</v>
      </c>
      <c r="GSA121" s="180" t="s">
        <v>48</v>
      </c>
      <c r="GSB121" s="181"/>
      <c r="GSC121" s="181"/>
      <c r="GSD121" s="181"/>
      <c r="GSE121" s="181"/>
      <c r="GSF121" s="181"/>
      <c r="GSG121" s="14"/>
      <c r="GSH121" s="53"/>
      <c r="GSJ121" s="115">
        <f>IF(GSP121="Yes",3,0)</f>
        <v>3</v>
      </c>
      <c r="GSK121" s="50"/>
      <c r="GSL121" s="57"/>
      <c r="GSM121" s="50"/>
      <c r="GSN121" s="57"/>
      <c r="GSO121" s="50"/>
      <c r="GSP121" s="23" t="s">
        <v>61</v>
      </c>
      <c r="GSQ121" s="180" t="s">
        <v>48</v>
      </c>
      <c r="GSR121" s="181"/>
      <c r="GSS121" s="181"/>
      <c r="GST121" s="181"/>
      <c r="GSU121" s="181"/>
      <c r="GSV121" s="181"/>
      <c r="GSW121" s="14"/>
      <c r="GSX121" s="53"/>
      <c r="GSZ121" s="115">
        <f>IF(GTF121="Yes",3,0)</f>
        <v>3</v>
      </c>
      <c r="GTA121" s="50"/>
      <c r="GTB121" s="57"/>
      <c r="GTC121" s="50"/>
      <c r="GTD121" s="57"/>
      <c r="GTE121" s="50"/>
      <c r="GTF121" s="23" t="s">
        <v>61</v>
      </c>
      <c r="GTG121" s="180" t="s">
        <v>48</v>
      </c>
      <c r="GTH121" s="181"/>
      <c r="GTI121" s="181"/>
      <c r="GTJ121" s="181"/>
      <c r="GTK121" s="181"/>
      <c r="GTL121" s="181"/>
      <c r="GTM121" s="14"/>
      <c r="GTN121" s="53"/>
      <c r="GTP121" s="115">
        <f>IF(GTV121="Yes",3,0)</f>
        <v>3</v>
      </c>
      <c r="GTQ121" s="50"/>
      <c r="GTR121" s="57"/>
      <c r="GTS121" s="50"/>
      <c r="GTT121" s="57"/>
      <c r="GTU121" s="50"/>
      <c r="GTV121" s="23" t="s">
        <v>61</v>
      </c>
      <c r="GTW121" s="180" t="s">
        <v>48</v>
      </c>
      <c r="GTX121" s="181"/>
      <c r="GTY121" s="181"/>
      <c r="GTZ121" s="181"/>
      <c r="GUA121" s="181"/>
      <c r="GUB121" s="181"/>
      <c r="GUC121" s="14"/>
      <c r="GUD121" s="53"/>
      <c r="GUF121" s="115">
        <f>IF(GUL121="Yes",3,0)</f>
        <v>3</v>
      </c>
      <c r="GUG121" s="50"/>
      <c r="GUH121" s="57"/>
      <c r="GUI121" s="50"/>
      <c r="GUJ121" s="57"/>
      <c r="GUK121" s="50"/>
      <c r="GUL121" s="23" t="s">
        <v>61</v>
      </c>
      <c r="GUM121" s="180" t="s">
        <v>48</v>
      </c>
      <c r="GUN121" s="181"/>
      <c r="GUO121" s="181"/>
      <c r="GUP121" s="181"/>
      <c r="GUQ121" s="181"/>
      <c r="GUR121" s="181"/>
      <c r="GUS121" s="14"/>
      <c r="GUT121" s="53"/>
      <c r="GUV121" s="115">
        <f>IF(GVB121="Yes",3,0)</f>
        <v>3</v>
      </c>
      <c r="GUW121" s="50"/>
      <c r="GUX121" s="57"/>
      <c r="GUY121" s="50"/>
      <c r="GUZ121" s="57"/>
      <c r="GVA121" s="50"/>
      <c r="GVB121" s="23" t="s">
        <v>61</v>
      </c>
      <c r="GVC121" s="180" t="s">
        <v>48</v>
      </c>
      <c r="GVD121" s="181"/>
      <c r="GVE121" s="181"/>
      <c r="GVF121" s="181"/>
      <c r="GVG121" s="181"/>
      <c r="GVH121" s="181"/>
      <c r="GVI121" s="14"/>
      <c r="GVJ121" s="53"/>
      <c r="GVL121" s="115">
        <f>IF(GVR121="Yes",3,0)</f>
        <v>3</v>
      </c>
      <c r="GVM121" s="50"/>
      <c r="GVN121" s="57"/>
      <c r="GVO121" s="50"/>
      <c r="GVP121" s="57"/>
      <c r="GVQ121" s="50"/>
      <c r="GVR121" s="23" t="s">
        <v>61</v>
      </c>
      <c r="GVS121" s="180" t="s">
        <v>48</v>
      </c>
      <c r="GVT121" s="181"/>
      <c r="GVU121" s="181"/>
      <c r="GVV121" s="181"/>
      <c r="GVW121" s="181"/>
      <c r="GVX121" s="181"/>
      <c r="GVY121" s="14"/>
      <c r="GVZ121" s="53"/>
      <c r="GWB121" s="115">
        <f>IF(GWH121="Yes",3,0)</f>
        <v>3</v>
      </c>
      <c r="GWC121" s="50"/>
      <c r="GWD121" s="57"/>
      <c r="GWE121" s="50"/>
      <c r="GWF121" s="57"/>
      <c r="GWG121" s="50"/>
      <c r="GWH121" s="23" t="s">
        <v>61</v>
      </c>
      <c r="GWI121" s="180" t="s">
        <v>48</v>
      </c>
      <c r="GWJ121" s="181"/>
      <c r="GWK121" s="181"/>
      <c r="GWL121" s="181"/>
      <c r="GWM121" s="181"/>
      <c r="GWN121" s="181"/>
      <c r="GWO121" s="14"/>
      <c r="GWP121" s="53"/>
      <c r="GWR121" s="115">
        <f>IF(GWX121="Yes",3,0)</f>
        <v>3</v>
      </c>
      <c r="GWS121" s="50"/>
      <c r="GWT121" s="57"/>
      <c r="GWU121" s="50"/>
      <c r="GWV121" s="57"/>
      <c r="GWW121" s="50"/>
      <c r="GWX121" s="23" t="s">
        <v>61</v>
      </c>
      <c r="GWY121" s="180" t="s">
        <v>48</v>
      </c>
      <c r="GWZ121" s="181"/>
      <c r="GXA121" s="181"/>
      <c r="GXB121" s="181"/>
      <c r="GXC121" s="181"/>
      <c r="GXD121" s="181"/>
      <c r="GXE121" s="14"/>
      <c r="GXF121" s="53"/>
      <c r="GXH121" s="115">
        <f>IF(GXN121="Yes",3,0)</f>
        <v>3</v>
      </c>
      <c r="GXI121" s="50"/>
      <c r="GXJ121" s="57"/>
      <c r="GXK121" s="50"/>
      <c r="GXL121" s="57"/>
      <c r="GXM121" s="50"/>
      <c r="GXN121" s="23" t="s">
        <v>61</v>
      </c>
      <c r="GXO121" s="180" t="s">
        <v>48</v>
      </c>
      <c r="GXP121" s="181"/>
      <c r="GXQ121" s="181"/>
      <c r="GXR121" s="181"/>
      <c r="GXS121" s="181"/>
      <c r="GXT121" s="181"/>
      <c r="GXU121" s="14"/>
      <c r="GXV121" s="53"/>
      <c r="GXX121" s="115">
        <f>IF(GYD121="Yes",3,0)</f>
        <v>3</v>
      </c>
      <c r="GXY121" s="50"/>
      <c r="GXZ121" s="57"/>
      <c r="GYA121" s="50"/>
      <c r="GYB121" s="57"/>
      <c r="GYC121" s="50"/>
      <c r="GYD121" s="23" t="s">
        <v>61</v>
      </c>
      <c r="GYE121" s="180" t="s">
        <v>48</v>
      </c>
      <c r="GYF121" s="181"/>
      <c r="GYG121" s="181"/>
      <c r="GYH121" s="181"/>
      <c r="GYI121" s="181"/>
      <c r="GYJ121" s="181"/>
      <c r="GYK121" s="14"/>
      <c r="GYL121" s="53"/>
      <c r="GYN121" s="115">
        <f>IF(GYT121="Yes",3,0)</f>
        <v>3</v>
      </c>
      <c r="GYO121" s="50"/>
      <c r="GYP121" s="57"/>
      <c r="GYQ121" s="50"/>
      <c r="GYR121" s="57"/>
      <c r="GYS121" s="50"/>
      <c r="GYT121" s="23" t="s">
        <v>61</v>
      </c>
      <c r="GYU121" s="180" t="s">
        <v>48</v>
      </c>
      <c r="GYV121" s="181"/>
      <c r="GYW121" s="181"/>
      <c r="GYX121" s="181"/>
      <c r="GYY121" s="181"/>
      <c r="GYZ121" s="181"/>
      <c r="GZA121" s="14"/>
      <c r="GZB121" s="53"/>
      <c r="GZD121" s="115">
        <f>IF(GZJ121="Yes",3,0)</f>
        <v>3</v>
      </c>
      <c r="GZE121" s="50"/>
      <c r="GZF121" s="57"/>
      <c r="GZG121" s="50"/>
      <c r="GZH121" s="57"/>
      <c r="GZI121" s="50"/>
      <c r="GZJ121" s="23" t="s">
        <v>61</v>
      </c>
      <c r="GZK121" s="180" t="s">
        <v>48</v>
      </c>
      <c r="GZL121" s="181"/>
      <c r="GZM121" s="181"/>
      <c r="GZN121" s="181"/>
      <c r="GZO121" s="181"/>
      <c r="GZP121" s="181"/>
      <c r="GZQ121" s="14"/>
      <c r="GZR121" s="53"/>
      <c r="GZT121" s="115">
        <f>IF(GZZ121="Yes",3,0)</f>
        <v>3</v>
      </c>
      <c r="GZU121" s="50"/>
      <c r="GZV121" s="57"/>
      <c r="GZW121" s="50"/>
      <c r="GZX121" s="57"/>
      <c r="GZY121" s="50"/>
      <c r="GZZ121" s="23" t="s">
        <v>61</v>
      </c>
      <c r="HAA121" s="180" t="s">
        <v>48</v>
      </c>
      <c r="HAB121" s="181"/>
      <c r="HAC121" s="181"/>
      <c r="HAD121" s="181"/>
      <c r="HAE121" s="181"/>
      <c r="HAF121" s="181"/>
      <c r="HAG121" s="14"/>
      <c r="HAH121" s="53"/>
      <c r="HAJ121" s="115">
        <f>IF(HAP121="Yes",3,0)</f>
        <v>3</v>
      </c>
      <c r="HAK121" s="50"/>
      <c r="HAL121" s="57"/>
      <c r="HAM121" s="50"/>
      <c r="HAN121" s="57"/>
      <c r="HAO121" s="50"/>
      <c r="HAP121" s="23" t="s">
        <v>61</v>
      </c>
      <c r="HAQ121" s="180" t="s">
        <v>48</v>
      </c>
      <c r="HAR121" s="181"/>
      <c r="HAS121" s="181"/>
      <c r="HAT121" s="181"/>
      <c r="HAU121" s="181"/>
      <c r="HAV121" s="181"/>
      <c r="HAW121" s="14"/>
      <c r="HAX121" s="53"/>
      <c r="HAZ121" s="115">
        <f>IF(HBF121="Yes",3,0)</f>
        <v>3</v>
      </c>
      <c r="HBA121" s="50"/>
      <c r="HBB121" s="57"/>
      <c r="HBC121" s="50"/>
      <c r="HBD121" s="57"/>
      <c r="HBE121" s="50"/>
      <c r="HBF121" s="23" t="s">
        <v>61</v>
      </c>
      <c r="HBG121" s="180" t="s">
        <v>48</v>
      </c>
      <c r="HBH121" s="181"/>
      <c r="HBI121" s="181"/>
      <c r="HBJ121" s="181"/>
      <c r="HBK121" s="181"/>
      <c r="HBL121" s="181"/>
      <c r="HBM121" s="14"/>
      <c r="HBN121" s="53"/>
      <c r="HBP121" s="115">
        <f>IF(HBV121="Yes",3,0)</f>
        <v>3</v>
      </c>
      <c r="HBQ121" s="50"/>
      <c r="HBR121" s="57"/>
      <c r="HBS121" s="50"/>
      <c r="HBT121" s="57"/>
      <c r="HBU121" s="50"/>
      <c r="HBV121" s="23" t="s">
        <v>61</v>
      </c>
      <c r="HBW121" s="180" t="s">
        <v>48</v>
      </c>
      <c r="HBX121" s="181"/>
      <c r="HBY121" s="181"/>
      <c r="HBZ121" s="181"/>
      <c r="HCA121" s="181"/>
      <c r="HCB121" s="181"/>
      <c r="HCC121" s="14"/>
      <c r="HCD121" s="53"/>
      <c r="HCF121" s="115">
        <f>IF(HCL121="Yes",3,0)</f>
        <v>3</v>
      </c>
      <c r="HCG121" s="50"/>
      <c r="HCH121" s="57"/>
      <c r="HCI121" s="50"/>
      <c r="HCJ121" s="57"/>
      <c r="HCK121" s="50"/>
      <c r="HCL121" s="23" t="s">
        <v>61</v>
      </c>
      <c r="HCM121" s="180" t="s">
        <v>48</v>
      </c>
      <c r="HCN121" s="181"/>
      <c r="HCO121" s="181"/>
      <c r="HCP121" s="181"/>
      <c r="HCQ121" s="181"/>
      <c r="HCR121" s="181"/>
      <c r="HCS121" s="14"/>
      <c r="HCT121" s="53"/>
      <c r="HCV121" s="115">
        <f>IF(HDB121="Yes",3,0)</f>
        <v>3</v>
      </c>
      <c r="HCW121" s="50"/>
      <c r="HCX121" s="57"/>
      <c r="HCY121" s="50"/>
      <c r="HCZ121" s="57"/>
      <c r="HDA121" s="50"/>
      <c r="HDB121" s="23" t="s">
        <v>61</v>
      </c>
      <c r="HDC121" s="180" t="s">
        <v>48</v>
      </c>
      <c r="HDD121" s="181"/>
      <c r="HDE121" s="181"/>
      <c r="HDF121" s="181"/>
      <c r="HDG121" s="181"/>
      <c r="HDH121" s="181"/>
      <c r="HDI121" s="14"/>
      <c r="HDJ121" s="53"/>
      <c r="HDL121" s="115">
        <f>IF(HDR121="Yes",3,0)</f>
        <v>3</v>
      </c>
      <c r="HDM121" s="50"/>
      <c r="HDN121" s="57"/>
      <c r="HDO121" s="50"/>
      <c r="HDP121" s="57"/>
      <c r="HDQ121" s="50"/>
      <c r="HDR121" s="23" t="s">
        <v>61</v>
      </c>
      <c r="HDS121" s="180" t="s">
        <v>48</v>
      </c>
      <c r="HDT121" s="181"/>
      <c r="HDU121" s="181"/>
      <c r="HDV121" s="181"/>
      <c r="HDW121" s="181"/>
      <c r="HDX121" s="181"/>
      <c r="HDY121" s="14"/>
      <c r="HDZ121" s="53"/>
      <c r="HEB121" s="115">
        <f>IF(HEH121="Yes",3,0)</f>
        <v>3</v>
      </c>
      <c r="HEC121" s="50"/>
      <c r="HED121" s="57"/>
      <c r="HEE121" s="50"/>
      <c r="HEF121" s="57"/>
      <c r="HEG121" s="50"/>
      <c r="HEH121" s="23" t="s">
        <v>61</v>
      </c>
      <c r="HEI121" s="180" t="s">
        <v>48</v>
      </c>
      <c r="HEJ121" s="181"/>
      <c r="HEK121" s="181"/>
      <c r="HEL121" s="181"/>
      <c r="HEM121" s="181"/>
      <c r="HEN121" s="181"/>
      <c r="HEO121" s="14"/>
      <c r="HEP121" s="53"/>
      <c r="HER121" s="115">
        <f>IF(HEX121="Yes",3,0)</f>
        <v>3</v>
      </c>
      <c r="HES121" s="50"/>
      <c r="HET121" s="57"/>
      <c r="HEU121" s="50"/>
      <c r="HEV121" s="57"/>
      <c r="HEW121" s="50"/>
      <c r="HEX121" s="23" t="s">
        <v>61</v>
      </c>
      <c r="HEY121" s="180" t="s">
        <v>48</v>
      </c>
      <c r="HEZ121" s="181"/>
      <c r="HFA121" s="181"/>
      <c r="HFB121" s="181"/>
      <c r="HFC121" s="181"/>
      <c r="HFD121" s="181"/>
      <c r="HFE121" s="14"/>
      <c r="HFF121" s="53"/>
      <c r="HFH121" s="115">
        <f>IF(HFN121="Yes",3,0)</f>
        <v>3</v>
      </c>
      <c r="HFI121" s="50"/>
      <c r="HFJ121" s="57"/>
      <c r="HFK121" s="50"/>
      <c r="HFL121" s="57"/>
      <c r="HFM121" s="50"/>
      <c r="HFN121" s="23" t="s">
        <v>61</v>
      </c>
      <c r="HFO121" s="180" t="s">
        <v>48</v>
      </c>
      <c r="HFP121" s="181"/>
      <c r="HFQ121" s="181"/>
      <c r="HFR121" s="181"/>
      <c r="HFS121" s="181"/>
      <c r="HFT121" s="181"/>
      <c r="HFU121" s="14"/>
      <c r="HFV121" s="53"/>
      <c r="HFX121" s="115">
        <f>IF(HGD121="Yes",3,0)</f>
        <v>3</v>
      </c>
      <c r="HFY121" s="50"/>
      <c r="HFZ121" s="57"/>
      <c r="HGA121" s="50"/>
      <c r="HGB121" s="57"/>
      <c r="HGC121" s="50"/>
      <c r="HGD121" s="23" t="s">
        <v>61</v>
      </c>
      <c r="HGE121" s="180" t="s">
        <v>48</v>
      </c>
      <c r="HGF121" s="181"/>
      <c r="HGG121" s="181"/>
      <c r="HGH121" s="181"/>
      <c r="HGI121" s="181"/>
      <c r="HGJ121" s="181"/>
      <c r="HGK121" s="14"/>
      <c r="HGL121" s="53"/>
      <c r="HGN121" s="115">
        <f>IF(HGT121="Yes",3,0)</f>
        <v>3</v>
      </c>
      <c r="HGO121" s="50"/>
      <c r="HGP121" s="57"/>
      <c r="HGQ121" s="50"/>
      <c r="HGR121" s="57"/>
      <c r="HGS121" s="50"/>
      <c r="HGT121" s="23" t="s">
        <v>61</v>
      </c>
      <c r="HGU121" s="180" t="s">
        <v>48</v>
      </c>
      <c r="HGV121" s="181"/>
      <c r="HGW121" s="181"/>
      <c r="HGX121" s="181"/>
      <c r="HGY121" s="181"/>
      <c r="HGZ121" s="181"/>
      <c r="HHA121" s="14"/>
      <c r="HHB121" s="53"/>
      <c r="HHD121" s="115">
        <f>IF(HHJ121="Yes",3,0)</f>
        <v>3</v>
      </c>
      <c r="HHE121" s="50"/>
      <c r="HHF121" s="57"/>
      <c r="HHG121" s="50"/>
      <c r="HHH121" s="57"/>
      <c r="HHI121" s="50"/>
      <c r="HHJ121" s="23" t="s">
        <v>61</v>
      </c>
      <c r="HHK121" s="180" t="s">
        <v>48</v>
      </c>
      <c r="HHL121" s="181"/>
      <c r="HHM121" s="181"/>
      <c r="HHN121" s="181"/>
      <c r="HHO121" s="181"/>
      <c r="HHP121" s="181"/>
      <c r="HHQ121" s="14"/>
      <c r="HHR121" s="53"/>
      <c r="HHT121" s="115">
        <f>IF(HHZ121="Yes",3,0)</f>
        <v>3</v>
      </c>
      <c r="HHU121" s="50"/>
      <c r="HHV121" s="57"/>
      <c r="HHW121" s="50"/>
      <c r="HHX121" s="57"/>
      <c r="HHY121" s="50"/>
      <c r="HHZ121" s="23" t="s">
        <v>61</v>
      </c>
      <c r="HIA121" s="180" t="s">
        <v>48</v>
      </c>
      <c r="HIB121" s="181"/>
      <c r="HIC121" s="181"/>
      <c r="HID121" s="181"/>
      <c r="HIE121" s="181"/>
      <c r="HIF121" s="181"/>
      <c r="HIG121" s="14"/>
      <c r="HIH121" s="53"/>
      <c r="HIJ121" s="115">
        <f>IF(HIP121="Yes",3,0)</f>
        <v>3</v>
      </c>
      <c r="HIK121" s="50"/>
      <c r="HIL121" s="57"/>
      <c r="HIM121" s="50"/>
      <c r="HIN121" s="57"/>
      <c r="HIO121" s="50"/>
      <c r="HIP121" s="23" t="s">
        <v>61</v>
      </c>
      <c r="HIQ121" s="180" t="s">
        <v>48</v>
      </c>
      <c r="HIR121" s="181"/>
      <c r="HIS121" s="181"/>
      <c r="HIT121" s="181"/>
      <c r="HIU121" s="181"/>
      <c r="HIV121" s="181"/>
      <c r="HIW121" s="14"/>
      <c r="HIX121" s="53"/>
      <c r="HIZ121" s="115">
        <f>IF(HJF121="Yes",3,0)</f>
        <v>3</v>
      </c>
      <c r="HJA121" s="50"/>
      <c r="HJB121" s="57"/>
      <c r="HJC121" s="50"/>
      <c r="HJD121" s="57"/>
      <c r="HJE121" s="50"/>
      <c r="HJF121" s="23" t="s">
        <v>61</v>
      </c>
      <c r="HJG121" s="180" t="s">
        <v>48</v>
      </c>
      <c r="HJH121" s="181"/>
      <c r="HJI121" s="181"/>
      <c r="HJJ121" s="181"/>
      <c r="HJK121" s="181"/>
      <c r="HJL121" s="181"/>
      <c r="HJM121" s="14"/>
      <c r="HJN121" s="53"/>
      <c r="HJP121" s="115">
        <f>IF(HJV121="Yes",3,0)</f>
        <v>3</v>
      </c>
      <c r="HJQ121" s="50"/>
      <c r="HJR121" s="57"/>
      <c r="HJS121" s="50"/>
      <c r="HJT121" s="57"/>
      <c r="HJU121" s="50"/>
      <c r="HJV121" s="23" t="s">
        <v>61</v>
      </c>
      <c r="HJW121" s="180" t="s">
        <v>48</v>
      </c>
      <c r="HJX121" s="181"/>
      <c r="HJY121" s="181"/>
      <c r="HJZ121" s="181"/>
      <c r="HKA121" s="181"/>
      <c r="HKB121" s="181"/>
      <c r="HKC121" s="14"/>
      <c r="HKD121" s="53"/>
      <c r="HKF121" s="115">
        <f>IF(HKL121="Yes",3,0)</f>
        <v>3</v>
      </c>
      <c r="HKG121" s="50"/>
      <c r="HKH121" s="57"/>
      <c r="HKI121" s="50"/>
      <c r="HKJ121" s="57"/>
      <c r="HKK121" s="50"/>
      <c r="HKL121" s="23" t="s">
        <v>61</v>
      </c>
      <c r="HKM121" s="180" t="s">
        <v>48</v>
      </c>
      <c r="HKN121" s="181"/>
      <c r="HKO121" s="181"/>
      <c r="HKP121" s="181"/>
      <c r="HKQ121" s="181"/>
      <c r="HKR121" s="181"/>
      <c r="HKS121" s="14"/>
      <c r="HKT121" s="53"/>
      <c r="HKV121" s="115">
        <f>IF(HLB121="Yes",3,0)</f>
        <v>3</v>
      </c>
      <c r="HKW121" s="50"/>
      <c r="HKX121" s="57"/>
      <c r="HKY121" s="50"/>
      <c r="HKZ121" s="57"/>
      <c r="HLA121" s="50"/>
      <c r="HLB121" s="23" t="s">
        <v>61</v>
      </c>
      <c r="HLC121" s="180" t="s">
        <v>48</v>
      </c>
      <c r="HLD121" s="181"/>
      <c r="HLE121" s="181"/>
      <c r="HLF121" s="181"/>
      <c r="HLG121" s="181"/>
      <c r="HLH121" s="181"/>
      <c r="HLI121" s="14"/>
      <c r="HLJ121" s="53"/>
      <c r="HLL121" s="115">
        <f>IF(HLR121="Yes",3,0)</f>
        <v>3</v>
      </c>
      <c r="HLM121" s="50"/>
      <c r="HLN121" s="57"/>
      <c r="HLO121" s="50"/>
      <c r="HLP121" s="57"/>
      <c r="HLQ121" s="50"/>
      <c r="HLR121" s="23" t="s">
        <v>61</v>
      </c>
      <c r="HLS121" s="180" t="s">
        <v>48</v>
      </c>
      <c r="HLT121" s="181"/>
      <c r="HLU121" s="181"/>
      <c r="HLV121" s="181"/>
      <c r="HLW121" s="181"/>
      <c r="HLX121" s="181"/>
      <c r="HLY121" s="14"/>
      <c r="HLZ121" s="53"/>
      <c r="HMB121" s="115">
        <f>IF(HMH121="Yes",3,0)</f>
        <v>3</v>
      </c>
      <c r="HMC121" s="50"/>
      <c r="HMD121" s="57"/>
      <c r="HME121" s="50"/>
      <c r="HMF121" s="57"/>
      <c r="HMG121" s="50"/>
      <c r="HMH121" s="23" t="s">
        <v>61</v>
      </c>
      <c r="HMI121" s="180" t="s">
        <v>48</v>
      </c>
      <c r="HMJ121" s="181"/>
      <c r="HMK121" s="181"/>
      <c r="HML121" s="181"/>
      <c r="HMM121" s="181"/>
      <c r="HMN121" s="181"/>
      <c r="HMO121" s="14"/>
      <c r="HMP121" s="53"/>
      <c r="HMR121" s="115">
        <f>IF(HMX121="Yes",3,0)</f>
        <v>3</v>
      </c>
      <c r="HMS121" s="50"/>
      <c r="HMT121" s="57"/>
      <c r="HMU121" s="50"/>
      <c r="HMV121" s="57"/>
      <c r="HMW121" s="50"/>
      <c r="HMX121" s="23" t="s">
        <v>61</v>
      </c>
      <c r="HMY121" s="180" t="s">
        <v>48</v>
      </c>
      <c r="HMZ121" s="181"/>
      <c r="HNA121" s="181"/>
      <c r="HNB121" s="181"/>
      <c r="HNC121" s="181"/>
      <c r="HND121" s="181"/>
      <c r="HNE121" s="14"/>
      <c r="HNF121" s="53"/>
      <c r="HNH121" s="115">
        <f>IF(HNN121="Yes",3,0)</f>
        <v>3</v>
      </c>
      <c r="HNI121" s="50"/>
      <c r="HNJ121" s="57"/>
      <c r="HNK121" s="50"/>
      <c r="HNL121" s="57"/>
      <c r="HNM121" s="50"/>
      <c r="HNN121" s="23" t="s">
        <v>61</v>
      </c>
      <c r="HNO121" s="180" t="s">
        <v>48</v>
      </c>
      <c r="HNP121" s="181"/>
      <c r="HNQ121" s="181"/>
      <c r="HNR121" s="181"/>
      <c r="HNS121" s="181"/>
      <c r="HNT121" s="181"/>
      <c r="HNU121" s="14"/>
      <c r="HNV121" s="53"/>
      <c r="HNX121" s="115">
        <f>IF(HOD121="Yes",3,0)</f>
        <v>3</v>
      </c>
      <c r="HNY121" s="50"/>
      <c r="HNZ121" s="57"/>
      <c r="HOA121" s="50"/>
      <c r="HOB121" s="57"/>
      <c r="HOC121" s="50"/>
      <c r="HOD121" s="23" t="s">
        <v>61</v>
      </c>
      <c r="HOE121" s="180" t="s">
        <v>48</v>
      </c>
      <c r="HOF121" s="181"/>
      <c r="HOG121" s="181"/>
      <c r="HOH121" s="181"/>
      <c r="HOI121" s="181"/>
      <c r="HOJ121" s="181"/>
      <c r="HOK121" s="14"/>
      <c r="HOL121" s="53"/>
      <c r="HON121" s="115">
        <f>IF(HOT121="Yes",3,0)</f>
        <v>3</v>
      </c>
      <c r="HOO121" s="50"/>
      <c r="HOP121" s="57"/>
      <c r="HOQ121" s="50"/>
      <c r="HOR121" s="57"/>
      <c r="HOS121" s="50"/>
      <c r="HOT121" s="23" t="s">
        <v>61</v>
      </c>
      <c r="HOU121" s="180" t="s">
        <v>48</v>
      </c>
      <c r="HOV121" s="181"/>
      <c r="HOW121" s="181"/>
      <c r="HOX121" s="181"/>
      <c r="HOY121" s="181"/>
      <c r="HOZ121" s="181"/>
      <c r="HPA121" s="14"/>
      <c r="HPB121" s="53"/>
      <c r="HPD121" s="115">
        <f>IF(HPJ121="Yes",3,0)</f>
        <v>3</v>
      </c>
      <c r="HPE121" s="50"/>
      <c r="HPF121" s="57"/>
      <c r="HPG121" s="50"/>
      <c r="HPH121" s="57"/>
      <c r="HPI121" s="50"/>
      <c r="HPJ121" s="23" t="s">
        <v>61</v>
      </c>
      <c r="HPK121" s="180" t="s">
        <v>48</v>
      </c>
      <c r="HPL121" s="181"/>
      <c r="HPM121" s="181"/>
      <c r="HPN121" s="181"/>
      <c r="HPO121" s="181"/>
      <c r="HPP121" s="181"/>
      <c r="HPQ121" s="14"/>
      <c r="HPR121" s="53"/>
      <c r="HPT121" s="115">
        <f>IF(HPZ121="Yes",3,0)</f>
        <v>3</v>
      </c>
      <c r="HPU121" s="50"/>
      <c r="HPV121" s="57"/>
      <c r="HPW121" s="50"/>
      <c r="HPX121" s="57"/>
      <c r="HPY121" s="50"/>
      <c r="HPZ121" s="23" t="s">
        <v>61</v>
      </c>
      <c r="HQA121" s="180" t="s">
        <v>48</v>
      </c>
      <c r="HQB121" s="181"/>
      <c r="HQC121" s="181"/>
      <c r="HQD121" s="181"/>
      <c r="HQE121" s="181"/>
      <c r="HQF121" s="181"/>
      <c r="HQG121" s="14"/>
      <c r="HQH121" s="53"/>
      <c r="HQJ121" s="115">
        <f>IF(HQP121="Yes",3,0)</f>
        <v>3</v>
      </c>
      <c r="HQK121" s="50"/>
      <c r="HQL121" s="57"/>
      <c r="HQM121" s="50"/>
      <c r="HQN121" s="57"/>
      <c r="HQO121" s="50"/>
      <c r="HQP121" s="23" t="s">
        <v>61</v>
      </c>
      <c r="HQQ121" s="180" t="s">
        <v>48</v>
      </c>
      <c r="HQR121" s="181"/>
      <c r="HQS121" s="181"/>
      <c r="HQT121" s="181"/>
      <c r="HQU121" s="181"/>
      <c r="HQV121" s="181"/>
      <c r="HQW121" s="14"/>
      <c r="HQX121" s="53"/>
      <c r="HQZ121" s="115">
        <f>IF(HRF121="Yes",3,0)</f>
        <v>3</v>
      </c>
      <c r="HRA121" s="50"/>
      <c r="HRB121" s="57"/>
      <c r="HRC121" s="50"/>
      <c r="HRD121" s="57"/>
      <c r="HRE121" s="50"/>
      <c r="HRF121" s="23" t="s">
        <v>61</v>
      </c>
      <c r="HRG121" s="180" t="s">
        <v>48</v>
      </c>
      <c r="HRH121" s="181"/>
      <c r="HRI121" s="181"/>
      <c r="HRJ121" s="181"/>
      <c r="HRK121" s="181"/>
      <c r="HRL121" s="181"/>
      <c r="HRM121" s="14"/>
      <c r="HRN121" s="53"/>
      <c r="HRP121" s="115">
        <f>IF(HRV121="Yes",3,0)</f>
        <v>3</v>
      </c>
      <c r="HRQ121" s="50"/>
      <c r="HRR121" s="57"/>
      <c r="HRS121" s="50"/>
      <c r="HRT121" s="57"/>
      <c r="HRU121" s="50"/>
      <c r="HRV121" s="23" t="s">
        <v>61</v>
      </c>
      <c r="HRW121" s="180" t="s">
        <v>48</v>
      </c>
      <c r="HRX121" s="181"/>
      <c r="HRY121" s="181"/>
      <c r="HRZ121" s="181"/>
      <c r="HSA121" s="181"/>
      <c r="HSB121" s="181"/>
      <c r="HSC121" s="14"/>
      <c r="HSD121" s="53"/>
      <c r="HSF121" s="115">
        <f>IF(HSL121="Yes",3,0)</f>
        <v>3</v>
      </c>
      <c r="HSG121" s="50"/>
      <c r="HSH121" s="57"/>
      <c r="HSI121" s="50"/>
      <c r="HSJ121" s="57"/>
      <c r="HSK121" s="50"/>
      <c r="HSL121" s="23" t="s">
        <v>61</v>
      </c>
      <c r="HSM121" s="180" t="s">
        <v>48</v>
      </c>
      <c r="HSN121" s="181"/>
      <c r="HSO121" s="181"/>
      <c r="HSP121" s="181"/>
      <c r="HSQ121" s="181"/>
      <c r="HSR121" s="181"/>
      <c r="HSS121" s="14"/>
      <c r="HST121" s="53"/>
      <c r="HSV121" s="115">
        <f>IF(HTB121="Yes",3,0)</f>
        <v>3</v>
      </c>
      <c r="HSW121" s="50"/>
      <c r="HSX121" s="57"/>
      <c r="HSY121" s="50"/>
      <c r="HSZ121" s="57"/>
      <c r="HTA121" s="50"/>
      <c r="HTB121" s="23" t="s">
        <v>61</v>
      </c>
      <c r="HTC121" s="180" t="s">
        <v>48</v>
      </c>
      <c r="HTD121" s="181"/>
      <c r="HTE121" s="181"/>
      <c r="HTF121" s="181"/>
      <c r="HTG121" s="181"/>
      <c r="HTH121" s="181"/>
      <c r="HTI121" s="14"/>
      <c r="HTJ121" s="53"/>
      <c r="HTL121" s="115">
        <f>IF(HTR121="Yes",3,0)</f>
        <v>3</v>
      </c>
      <c r="HTM121" s="50"/>
      <c r="HTN121" s="57"/>
      <c r="HTO121" s="50"/>
      <c r="HTP121" s="57"/>
      <c r="HTQ121" s="50"/>
      <c r="HTR121" s="23" t="s">
        <v>61</v>
      </c>
      <c r="HTS121" s="180" t="s">
        <v>48</v>
      </c>
      <c r="HTT121" s="181"/>
      <c r="HTU121" s="181"/>
      <c r="HTV121" s="181"/>
      <c r="HTW121" s="181"/>
      <c r="HTX121" s="181"/>
      <c r="HTY121" s="14"/>
      <c r="HTZ121" s="53"/>
      <c r="HUB121" s="115">
        <f>IF(HUH121="Yes",3,0)</f>
        <v>3</v>
      </c>
      <c r="HUC121" s="50"/>
      <c r="HUD121" s="57"/>
      <c r="HUE121" s="50"/>
      <c r="HUF121" s="57"/>
      <c r="HUG121" s="50"/>
      <c r="HUH121" s="23" t="s">
        <v>61</v>
      </c>
      <c r="HUI121" s="180" t="s">
        <v>48</v>
      </c>
      <c r="HUJ121" s="181"/>
      <c r="HUK121" s="181"/>
      <c r="HUL121" s="181"/>
      <c r="HUM121" s="181"/>
      <c r="HUN121" s="181"/>
      <c r="HUO121" s="14"/>
      <c r="HUP121" s="53"/>
      <c r="HUR121" s="115">
        <f>IF(HUX121="Yes",3,0)</f>
        <v>3</v>
      </c>
      <c r="HUS121" s="50"/>
      <c r="HUT121" s="57"/>
      <c r="HUU121" s="50"/>
      <c r="HUV121" s="57"/>
      <c r="HUW121" s="50"/>
      <c r="HUX121" s="23" t="s">
        <v>61</v>
      </c>
      <c r="HUY121" s="180" t="s">
        <v>48</v>
      </c>
      <c r="HUZ121" s="181"/>
      <c r="HVA121" s="181"/>
      <c r="HVB121" s="181"/>
      <c r="HVC121" s="181"/>
      <c r="HVD121" s="181"/>
      <c r="HVE121" s="14"/>
      <c r="HVF121" s="53"/>
      <c r="HVH121" s="115">
        <f>IF(HVN121="Yes",3,0)</f>
        <v>3</v>
      </c>
      <c r="HVI121" s="50"/>
      <c r="HVJ121" s="57"/>
      <c r="HVK121" s="50"/>
      <c r="HVL121" s="57"/>
      <c r="HVM121" s="50"/>
      <c r="HVN121" s="23" t="s">
        <v>61</v>
      </c>
      <c r="HVO121" s="180" t="s">
        <v>48</v>
      </c>
      <c r="HVP121" s="181"/>
      <c r="HVQ121" s="181"/>
      <c r="HVR121" s="181"/>
      <c r="HVS121" s="181"/>
      <c r="HVT121" s="181"/>
      <c r="HVU121" s="14"/>
      <c r="HVV121" s="53"/>
      <c r="HVX121" s="115">
        <f>IF(HWD121="Yes",3,0)</f>
        <v>3</v>
      </c>
      <c r="HVY121" s="50"/>
      <c r="HVZ121" s="57"/>
      <c r="HWA121" s="50"/>
      <c r="HWB121" s="57"/>
      <c r="HWC121" s="50"/>
      <c r="HWD121" s="23" t="s">
        <v>61</v>
      </c>
      <c r="HWE121" s="180" t="s">
        <v>48</v>
      </c>
      <c r="HWF121" s="181"/>
      <c r="HWG121" s="181"/>
      <c r="HWH121" s="181"/>
      <c r="HWI121" s="181"/>
      <c r="HWJ121" s="181"/>
      <c r="HWK121" s="14"/>
      <c r="HWL121" s="53"/>
      <c r="HWN121" s="115">
        <f>IF(HWT121="Yes",3,0)</f>
        <v>3</v>
      </c>
      <c r="HWO121" s="50"/>
      <c r="HWP121" s="57"/>
      <c r="HWQ121" s="50"/>
      <c r="HWR121" s="57"/>
      <c r="HWS121" s="50"/>
      <c r="HWT121" s="23" t="s">
        <v>61</v>
      </c>
      <c r="HWU121" s="180" t="s">
        <v>48</v>
      </c>
      <c r="HWV121" s="181"/>
      <c r="HWW121" s="181"/>
      <c r="HWX121" s="181"/>
      <c r="HWY121" s="181"/>
      <c r="HWZ121" s="181"/>
      <c r="HXA121" s="14"/>
      <c r="HXB121" s="53"/>
      <c r="HXD121" s="115">
        <f>IF(HXJ121="Yes",3,0)</f>
        <v>3</v>
      </c>
      <c r="HXE121" s="50"/>
      <c r="HXF121" s="57"/>
      <c r="HXG121" s="50"/>
      <c r="HXH121" s="57"/>
      <c r="HXI121" s="50"/>
      <c r="HXJ121" s="23" t="s">
        <v>61</v>
      </c>
      <c r="HXK121" s="180" t="s">
        <v>48</v>
      </c>
      <c r="HXL121" s="181"/>
      <c r="HXM121" s="181"/>
      <c r="HXN121" s="181"/>
      <c r="HXO121" s="181"/>
      <c r="HXP121" s="181"/>
      <c r="HXQ121" s="14"/>
      <c r="HXR121" s="53"/>
      <c r="HXT121" s="115">
        <f>IF(HXZ121="Yes",3,0)</f>
        <v>3</v>
      </c>
      <c r="HXU121" s="50"/>
      <c r="HXV121" s="57"/>
      <c r="HXW121" s="50"/>
      <c r="HXX121" s="57"/>
      <c r="HXY121" s="50"/>
      <c r="HXZ121" s="23" t="s">
        <v>61</v>
      </c>
      <c r="HYA121" s="180" t="s">
        <v>48</v>
      </c>
      <c r="HYB121" s="181"/>
      <c r="HYC121" s="181"/>
      <c r="HYD121" s="181"/>
      <c r="HYE121" s="181"/>
      <c r="HYF121" s="181"/>
      <c r="HYG121" s="14"/>
      <c r="HYH121" s="53"/>
      <c r="HYJ121" s="115">
        <f>IF(HYP121="Yes",3,0)</f>
        <v>3</v>
      </c>
      <c r="HYK121" s="50"/>
      <c r="HYL121" s="57"/>
      <c r="HYM121" s="50"/>
      <c r="HYN121" s="57"/>
      <c r="HYO121" s="50"/>
      <c r="HYP121" s="23" t="s">
        <v>61</v>
      </c>
      <c r="HYQ121" s="180" t="s">
        <v>48</v>
      </c>
      <c r="HYR121" s="181"/>
      <c r="HYS121" s="181"/>
      <c r="HYT121" s="181"/>
      <c r="HYU121" s="181"/>
      <c r="HYV121" s="181"/>
      <c r="HYW121" s="14"/>
      <c r="HYX121" s="53"/>
      <c r="HYZ121" s="115">
        <f>IF(HZF121="Yes",3,0)</f>
        <v>3</v>
      </c>
      <c r="HZA121" s="50"/>
      <c r="HZB121" s="57"/>
      <c r="HZC121" s="50"/>
      <c r="HZD121" s="57"/>
      <c r="HZE121" s="50"/>
      <c r="HZF121" s="23" t="s">
        <v>61</v>
      </c>
      <c r="HZG121" s="180" t="s">
        <v>48</v>
      </c>
      <c r="HZH121" s="181"/>
      <c r="HZI121" s="181"/>
      <c r="HZJ121" s="181"/>
      <c r="HZK121" s="181"/>
      <c r="HZL121" s="181"/>
      <c r="HZM121" s="14"/>
      <c r="HZN121" s="53"/>
      <c r="HZP121" s="115">
        <f>IF(HZV121="Yes",3,0)</f>
        <v>3</v>
      </c>
      <c r="HZQ121" s="50"/>
      <c r="HZR121" s="57"/>
      <c r="HZS121" s="50"/>
      <c r="HZT121" s="57"/>
      <c r="HZU121" s="50"/>
      <c r="HZV121" s="23" t="s">
        <v>61</v>
      </c>
      <c r="HZW121" s="180" t="s">
        <v>48</v>
      </c>
      <c r="HZX121" s="181"/>
      <c r="HZY121" s="181"/>
      <c r="HZZ121" s="181"/>
      <c r="IAA121" s="181"/>
      <c r="IAB121" s="181"/>
      <c r="IAC121" s="14"/>
      <c r="IAD121" s="53"/>
      <c r="IAF121" s="115">
        <f>IF(IAL121="Yes",3,0)</f>
        <v>3</v>
      </c>
      <c r="IAG121" s="50"/>
      <c r="IAH121" s="57"/>
      <c r="IAI121" s="50"/>
      <c r="IAJ121" s="57"/>
      <c r="IAK121" s="50"/>
      <c r="IAL121" s="23" t="s">
        <v>61</v>
      </c>
      <c r="IAM121" s="180" t="s">
        <v>48</v>
      </c>
      <c r="IAN121" s="181"/>
      <c r="IAO121" s="181"/>
      <c r="IAP121" s="181"/>
      <c r="IAQ121" s="181"/>
      <c r="IAR121" s="181"/>
      <c r="IAS121" s="14"/>
      <c r="IAT121" s="53"/>
      <c r="IAV121" s="115">
        <f>IF(IBB121="Yes",3,0)</f>
        <v>3</v>
      </c>
      <c r="IAW121" s="50"/>
      <c r="IAX121" s="57"/>
      <c r="IAY121" s="50"/>
      <c r="IAZ121" s="57"/>
      <c r="IBA121" s="50"/>
      <c r="IBB121" s="23" t="s">
        <v>61</v>
      </c>
      <c r="IBC121" s="180" t="s">
        <v>48</v>
      </c>
      <c r="IBD121" s="181"/>
      <c r="IBE121" s="181"/>
      <c r="IBF121" s="181"/>
      <c r="IBG121" s="181"/>
      <c r="IBH121" s="181"/>
      <c r="IBI121" s="14"/>
      <c r="IBJ121" s="53"/>
      <c r="IBL121" s="115">
        <f>IF(IBR121="Yes",3,0)</f>
        <v>3</v>
      </c>
      <c r="IBM121" s="50"/>
      <c r="IBN121" s="57"/>
      <c r="IBO121" s="50"/>
      <c r="IBP121" s="57"/>
      <c r="IBQ121" s="50"/>
      <c r="IBR121" s="23" t="s">
        <v>61</v>
      </c>
      <c r="IBS121" s="180" t="s">
        <v>48</v>
      </c>
      <c r="IBT121" s="181"/>
      <c r="IBU121" s="181"/>
      <c r="IBV121" s="181"/>
      <c r="IBW121" s="181"/>
      <c r="IBX121" s="181"/>
      <c r="IBY121" s="14"/>
      <c r="IBZ121" s="53"/>
      <c r="ICB121" s="115">
        <f>IF(ICH121="Yes",3,0)</f>
        <v>3</v>
      </c>
      <c r="ICC121" s="50"/>
      <c r="ICD121" s="57"/>
      <c r="ICE121" s="50"/>
      <c r="ICF121" s="57"/>
      <c r="ICG121" s="50"/>
      <c r="ICH121" s="23" t="s">
        <v>61</v>
      </c>
      <c r="ICI121" s="180" t="s">
        <v>48</v>
      </c>
      <c r="ICJ121" s="181"/>
      <c r="ICK121" s="181"/>
      <c r="ICL121" s="181"/>
      <c r="ICM121" s="181"/>
      <c r="ICN121" s="181"/>
      <c r="ICO121" s="14"/>
      <c r="ICP121" s="53"/>
      <c r="ICR121" s="115">
        <f>IF(ICX121="Yes",3,0)</f>
        <v>3</v>
      </c>
      <c r="ICS121" s="50"/>
      <c r="ICT121" s="57"/>
      <c r="ICU121" s="50"/>
      <c r="ICV121" s="57"/>
      <c r="ICW121" s="50"/>
      <c r="ICX121" s="23" t="s">
        <v>61</v>
      </c>
      <c r="ICY121" s="180" t="s">
        <v>48</v>
      </c>
      <c r="ICZ121" s="181"/>
      <c r="IDA121" s="181"/>
      <c r="IDB121" s="181"/>
      <c r="IDC121" s="181"/>
      <c r="IDD121" s="181"/>
      <c r="IDE121" s="14"/>
      <c r="IDF121" s="53"/>
      <c r="IDH121" s="115">
        <f>IF(IDN121="Yes",3,0)</f>
        <v>3</v>
      </c>
      <c r="IDI121" s="50"/>
      <c r="IDJ121" s="57"/>
      <c r="IDK121" s="50"/>
      <c r="IDL121" s="57"/>
      <c r="IDM121" s="50"/>
      <c r="IDN121" s="23" t="s">
        <v>61</v>
      </c>
      <c r="IDO121" s="180" t="s">
        <v>48</v>
      </c>
      <c r="IDP121" s="181"/>
      <c r="IDQ121" s="181"/>
      <c r="IDR121" s="181"/>
      <c r="IDS121" s="181"/>
      <c r="IDT121" s="181"/>
      <c r="IDU121" s="14"/>
      <c r="IDV121" s="53"/>
      <c r="IDX121" s="115">
        <f>IF(IED121="Yes",3,0)</f>
        <v>3</v>
      </c>
      <c r="IDY121" s="50"/>
      <c r="IDZ121" s="57"/>
      <c r="IEA121" s="50"/>
      <c r="IEB121" s="57"/>
      <c r="IEC121" s="50"/>
      <c r="IED121" s="23" t="s">
        <v>61</v>
      </c>
      <c r="IEE121" s="180" t="s">
        <v>48</v>
      </c>
      <c r="IEF121" s="181"/>
      <c r="IEG121" s="181"/>
      <c r="IEH121" s="181"/>
      <c r="IEI121" s="181"/>
      <c r="IEJ121" s="181"/>
      <c r="IEK121" s="14"/>
      <c r="IEL121" s="53"/>
      <c r="IEN121" s="115">
        <f>IF(IET121="Yes",3,0)</f>
        <v>3</v>
      </c>
      <c r="IEO121" s="50"/>
      <c r="IEP121" s="57"/>
      <c r="IEQ121" s="50"/>
      <c r="IER121" s="57"/>
      <c r="IES121" s="50"/>
      <c r="IET121" s="23" t="s">
        <v>61</v>
      </c>
      <c r="IEU121" s="180" t="s">
        <v>48</v>
      </c>
      <c r="IEV121" s="181"/>
      <c r="IEW121" s="181"/>
      <c r="IEX121" s="181"/>
      <c r="IEY121" s="181"/>
      <c r="IEZ121" s="181"/>
      <c r="IFA121" s="14"/>
      <c r="IFB121" s="53"/>
      <c r="IFD121" s="115">
        <f>IF(IFJ121="Yes",3,0)</f>
        <v>3</v>
      </c>
      <c r="IFE121" s="50"/>
      <c r="IFF121" s="57"/>
      <c r="IFG121" s="50"/>
      <c r="IFH121" s="57"/>
      <c r="IFI121" s="50"/>
      <c r="IFJ121" s="23" t="s">
        <v>61</v>
      </c>
      <c r="IFK121" s="180" t="s">
        <v>48</v>
      </c>
      <c r="IFL121" s="181"/>
      <c r="IFM121" s="181"/>
      <c r="IFN121" s="181"/>
      <c r="IFO121" s="181"/>
      <c r="IFP121" s="181"/>
      <c r="IFQ121" s="14"/>
      <c r="IFR121" s="53"/>
      <c r="IFT121" s="115">
        <f>IF(IFZ121="Yes",3,0)</f>
        <v>3</v>
      </c>
      <c r="IFU121" s="50"/>
      <c r="IFV121" s="57"/>
      <c r="IFW121" s="50"/>
      <c r="IFX121" s="57"/>
      <c r="IFY121" s="50"/>
      <c r="IFZ121" s="23" t="s">
        <v>61</v>
      </c>
      <c r="IGA121" s="180" t="s">
        <v>48</v>
      </c>
      <c r="IGB121" s="181"/>
      <c r="IGC121" s="181"/>
      <c r="IGD121" s="181"/>
      <c r="IGE121" s="181"/>
      <c r="IGF121" s="181"/>
      <c r="IGG121" s="14"/>
      <c r="IGH121" s="53"/>
      <c r="IGJ121" s="115">
        <f>IF(IGP121="Yes",3,0)</f>
        <v>3</v>
      </c>
      <c r="IGK121" s="50"/>
      <c r="IGL121" s="57"/>
      <c r="IGM121" s="50"/>
      <c r="IGN121" s="57"/>
      <c r="IGO121" s="50"/>
      <c r="IGP121" s="23" t="s">
        <v>61</v>
      </c>
      <c r="IGQ121" s="180" t="s">
        <v>48</v>
      </c>
      <c r="IGR121" s="181"/>
      <c r="IGS121" s="181"/>
      <c r="IGT121" s="181"/>
      <c r="IGU121" s="181"/>
      <c r="IGV121" s="181"/>
      <c r="IGW121" s="14"/>
      <c r="IGX121" s="53"/>
      <c r="IGZ121" s="115">
        <f>IF(IHF121="Yes",3,0)</f>
        <v>3</v>
      </c>
      <c r="IHA121" s="50"/>
      <c r="IHB121" s="57"/>
      <c r="IHC121" s="50"/>
      <c r="IHD121" s="57"/>
      <c r="IHE121" s="50"/>
      <c r="IHF121" s="23" t="s">
        <v>61</v>
      </c>
      <c r="IHG121" s="180" t="s">
        <v>48</v>
      </c>
      <c r="IHH121" s="181"/>
      <c r="IHI121" s="181"/>
      <c r="IHJ121" s="181"/>
      <c r="IHK121" s="181"/>
      <c r="IHL121" s="181"/>
      <c r="IHM121" s="14"/>
      <c r="IHN121" s="53"/>
      <c r="IHP121" s="115">
        <f>IF(IHV121="Yes",3,0)</f>
        <v>3</v>
      </c>
      <c r="IHQ121" s="50"/>
      <c r="IHR121" s="57"/>
      <c r="IHS121" s="50"/>
      <c r="IHT121" s="57"/>
      <c r="IHU121" s="50"/>
      <c r="IHV121" s="23" t="s">
        <v>61</v>
      </c>
      <c r="IHW121" s="180" t="s">
        <v>48</v>
      </c>
      <c r="IHX121" s="181"/>
      <c r="IHY121" s="181"/>
      <c r="IHZ121" s="181"/>
      <c r="IIA121" s="181"/>
      <c r="IIB121" s="181"/>
      <c r="IIC121" s="14"/>
      <c r="IID121" s="53"/>
      <c r="IIF121" s="115">
        <f>IF(IIL121="Yes",3,0)</f>
        <v>3</v>
      </c>
      <c r="IIG121" s="50"/>
      <c r="IIH121" s="57"/>
      <c r="III121" s="50"/>
      <c r="IIJ121" s="57"/>
      <c r="IIK121" s="50"/>
      <c r="IIL121" s="23" t="s">
        <v>61</v>
      </c>
      <c r="IIM121" s="180" t="s">
        <v>48</v>
      </c>
      <c r="IIN121" s="181"/>
      <c r="IIO121" s="181"/>
      <c r="IIP121" s="181"/>
      <c r="IIQ121" s="181"/>
      <c r="IIR121" s="181"/>
      <c r="IIS121" s="14"/>
      <c r="IIT121" s="53"/>
      <c r="IIV121" s="115">
        <f>IF(IJB121="Yes",3,0)</f>
        <v>3</v>
      </c>
      <c r="IIW121" s="50"/>
      <c r="IIX121" s="57"/>
      <c r="IIY121" s="50"/>
      <c r="IIZ121" s="57"/>
      <c r="IJA121" s="50"/>
      <c r="IJB121" s="23" t="s">
        <v>61</v>
      </c>
      <c r="IJC121" s="180" t="s">
        <v>48</v>
      </c>
      <c r="IJD121" s="181"/>
      <c r="IJE121" s="181"/>
      <c r="IJF121" s="181"/>
      <c r="IJG121" s="181"/>
      <c r="IJH121" s="181"/>
      <c r="IJI121" s="14"/>
      <c r="IJJ121" s="53"/>
      <c r="IJL121" s="115">
        <f>IF(IJR121="Yes",3,0)</f>
        <v>3</v>
      </c>
      <c r="IJM121" s="50"/>
      <c r="IJN121" s="57"/>
      <c r="IJO121" s="50"/>
      <c r="IJP121" s="57"/>
      <c r="IJQ121" s="50"/>
      <c r="IJR121" s="23" t="s">
        <v>61</v>
      </c>
      <c r="IJS121" s="180" t="s">
        <v>48</v>
      </c>
      <c r="IJT121" s="181"/>
      <c r="IJU121" s="181"/>
      <c r="IJV121" s="181"/>
      <c r="IJW121" s="181"/>
      <c r="IJX121" s="181"/>
      <c r="IJY121" s="14"/>
      <c r="IJZ121" s="53"/>
      <c r="IKB121" s="115">
        <f>IF(IKH121="Yes",3,0)</f>
        <v>3</v>
      </c>
      <c r="IKC121" s="50"/>
      <c r="IKD121" s="57"/>
      <c r="IKE121" s="50"/>
      <c r="IKF121" s="57"/>
      <c r="IKG121" s="50"/>
      <c r="IKH121" s="23" t="s">
        <v>61</v>
      </c>
      <c r="IKI121" s="180" t="s">
        <v>48</v>
      </c>
      <c r="IKJ121" s="181"/>
      <c r="IKK121" s="181"/>
      <c r="IKL121" s="181"/>
      <c r="IKM121" s="181"/>
      <c r="IKN121" s="181"/>
      <c r="IKO121" s="14"/>
      <c r="IKP121" s="53"/>
      <c r="IKR121" s="115">
        <f>IF(IKX121="Yes",3,0)</f>
        <v>3</v>
      </c>
      <c r="IKS121" s="50"/>
      <c r="IKT121" s="57"/>
      <c r="IKU121" s="50"/>
      <c r="IKV121" s="57"/>
      <c r="IKW121" s="50"/>
      <c r="IKX121" s="23" t="s">
        <v>61</v>
      </c>
      <c r="IKY121" s="180" t="s">
        <v>48</v>
      </c>
      <c r="IKZ121" s="181"/>
      <c r="ILA121" s="181"/>
      <c r="ILB121" s="181"/>
      <c r="ILC121" s="181"/>
      <c r="ILD121" s="181"/>
      <c r="ILE121" s="14"/>
      <c r="ILF121" s="53"/>
      <c r="ILH121" s="115">
        <f>IF(ILN121="Yes",3,0)</f>
        <v>3</v>
      </c>
      <c r="ILI121" s="50"/>
      <c r="ILJ121" s="57"/>
      <c r="ILK121" s="50"/>
      <c r="ILL121" s="57"/>
      <c r="ILM121" s="50"/>
      <c r="ILN121" s="23" t="s">
        <v>61</v>
      </c>
      <c r="ILO121" s="180" t="s">
        <v>48</v>
      </c>
      <c r="ILP121" s="181"/>
      <c r="ILQ121" s="181"/>
      <c r="ILR121" s="181"/>
      <c r="ILS121" s="181"/>
      <c r="ILT121" s="181"/>
      <c r="ILU121" s="14"/>
      <c r="ILV121" s="53"/>
      <c r="ILX121" s="115">
        <f>IF(IMD121="Yes",3,0)</f>
        <v>3</v>
      </c>
      <c r="ILY121" s="50"/>
      <c r="ILZ121" s="57"/>
      <c r="IMA121" s="50"/>
      <c r="IMB121" s="57"/>
      <c r="IMC121" s="50"/>
      <c r="IMD121" s="23" t="s">
        <v>61</v>
      </c>
      <c r="IME121" s="180" t="s">
        <v>48</v>
      </c>
      <c r="IMF121" s="181"/>
      <c r="IMG121" s="181"/>
      <c r="IMH121" s="181"/>
      <c r="IMI121" s="181"/>
      <c r="IMJ121" s="181"/>
      <c r="IMK121" s="14"/>
      <c r="IML121" s="53"/>
      <c r="IMN121" s="115">
        <f>IF(IMT121="Yes",3,0)</f>
        <v>3</v>
      </c>
      <c r="IMO121" s="50"/>
      <c r="IMP121" s="57"/>
      <c r="IMQ121" s="50"/>
      <c r="IMR121" s="57"/>
      <c r="IMS121" s="50"/>
      <c r="IMT121" s="23" t="s">
        <v>61</v>
      </c>
      <c r="IMU121" s="180" t="s">
        <v>48</v>
      </c>
      <c r="IMV121" s="181"/>
      <c r="IMW121" s="181"/>
      <c r="IMX121" s="181"/>
      <c r="IMY121" s="181"/>
      <c r="IMZ121" s="181"/>
      <c r="INA121" s="14"/>
      <c r="INB121" s="53"/>
      <c r="IND121" s="115">
        <f>IF(INJ121="Yes",3,0)</f>
        <v>3</v>
      </c>
      <c r="INE121" s="50"/>
      <c r="INF121" s="57"/>
      <c r="ING121" s="50"/>
      <c r="INH121" s="57"/>
      <c r="INI121" s="50"/>
      <c r="INJ121" s="23" t="s">
        <v>61</v>
      </c>
      <c r="INK121" s="180" t="s">
        <v>48</v>
      </c>
      <c r="INL121" s="181"/>
      <c r="INM121" s="181"/>
      <c r="INN121" s="181"/>
      <c r="INO121" s="181"/>
      <c r="INP121" s="181"/>
      <c r="INQ121" s="14"/>
      <c r="INR121" s="53"/>
      <c r="INT121" s="115">
        <f>IF(INZ121="Yes",3,0)</f>
        <v>3</v>
      </c>
      <c r="INU121" s="50"/>
      <c r="INV121" s="57"/>
      <c r="INW121" s="50"/>
      <c r="INX121" s="57"/>
      <c r="INY121" s="50"/>
      <c r="INZ121" s="23" t="s">
        <v>61</v>
      </c>
      <c r="IOA121" s="180" t="s">
        <v>48</v>
      </c>
      <c r="IOB121" s="181"/>
      <c r="IOC121" s="181"/>
      <c r="IOD121" s="181"/>
      <c r="IOE121" s="181"/>
      <c r="IOF121" s="181"/>
      <c r="IOG121" s="14"/>
      <c r="IOH121" s="53"/>
      <c r="IOJ121" s="115">
        <f>IF(IOP121="Yes",3,0)</f>
        <v>3</v>
      </c>
      <c r="IOK121" s="50"/>
      <c r="IOL121" s="57"/>
      <c r="IOM121" s="50"/>
      <c r="ION121" s="57"/>
      <c r="IOO121" s="50"/>
      <c r="IOP121" s="23" t="s">
        <v>61</v>
      </c>
      <c r="IOQ121" s="180" t="s">
        <v>48</v>
      </c>
      <c r="IOR121" s="181"/>
      <c r="IOS121" s="181"/>
      <c r="IOT121" s="181"/>
      <c r="IOU121" s="181"/>
      <c r="IOV121" s="181"/>
      <c r="IOW121" s="14"/>
      <c r="IOX121" s="53"/>
      <c r="IOZ121" s="115">
        <f>IF(IPF121="Yes",3,0)</f>
        <v>3</v>
      </c>
      <c r="IPA121" s="50"/>
      <c r="IPB121" s="57"/>
      <c r="IPC121" s="50"/>
      <c r="IPD121" s="57"/>
      <c r="IPE121" s="50"/>
      <c r="IPF121" s="23" t="s">
        <v>61</v>
      </c>
      <c r="IPG121" s="180" t="s">
        <v>48</v>
      </c>
      <c r="IPH121" s="181"/>
      <c r="IPI121" s="181"/>
      <c r="IPJ121" s="181"/>
      <c r="IPK121" s="181"/>
      <c r="IPL121" s="181"/>
      <c r="IPM121" s="14"/>
      <c r="IPN121" s="53"/>
      <c r="IPP121" s="115">
        <f>IF(IPV121="Yes",3,0)</f>
        <v>3</v>
      </c>
      <c r="IPQ121" s="50"/>
      <c r="IPR121" s="57"/>
      <c r="IPS121" s="50"/>
      <c r="IPT121" s="57"/>
      <c r="IPU121" s="50"/>
      <c r="IPV121" s="23" t="s">
        <v>61</v>
      </c>
      <c r="IPW121" s="180" t="s">
        <v>48</v>
      </c>
      <c r="IPX121" s="181"/>
      <c r="IPY121" s="181"/>
      <c r="IPZ121" s="181"/>
      <c r="IQA121" s="181"/>
      <c r="IQB121" s="181"/>
      <c r="IQC121" s="14"/>
      <c r="IQD121" s="53"/>
      <c r="IQF121" s="115">
        <f>IF(IQL121="Yes",3,0)</f>
        <v>3</v>
      </c>
      <c r="IQG121" s="50"/>
      <c r="IQH121" s="57"/>
      <c r="IQI121" s="50"/>
      <c r="IQJ121" s="57"/>
      <c r="IQK121" s="50"/>
      <c r="IQL121" s="23" t="s">
        <v>61</v>
      </c>
      <c r="IQM121" s="180" t="s">
        <v>48</v>
      </c>
      <c r="IQN121" s="181"/>
      <c r="IQO121" s="181"/>
      <c r="IQP121" s="181"/>
      <c r="IQQ121" s="181"/>
      <c r="IQR121" s="181"/>
      <c r="IQS121" s="14"/>
      <c r="IQT121" s="53"/>
      <c r="IQV121" s="115">
        <f>IF(IRB121="Yes",3,0)</f>
        <v>3</v>
      </c>
      <c r="IQW121" s="50"/>
      <c r="IQX121" s="57"/>
      <c r="IQY121" s="50"/>
      <c r="IQZ121" s="57"/>
      <c r="IRA121" s="50"/>
      <c r="IRB121" s="23" t="s">
        <v>61</v>
      </c>
      <c r="IRC121" s="180" t="s">
        <v>48</v>
      </c>
      <c r="IRD121" s="181"/>
      <c r="IRE121" s="181"/>
      <c r="IRF121" s="181"/>
      <c r="IRG121" s="181"/>
      <c r="IRH121" s="181"/>
      <c r="IRI121" s="14"/>
      <c r="IRJ121" s="53"/>
      <c r="IRL121" s="115">
        <f>IF(IRR121="Yes",3,0)</f>
        <v>3</v>
      </c>
      <c r="IRM121" s="50"/>
      <c r="IRN121" s="57"/>
      <c r="IRO121" s="50"/>
      <c r="IRP121" s="57"/>
      <c r="IRQ121" s="50"/>
      <c r="IRR121" s="23" t="s">
        <v>61</v>
      </c>
      <c r="IRS121" s="180" t="s">
        <v>48</v>
      </c>
      <c r="IRT121" s="181"/>
      <c r="IRU121" s="181"/>
      <c r="IRV121" s="181"/>
      <c r="IRW121" s="181"/>
      <c r="IRX121" s="181"/>
      <c r="IRY121" s="14"/>
      <c r="IRZ121" s="53"/>
      <c r="ISB121" s="115">
        <f>IF(ISH121="Yes",3,0)</f>
        <v>3</v>
      </c>
      <c r="ISC121" s="50"/>
      <c r="ISD121" s="57"/>
      <c r="ISE121" s="50"/>
      <c r="ISF121" s="57"/>
      <c r="ISG121" s="50"/>
      <c r="ISH121" s="23" t="s">
        <v>61</v>
      </c>
      <c r="ISI121" s="180" t="s">
        <v>48</v>
      </c>
      <c r="ISJ121" s="181"/>
      <c r="ISK121" s="181"/>
      <c r="ISL121" s="181"/>
      <c r="ISM121" s="181"/>
      <c r="ISN121" s="181"/>
      <c r="ISO121" s="14"/>
      <c r="ISP121" s="53"/>
      <c r="ISR121" s="115">
        <f>IF(ISX121="Yes",3,0)</f>
        <v>3</v>
      </c>
      <c r="ISS121" s="50"/>
      <c r="IST121" s="57"/>
      <c r="ISU121" s="50"/>
      <c r="ISV121" s="57"/>
      <c r="ISW121" s="50"/>
      <c r="ISX121" s="23" t="s">
        <v>61</v>
      </c>
      <c r="ISY121" s="180" t="s">
        <v>48</v>
      </c>
      <c r="ISZ121" s="181"/>
      <c r="ITA121" s="181"/>
      <c r="ITB121" s="181"/>
      <c r="ITC121" s="181"/>
      <c r="ITD121" s="181"/>
      <c r="ITE121" s="14"/>
      <c r="ITF121" s="53"/>
      <c r="ITH121" s="115">
        <f>IF(ITN121="Yes",3,0)</f>
        <v>3</v>
      </c>
      <c r="ITI121" s="50"/>
      <c r="ITJ121" s="57"/>
      <c r="ITK121" s="50"/>
      <c r="ITL121" s="57"/>
      <c r="ITM121" s="50"/>
      <c r="ITN121" s="23" t="s">
        <v>61</v>
      </c>
      <c r="ITO121" s="180" t="s">
        <v>48</v>
      </c>
      <c r="ITP121" s="181"/>
      <c r="ITQ121" s="181"/>
      <c r="ITR121" s="181"/>
      <c r="ITS121" s="181"/>
      <c r="ITT121" s="181"/>
      <c r="ITU121" s="14"/>
      <c r="ITV121" s="53"/>
      <c r="ITX121" s="115">
        <f>IF(IUD121="Yes",3,0)</f>
        <v>3</v>
      </c>
      <c r="ITY121" s="50"/>
      <c r="ITZ121" s="57"/>
      <c r="IUA121" s="50"/>
      <c r="IUB121" s="57"/>
      <c r="IUC121" s="50"/>
      <c r="IUD121" s="23" t="s">
        <v>61</v>
      </c>
      <c r="IUE121" s="180" t="s">
        <v>48</v>
      </c>
      <c r="IUF121" s="181"/>
      <c r="IUG121" s="181"/>
      <c r="IUH121" s="181"/>
      <c r="IUI121" s="181"/>
      <c r="IUJ121" s="181"/>
      <c r="IUK121" s="14"/>
      <c r="IUL121" s="53"/>
      <c r="IUN121" s="115">
        <f>IF(IUT121="Yes",3,0)</f>
        <v>3</v>
      </c>
      <c r="IUO121" s="50"/>
      <c r="IUP121" s="57"/>
      <c r="IUQ121" s="50"/>
      <c r="IUR121" s="57"/>
      <c r="IUS121" s="50"/>
      <c r="IUT121" s="23" t="s">
        <v>61</v>
      </c>
      <c r="IUU121" s="180" t="s">
        <v>48</v>
      </c>
      <c r="IUV121" s="181"/>
      <c r="IUW121" s="181"/>
      <c r="IUX121" s="181"/>
      <c r="IUY121" s="181"/>
      <c r="IUZ121" s="181"/>
      <c r="IVA121" s="14"/>
      <c r="IVB121" s="53"/>
      <c r="IVD121" s="115">
        <f>IF(IVJ121="Yes",3,0)</f>
        <v>3</v>
      </c>
      <c r="IVE121" s="50"/>
      <c r="IVF121" s="57"/>
      <c r="IVG121" s="50"/>
      <c r="IVH121" s="57"/>
      <c r="IVI121" s="50"/>
      <c r="IVJ121" s="23" t="s">
        <v>61</v>
      </c>
      <c r="IVK121" s="180" t="s">
        <v>48</v>
      </c>
      <c r="IVL121" s="181"/>
      <c r="IVM121" s="181"/>
      <c r="IVN121" s="181"/>
      <c r="IVO121" s="181"/>
      <c r="IVP121" s="181"/>
      <c r="IVQ121" s="14"/>
      <c r="IVR121" s="53"/>
      <c r="IVT121" s="115">
        <f>IF(IVZ121="Yes",3,0)</f>
        <v>3</v>
      </c>
      <c r="IVU121" s="50"/>
      <c r="IVV121" s="57"/>
      <c r="IVW121" s="50"/>
      <c r="IVX121" s="57"/>
      <c r="IVY121" s="50"/>
      <c r="IVZ121" s="23" t="s">
        <v>61</v>
      </c>
      <c r="IWA121" s="180" t="s">
        <v>48</v>
      </c>
      <c r="IWB121" s="181"/>
      <c r="IWC121" s="181"/>
      <c r="IWD121" s="181"/>
      <c r="IWE121" s="181"/>
      <c r="IWF121" s="181"/>
      <c r="IWG121" s="14"/>
      <c r="IWH121" s="53"/>
      <c r="IWJ121" s="115">
        <f>IF(IWP121="Yes",3,0)</f>
        <v>3</v>
      </c>
      <c r="IWK121" s="50"/>
      <c r="IWL121" s="57"/>
      <c r="IWM121" s="50"/>
      <c r="IWN121" s="57"/>
      <c r="IWO121" s="50"/>
      <c r="IWP121" s="23" t="s">
        <v>61</v>
      </c>
      <c r="IWQ121" s="180" t="s">
        <v>48</v>
      </c>
      <c r="IWR121" s="181"/>
      <c r="IWS121" s="181"/>
      <c r="IWT121" s="181"/>
      <c r="IWU121" s="181"/>
      <c r="IWV121" s="181"/>
      <c r="IWW121" s="14"/>
      <c r="IWX121" s="53"/>
      <c r="IWZ121" s="115">
        <f>IF(IXF121="Yes",3,0)</f>
        <v>3</v>
      </c>
      <c r="IXA121" s="50"/>
      <c r="IXB121" s="57"/>
      <c r="IXC121" s="50"/>
      <c r="IXD121" s="57"/>
      <c r="IXE121" s="50"/>
      <c r="IXF121" s="23" t="s">
        <v>61</v>
      </c>
      <c r="IXG121" s="180" t="s">
        <v>48</v>
      </c>
      <c r="IXH121" s="181"/>
      <c r="IXI121" s="181"/>
      <c r="IXJ121" s="181"/>
      <c r="IXK121" s="181"/>
      <c r="IXL121" s="181"/>
      <c r="IXM121" s="14"/>
      <c r="IXN121" s="53"/>
      <c r="IXP121" s="115">
        <f>IF(IXV121="Yes",3,0)</f>
        <v>3</v>
      </c>
      <c r="IXQ121" s="50"/>
      <c r="IXR121" s="57"/>
      <c r="IXS121" s="50"/>
      <c r="IXT121" s="57"/>
      <c r="IXU121" s="50"/>
      <c r="IXV121" s="23" t="s">
        <v>61</v>
      </c>
      <c r="IXW121" s="180" t="s">
        <v>48</v>
      </c>
      <c r="IXX121" s="181"/>
      <c r="IXY121" s="181"/>
      <c r="IXZ121" s="181"/>
      <c r="IYA121" s="181"/>
      <c r="IYB121" s="181"/>
      <c r="IYC121" s="14"/>
      <c r="IYD121" s="53"/>
      <c r="IYF121" s="115">
        <f>IF(IYL121="Yes",3,0)</f>
        <v>3</v>
      </c>
      <c r="IYG121" s="50"/>
      <c r="IYH121" s="57"/>
      <c r="IYI121" s="50"/>
      <c r="IYJ121" s="57"/>
      <c r="IYK121" s="50"/>
      <c r="IYL121" s="23" t="s">
        <v>61</v>
      </c>
      <c r="IYM121" s="180" t="s">
        <v>48</v>
      </c>
      <c r="IYN121" s="181"/>
      <c r="IYO121" s="181"/>
      <c r="IYP121" s="181"/>
      <c r="IYQ121" s="181"/>
      <c r="IYR121" s="181"/>
      <c r="IYS121" s="14"/>
      <c r="IYT121" s="53"/>
      <c r="IYV121" s="115">
        <f>IF(IZB121="Yes",3,0)</f>
        <v>3</v>
      </c>
      <c r="IYW121" s="50"/>
      <c r="IYX121" s="57"/>
      <c r="IYY121" s="50"/>
      <c r="IYZ121" s="57"/>
      <c r="IZA121" s="50"/>
      <c r="IZB121" s="23" t="s">
        <v>61</v>
      </c>
      <c r="IZC121" s="180" t="s">
        <v>48</v>
      </c>
      <c r="IZD121" s="181"/>
      <c r="IZE121" s="181"/>
      <c r="IZF121" s="181"/>
      <c r="IZG121" s="181"/>
      <c r="IZH121" s="181"/>
      <c r="IZI121" s="14"/>
      <c r="IZJ121" s="53"/>
      <c r="IZL121" s="115">
        <f>IF(IZR121="Yes",3,0)</f>
        <v>3</v>
      </c>
      <c r="IZM121" s="50"/>
      <c r="IZN121" s="57"/>
      <c r="IZO121" s="50"/>
      <c r="IZP121" s="57"/>
      <c r="IZQ121" s="50"/>
      <c r="IZR121" s="23" t="s">
        <v>61</v>
      </c>
      <c r="IZS121" s="180" t="s">
        <v>48</v>
      </c>
      <c r="IZT121" s="181"/>
      <c r="IZU121" s="181"/>
      <c r="IZV121" s="181"/>
      <c r="IZW121" s="181"/>
      <c r="IZX121" s="181"/>
      <c r="IZY121" s="14"/>
      <c r="IZZ121" s="53"/>
      <c r="JAB121" s="115">
        <f>IF(JAH121="Yes",3,0)</f>
        <v>3</v>
      </c>
      <c r="JAC121" s="50"/>
      <c r="JAD121" s="57"/>
      <c r="JAE121" s="50"/>
      <c r="JAF121" s="57"/>
      <c r="JAG121" s="50"/>
      <c r="JAH121" s="23" t="s">
        <v>61</v>
      </c>
      <c r="JAI121" s="180" t="s">
        <v>48</v>
      </c>
      <c r="JAJ121" s="181"/>
      <c r="JAK121" s="181"/>
      <c r="JAL121" s="181"/>
      <c r="JAM121" s="181"/>
      <c r="JAN121" s="181"/>
      <c r="JAO121" s="14"/>
      <c r="JAP121" s="53"/>
      <c r="JAR121" s="115">
        <f>IF(JAX121="Yes",3,0)</f>
        <v>3</v>
      </c>
      <c r="JAS121" s="50"/>
      <c r="JAT121" s="57"/>
      <c r="JAU121" s="50"/>
      <c r="JAV121" s="57"/>
      <c r="JAW121" s="50"/>
      <c r="JAX121" s="23" t="s">
        <v>61</v>
      </c>
      <c r="JAY121" s="180" t="s">
        <v>48</v>
      </c>
      <c r="JAZ121" s="181"/>
      <c r="JBA121" s="181"/>
      <c r="JBB121" s="181"/>
      <c r="JBC121" s="181"/>
      <c r="JBD121" s="181"/>
      <c r="JBE121" s="14"/>
      <c r="JBF121" s="53"/>
      <c r="JBH121" s="115">
        <f>IF(JBN121="Yes",3,0)</f>
        <v>3</v>
      </c>
      <c r="JBI121" s="50"/>
      <c r="JBJ121" s="57"/>
      <c r="JBK121" s="50"/>
      <c r="JBL121" s="57"/>
      <c r="JBM121" s="50"/>
      <c r="JBN121" s="23" t="s">
        <v>61</v>
      </c>
      <c r="JBO121" s="180" t="s">
        <v>48</v>
      </c>
      <c r="JBP121" s="181"/>
      <c r="JBQ121" s="181"/>
      <c r="JBR121" s="181"/>
      <c r="JBS121" s="181"/>
      <c r="JBT121" s="181"/>
      <c r="JBU121" s="14"/>
      <c r="JBV121" s="53"/>
      <c r="JBX121" s="115">
        <f>IF(JCD121="Yes",3,0)</f>
        <v>3</v>
      </c>
      <c r="JBY121" s="50"/>
      <c r="JBZ121" s="57"/>
      <c r="JCA121" s="50"/>
      <c r="JCB121" s="57"/>
      <c r="JCC121" s="50"/>
      <c r="JCD121" s="23" t="s">
        <v>61</v>
      </c>
      <c r="JCE121" s="180" t="s">
        <v>48</v>
      </c>
      <c r="JCF121" s="181"/>
      <c r="JCG121" s="181"/>
      <c r="JCH121" s="181"/>
      <c r="JCI121" s="181"/>
      <c r="JCJ121" s="181"/>
      <c r="JCK121" s="14"/>
      <c r="JCL121" s="53"/>
      <c r="JCN121" s="115">
        <f>IF(JCT121="Yes",3,0)</f>
        <v>3</v>
      </c>
      <c r="JCO121" s="50"/>
      <c r="JCP121" s="57"/>
      <c r="JCQ121" s="50"/>
      <c r="JCR121" s="57"/>
      <c r="JCS121" s="50"/>
      <c r="JCT121" s="23" t="s">
        <v>61</v>
      </c>
      <c r="JCU121" s="180" t="s">
        <v>48</v>
      </c>
      <c r="JCV121" s="181"/>
      <c r="JCW121" s="181"/>
      <c r="JCX121" s="181"/>
      <c r="JCY121" s="181"/>
      <c r="JCZ121" s="181"/>
      <c r="JDA121" s="14"/>
      <c r="JDB121" s="53"/>
      <c r="JDD121" s="115">
        <f>IF(JDJ121="Yes",3,0)</f>
        <v>3</v>
      </c>
      <c r="JDE121" s="50"/>
      <c r="JDF121" s="57"/>
      <c r="JDG121" s="50"/>
      <c r="JDH121" s="57"/>
      <c r="JDI121" s="50"/>
      <c r="JDJ121" s="23" t="s">
        <v>61</v>
      </c>
      <c r="JDK121" s="180" t="s">
        <v>48</v>
      </c>
      <c r="JDL121" s="181"/>
      <c r="JDM121" s="181"/>
      <c r="JDN121" s="181"/>
      <c r="JDO121" s="181"/>
      <c r="JDP121" s="181"/>
      <c r="JDQ121" s="14"/>
      <c r="JDR121" s="53"/>
      <c r="JDT121" s="115">
        <f>IF(JDZ121="Yes",3,0)</f>
        <v>3</v>
      </c>
      <c r="JDU121" s="50"/>
      <c r="JDV121" s="57"/>
      <c r="JDW121" s="50"/>
      <c r="JDX121" s="57"/>
      <c r="JDY121" s="50"/>
      <c r="JDZ121" s="23" t="s">
        <v>61</v>
      </c>
      <c r="JEA121" s="180" t="s">
        <v>48</v>
      </c>
      <c r="JEB121" s="181"/>
      <c r="JEC121" s="181"/>
      <c r="JED121" s="181"/>
      <c r="JEE121" s="181"/>
      <c r="JEF121" s="181"/>
      <c r="JEG121" s="14"/>
      <c r="JEH121" s="53"/>
      <c r="JEJ121" s="115">
        <f>IF(JEP121="Yes",3,0)</f>
        <v>3</v>
      </c>
      <c r="JEK121" s="50"/>
      <c r="JEL121" s="57"/>
      <c r="JEM121" s="50"/>
      <c r="JEN121" s="57"/>
      <c r="JEO121" s="50"/>
      <c r="JEP121" s="23" t="s">
        <v>61</v>
      </c>
      <c r="JEQ121" s="180" t="s">
        <v>48</v>
      </c>
      <c r="JER121" s="181"/>
      <c r="JES121" s="181"/>
      <c r="JET121" s="181"/>
      <c r="JEU121" s="181"/>
      <c r="JEV121" s="181"/>
      <c r="JEW121" s="14"/>
      <c r="JEX121" s="53"/>
      <c r="JEZ121" s="115">
        <f>IF(JFF121="Yes",3,0)</f>
        <v>3</v>
      </c>
      <c r="JFA121" s="50"/>
      <c r="JFB121" s="57"/>
      <c r="JFC121" s="50"/>
      <c r="JFD121" s="57"/>
      <c r="JFE121" s="50"/>
      <c r="JFF121" s="23" t="s">
        <v>61</v>
      </c>
      <c r="JFG121" s="180" t="s">
        <v>48</v>
      </c>
      <c r="JFH121" s="181"/>
      <c r="JFI121" s="181"/>
      <c r="JFJ121" s="181"/>
      <c r="JFK121" s="181"/>
      <c r="JFL121" s="181"/>
      <c r="JFM121" s="14"/>
      <c r="JFN121" s="53"/>
      <c r="JFP121" s="115">
        <f>IF(JFV121="Yes",3,0)</f>
        <v>3</v>
      </c>
      <c r="JFQ121" s="50"/>
      <c r="JFR121" s="57"/>
      <c r="JFS121" s="50"/>
      <c r="JFT121" s="57"/>
      <c r="JFU121" s="50"/>
      <c r="JFV121" s="23" t="s">
        <v>61</v>
      </c>
      <c r="JFW121" s="180" t="s">
        <v>48</v>
      </c>
      <c r="JFX121" s="181"/>
      <c r="JFY121" s="181"/>
      <c r="JFZ121" s="181"/>
      <c r="JGA121" s="181"/>
      <c r="JGB121" s="181"/>
      <c r="JGC121" s="14"/>
      <c r="JGD121" s="53"/>
      <c r="JGF121" s="115">
        <f>IF(JGL121="Yes",3,0)</f>
        <v>3</v>
      </c>
      <c r="JGG121" s="50"/>
      <c r="JGH121" s="57"/>
      <c r="JGI121" s="50"/>
      <c r="JGJ121" s="57"/>
      <c r="JGK121" s="50"/>
      <c r="JGL121" s="23" t="s">
        <v>61</v>
      </c>
      <c r="JGM121" s="180" t="s">
        <v>48</v>
      </c>
      <c r="JGN121" s="181"/>
      <c r="JGO121" s="181"/>
      <c r="JGP121" s="181"/>
      <c r="JGQ121" s="181"/>
      <c r="JGR121" s="181"/>
      <c r="JGS121" s="14"/>
      <c r="JGT121" s="53"/>
      <c r="JGV121" s="115">
        <f>IF(JHB121="Yes",3,0)</f>
        <v>3</v>
      </c>
      <c r="JGW121" s="50"/>
      <c r="JGX121" s="57"/>
      <c r="JGY121" s="50"/>
      <c r="JGZ121" s="57"/>
      <c r="JHA121" s="50"/>
      <c r="JHB121" s="23" t="s">
        <v>61</v>
      </c>
      <c r="JHC121" s="180" t="s">
        <v>48</v>
      </c>
      <c r="JHD121" s="181"/>
      <c r="JHE121" s="181"/>
      <c r="JHF121" s="181"/>
      <c r="JHG121" s="181"/>
      <c r="JHH121" s="181"/>
      <c r="JHI121" s="14"/>
      <c r="JHJ121" s="53"/>
      <c r="JHL121" s="115">
        <f>IF(JHR121="Yes",3,0)</f>
        <v>3</v>
      </c>
      <c r="JHM121" s="50"/>
      <c r="JHN121" s="57"/>
      <c r="JHO121" s="50"/>
      <c r="JHP121" s="57"/>
      <c r="JHQ121" s="50"/>
      <c r="JHR121" s="23" t="s">
        <v>61</v>
      </c>
      <c r="JHS121" s="180" t="s">
        <v>48</v>
      </c>
      <c r="JHT121" s="181"/>
      <c r="JHU121" s="181"/>
      <c r="JHV121" s="181"/>
      <c r="JHW121" s="181"/>
      <c r="JHX121" s="181"/>
      <c r="JHY121" s="14"/>
      <c r="JHZ121" s="53"/>
      <c r="JIB121" s="115">
        <f>IF(JIH121="Yes",3,0)</f>
        <v>3</v>
      </c>
      <c r="JIC121" s="50"/>
      <c r="JID121" s="57"/>
      <c r="JIE121" s="50"/>
      <c r="JIF121" s="57"/>
      <c r="JIG121" s="50"/>
      <c r="JIH121" s="23" t="s">
        <v>61</v>
      </c>
      <c r="JII121" s="180" t="s">
        <v>48</v>
      </c>
      <c r="JIJ121" s="181"/>
      <c r="JIK121" s="181"/>
      <c r="JIL121" s="181"/>
      <c r="JIM121" s="181"/>
      <c r="JIN121" s="181"/>
      <c r="JIO121" s="14"/>
      <c r="JIP121" s="53"/>
      <c r="JIR121" s="115">
        <f>IF(JIX121="Yes",3,0)</f>
        <v>3</v>
      </c>
      <c r="JIS121" s="50"/>
      <c r="JIT121" s="57"/>
      <c r="JIU121" s="50"/>
      <c r="JIV121" s="57"/>
      <c r="JIW121" s="50"/>
      <c r="JIX121" s="23" t="s">
        <v>61</v>
      </c>
      <c r="JIY121" s="180" t="s">
        <v>48</v>
      </c>
      <c r="JIZ121" s="181"/>
      <c r="JJA121" s="181"/>
      <c r="JJB121" s="181"/>
      <c r="JJC121" s="181"/>
      <c r="JJD121" s="181"/>
      <c r="JJE121" s="14"/>
      <c r="JJF121" s="53"/>
      <c r="JJH121" s="115">
        <f>IF(JJN121="Yes",3,0)</f>
        <v>3</v>
      </c>
      <c r="JJI121" s="50"/>
      <c r="JJJ121" s="57"/>
      <c r="JJK121" s="50"/>
      <c r="JJL121" s="57"/>
      <c r="JJM121" s="50"/>
      <c r="JJN121" s="23" t="s">
        <v>61</v>
      </c>
      <c r="JJO121" s="180" t="s">
        <v>48</v>
      </c>
      <c r="JJP121" s="181"/>
      <c r="JJQ121" s="181"/>
      <c r="JJR121" s="181"/>
      <c r="JJS121" s="181"/>
      <c r="JJT121" s="181"/>
      <c r="JJU121" s="14"/>
      <c r="JJV121" s="53"/>
      <c r="JJX121" s="115">
        <f>IF(JKD121="Yes",3,0)</f>
        <v>3</v>
      </c>
      <c r="JJY121" s="50"/>
      <c r="JJZ121" s="57"/>
      <c r="JKA121" s="50"/>
      <c r="JKB121" s="57"/>
      <c r="JKC121" s="50"/>
      <c r="JKD121" s="23" t="s">
        <v>61</v>
      </c>
      <c r="JKE121" s="180" t="s">
        <v>48</v>
      </c>
      <c r="JKF121" s="181"/>
      <c r="JKG121" s="181"/>
      <c r="JKH121" s="181"/>
      <c r="JKI121" s="181"/>
      <c r="JKJ121" s="181"/>
      <c r="JKK121" s="14"/>
      <c r="JKL121" s="53"/>
      <c r="JKN121" s="115">
        <f>IF(JKT121="Yes",3,0)</f>
        <v>3</v>
      </c>
      <c r="JKO121" s="50"/>
      <c r="JKP121" s="57"/>
      <c r="JKQ121" s="50"/>
      <c r="JKR121" s="57"/>
      <c r="JKS121" s="50"/>
      <c r="JKT121" s="23" t="s">
        <v>61</v>
      </c>
      <c r="JKU121" s="180" t="s">
        <v>48</v>
      </c>
      <c r="JKV121" s="181"/>
      <c r="JKW121" s="181"/>
      <c r="JKX121" s="181"/>
      <c r="JKY121" s="181"/>
      <c r="JKZ121" s="181"/>
      <c r="JLA121" s="14"/>
      <c r="JLB121" s="53"/>
      <c r="JLD121" s="115">
        <f>IF(JLJ121="Yes",3,0)</f>
        <v>3</v>
      </c>
      <c r="JLE121" s="50"/>
      <c r="JLF121" s="57"/>
      <c r="JLG121" s="50"/>
      <c r="JLH121" s="57"/>
      <c r="JLI121" s="50"/>
      <c r="JLJ121" s="23" t="s">
        <v>61</v>
      </c>
      <c r="JLK121" s="180" t="s">
        <v>48</v>
      </c>
      <c r="JLL121" s="181"/>
      <c r="JLM121" s="181"/>
      <c r="JLN121" s="181"/>
      <c r="JLO121" s="181"/>
      <c r="JLP121" s="181"/>
      <c r="JLQ121" s="14"/>
      <c r="JLR121" s="53"/>
      <c r="JLT121" s="115">
        <f>IF(JLZ121="Yes",3,0)</f>
        <v>3</v>
      </c>
      <c r="JLU121" s="50"/>
      <c r="JLV121" s="57"/>
      <c r="JLW121" s="50"/>
      <c r="JLX121" s="57"/>
      <c r="JLY121" s="50"/>
      <c r="JLZ121" s="23" t="s">
        <v>61</v>
      </c>
      <c r="JMA121" s="180" t="s">
        <v>48</v>
      </c>
      <c r="JMB121" s="181"/>
      <c r="JMC121" s="181"/>
      <c r="JMD121" s="181"/>
      <c r="JME121" s="181"/>
      <c r="JMF121" s="181"/>
      <c r="JMG121" s="14"/>
      <c r="JMH121" s="53"/>
      <c r="JMJ121" s="115">
        <f>IF(JMP121="Yes",3,0)</f>
        <v>3</v>
      </c>
      <c r="JMK121" s="50"/>
      <c r="JML121" s="57"/>
      <c r="JMM121" s="50"/>
      <c r="JMN121" s="57"/>
      <c r="JMO121" s="50"/>
      <c r="JMP121" s="23" t="s">
        <v>61</v>
      </c>
      <c r="JMQ121" s="180" t="s">
        <v>48</v>
      </c>
      <c r="JMR121" s="181"/>
      <c r="JMS121" s="181"/>
      <c r="JMT121" s="181"/>
      <c r="JMU121" s="181"/>
      <c r="JMV121" s="181"/>
      <c r="JMW121" s="14"/>
      <c r="JMX121" s="53"/>
      <c r="JMZ121" s="115">
        <f>IF(JNF121="Yes",3,0)</f>
        <v>3</v>
      </c>
      <c r="JNA121" s="50"/>
      <c r="JNB121" s="57"/>
      <c r="JNC121" s="50"/>
      <c r="JND121" s="57"/>
      <c r="JNE121" s="50"/>
      <c r="JNF121" s="23" t="s">
        <v>61</v>
      </c>
      <c r="JNG121" s="180" t="s">
        <v>48</v>
      </c>
      <c r="JNH121" s="181"/>
      <c r="JNI121" s="181"/>
      <c r="JNJ121" s="181"/>
      <c r="JNK121" s="181"/>
      <c r="JNL121" s="181"/>
      <c r="JNM121" s="14"/>
      <c r="JNN121" s="53"/>
      <c r="JNP121" s="115">
        <f>IF(JNV121="Yes",3,0)</f>
        <v>3</v>
      </c>
      <c r="JNQ121" s="50"/>
      <c r="JNR121" s="57"/>
      <c r="JNS121" s="50"/>
      <c r="JNT121" s="57"/>
      <c r="JNU121" s="50"/>
      <c r="JNV121" s="23" t="s">
        <v>61</v>
      </c>
      <c r="JNW121" s="180" t="s">
        <v>48</v>
      </c>
      <c r="JNX121" s="181"/>
      <c r="JNY121" s="181"/>
      <c r="JNZ121" s="181"/>
      <c r="JOA121" s="181"/>
      <c r="JOB121" s="181"/>
      <c r="JOC121" s="14"/>
      <c r="JOD121" s="53"/>
      <c r="JOF121" s="115">
        <f>IF(JOL121="Yes",3,0)</f>
        <v>3</v>
      </c>
      <c r="JOG121" s="50"/>
      <c r="JOH121" s="57"/>
      <c r="JOI121" s="50"/>
      <c r="JOJ121" s="57"/>
      <c r="JOK121" s="50"/>
      <c r="JOL121" s="23" t="s">
        <v>61</v>
      </c>
      <c r="JOM121" s="180" t="s">
        <v>48</v>
      </c>
      <c r="JON121" s="181"/>
      <c r="JOO121" s="181"/>
      <c r="JOP121" s="181"/>
      <c r="JOQ121" s="181"/>
      <c r="JOR121" s="181"/>
      <c r="JOS121" s="14"/>
      <c r="JOT121" s="53"/>
      <c r="JOV121" s="115">
        <f>IF(JPB121="Yes",3,0)</f>
        <v>3</v>
      </c>
      <c r="JOW121" s="50"/>
      <c r="JOX121" s="57"/>
      <c r="JOY121" s="50"/>
      <c r="JOZ121" s="57"/>
      <c r="JPA121" s="50"/>
      <c r="JPB121" s="23" t="s">
        <v>61</v>
      </c>
      <c r="JPC121" s="180" t="s">
        <v>48</v>
      </c>
      <c r="JPD121" s="181"/>
      <c r="JPE121" s="181"/>
      <c r="JPF121" s="181"/>
      <c r="JPG121" s="181"/>
      <c r="JPH121" s="181"/>
      <c r="JPI121" s="14"/>
      <c r="JPJ121" s="53"/>
      <c r="JPL121" s="115">
        <f>IF(JPR121="Yes",3,0)</f>
        <v>3</v>
      </c>
      <c r="JPM121" s="50"/>
      <c r="JPN121" s="57"/>
      <c r="JPO121" s="50"/>
      <c r="JPP121" s="57"/>
      <c r="JPQ121" s="50"/>
      <c r="JPR121" s="23" t="s">
        <v>61</v>
      </c>
      <c r="JPS121" s="180" t="s">
        <v>48</v>
      </c>
      <c r="JPT121" s="181"/>
      <c r="JPU121" s="181"/>
      <c r="JPV121" s="181"/>
      <c r="JPW121" s="181"/>
      <c r="JPX121" s="181"/>
      <c r="JPY121" s="14"/>
      <c r="JPZ121" s="53"/>
      <c r="JQB121" s="115">
        <f>IF(JQH121="Yes",3,0)</f>
        <v>3</v>
      </c>
      <c r="JQC121" s="50"/>
      <c r="JQD121" s="57"/>
      <c r="JQE121" s="50"/>
      <c r="JQF121" s="57"/>
      <c r="JQG121" s="50"/>
      <c r="JQH121" s="23" t="s">
        <v>61</v>
      </c>
      <c r="JQI121" s="180" t="s">
        <v>48</v>
      </c>
      <c r="JQJ121" s="181"/>
      <c r="JQK121" s="181"/>
      <c r="JQL121" s="181"/>
      <c r="JQM121" s="181"/>
      <c r="JQN121" s="181"/>
      <c r="JQO121" s="14"/>
      <c r="JQP121" s="53"/>
      <c r="JQR121" s="115">
        <f>IF(JQX121="Yes",3,0)</f>
        <v>3</v>
      </c>
      <c r="JQS121" s="50"/>
      <c r="JQT121" s="57"/>
      <c r="JQU121" s="50"/>
      <c r="JQV121" s="57"/>
      <c r="JQW121" s="50"/>
      <c r="JQX121" s="23" t="s">
        <v>61</v>
      </c>
      <c r="JQY121" s="180" t="s">
        <v>48</v>
      </c>
      <c r="JQZ121" s="181"/>
      <c r="JRA121" s="181"/>
      <c r="JRB121" s="181"/>
      <c r="JRC121" s="181"/>
      <c r="JRD121" s="181"/>
      <c r="JRE121" s="14"/>
      <c r="JRF121" s="53"/>
      <c r="JRH121" s="115">
        <f>IF(JRN121="Yes",3,0)</f>
        <v>3</v>
      </c>
      <c r="JRI121" s="50"/>
      <c r="JRJ121" s="57"/>
      <c r="JRK121" s="50"/>
      <c r="JRL121" s="57"/>
      <c r="JRM121" s="50"/>
      <c r="JRN121" s="23" t="s">
        <v>61</v>
      </c>
      <c r="JRO121" s="180" t="s">
        <v>48</v>
      </c>
      <c r="JRP121" s="181"/>
      <c r="JRQ121" s="181"/>
      <c r="JRR121" s="181"/>
      <c r="JRS121" s="181"/>
      <c r="JRT121" s="181"/>
      <c r="JRU121" s="14"/>
      <c r="JRV121" s="53"/>
      <c r="JRX121" s="115">
        <f>IF(JSD121="Yes",3,0)</f>
        <v>3</v>
      </c>
      <c r="JRY121" s="50"/>
      <c r="JRZ121" s="57"/>
      <c r="JSA121" s="50"/>
      <c r="JSB121" s="57"/>
      <c r="JSC121" s="50"/>
      <c r="JSD121" s="23" t="s">
        <v>61</v>
      </c>
      <c r="JSE121" s="180" t="s">
        <v>48</v>
      </c>
      <c r="JSF121" s="181"/>
      <c r="JSG121" s="181"/>
      <c r="JSH121" s="181"/>
      <c r="JSI121" s="181"/>
      <c r="JSJ121" s="181"/>
      <c r="JSK121" s="14"/>
      <c r="JSL121" s="53"/>
      <c r="JSN121" s="115">
        <f>IF(JST121="Yes",3,0)</f>
        <v>3</v>
      </c>
      <c r="JSO121" s="50"/>
      <c r="JSP121" s="57"/>
      <c r="JSQ121" s="50"/>
      <c r="JSR121" s="57"/>
      <c r="JSS121" s="50"/>
      <c r="JST121" s="23" t="s">
        <v>61</v>
      </c>
      <c r="JSU121" s="180" t="s">
        <v>48</v>
      </c>
      <c r="JSV121" s="181"/>
      <c r="JSW121" s="181"/>
      <c r="JSX121" s="181"/>
      <c r="JSY121" s="181"/>
      <c r="JSZ121" s="181"/>
      <c r="JTA121" s="14"/>
      <c r="JTB121" s="53"/>
      <c r="JTD121" s="115">
        <f>IF(JTJ121="Yes",3,0)</f>
        <v>3</v>
      </c>
      <c r="JTE121" s="50"/>
      <c r="JTF121" s="57"/>
      <c r="JTG121" s="50"/>
      <c r="JTH121" s="57"/>
      <c r="JTI121" s="50"/>
      <c r="JTJ121" s="23" t="s">
        <v>61</v>
      </c>
      <c r="JTK121" s="180" t="s">
        <v>48</v>
      </c>
      <c r="JTL121" s="181"/>
      <c r="JTM121" s="181"/>
      <c r="JTN121" s="181"/>
      <c r="JTO121" s="181"/>
      <c r="JTP121" s="181"/>
      <c r="JTQ121" s="14"/>
      <c r="JTR121" s="53"/>
      <c r="JTT121" s="115">
        <f>IF(JTZ121="Yes",3,0)</f>
        <v>3</v>
      </c>
      <c r="JTU121" s="50"/>
      <c r="JTV121" s="57"/>
      <c r="JTW121" s="50"/>
      <c r="JTX121" s="57"/>
      <c r="JTY121" s="50"/>
      <c r="JTZ121" s="23" t="s">
        <v>61</v>
      </c>
      <c r="JUA121" s="180" t="s">
        <v>48</v>
      </c>
      <c r="JUB121" s="181"/>
      <c r="JUC121" s="181"/>
      <c r="JUD121" s="181"/>
      <c r="JUE121" s="181"/>
      <c r="JUF121" s="181"/>
      <c r="JUG121" s="14"/>
      <c r="JUH121" s="53"/>
      <c r="JUJ121" s="115">
        <f>IF(JUP121="Yes",3,0)</f>
        <v>3</v>
      </c>
      <c r="JUK121" s="50"/>
      <c r="JUL121" s="57"/>
      <c r="JUM121" s="50"/>
      <c r="JUN121" s="57"/>
      <c r="JUO121" s="50"/>
      <c r="JUP121" s="23" t="s">
        <v>61</v>
      </c>
      <c r="JUQ121" s="180" t="s">
        <v>48</v>
      </c>
      <c r="JUR121" s="181"/>
      <c r="JUS121" s="181"/>
      <c r="JUT121" s="181"/>
      <c r="JUU121" s="181"/>
      <c r="JUV121" s="181"/>
      <c r="JUW121" s="14"/>
      <c r="JUX121" s="53"/>
      <c r="JUZ121" s="115">
        <f>IF(JVF121="Yes",3,0)</f>
        <v>3</v>
      </c>
      <c r="JVA121" s="50"/>
      <c r="JVB121" s="57"/>
      <c r="JVC121" s="50"/>
      <c r="JVD121" s="57"/>
      <c r="JVE121" s="50"/>
      <c r="JVF121" s="23" t="s">
        <v>61</v>
      </c>
      <c r="JVG121" s="180" t="s">
        <v>48</v>
      </c>
      <c r="JVH121" s="181"/>
      <c r="JVI121" s="181"/>
      <c r="JVJ121" s="181"/>
      <c r="JVK121" s="181"/>
      <c r="JVL121" s="181"/>
      <c r="JVM121" s="14"/>
      <c r="JVN121" s="53"/>
      <c r="JVP121" s="115">
        <f>IF(JVV121="Yes",3,0)</f>
        <v>3</v>
      </c>
      <c r="JVQ121" s="50"/>
      <c r="JVR121" s="57"/>
      <c r="JVS121" s="50"/>
      <c r="JVT121" s="57"/>
      <c r="JVU121" s="50"/>
      <c r="JVV121" s="23" t="s">
        <v>61</v>
      </c>
      <c r="JVW121" s="180" t="s">
        <v>48</v>
      </c>
      <c r="JVX121" s="181"/>
      <c r="JVY121" s="181"/>
      <c r="JVZ121" s="181"/>
      <c r="JWA121" s="181"/>
      <c r="JWB121" s="181"/>
      <c r="JWC121" s="14"/>
      <c r="JWD121" s="53"/>
      <c r="JWF121" s="115">
        <f>IF(JWL121="Yes",3,0)</f>
        <v>3</v>
      </c>
      <c r="JWG121" s="50"/>
      <c r="JWH121" s="57"/>
      <c r="JWI121" s="50"/>
      <c r="JWJ121" s="57"/>
      <c r="JWK121" s="50"/>
      <c r="JWL121" s="23" t="s">
        <v>61</v>
      </c>
      <c r="JWM121" s="180" t="s">
        <v>48</v>
      </c>
      <c r="JWN121" s="181"/>
      <c r="JWO121" s="181"/>
      <c r="JWP121" s="181"/>
      <c r="JWQ121" s="181"/>
      <c r="JWR121" s="181"/>
      <c r="JWS121" s="14"/>
      <c r="JWT121" s="53"/>
      <c r="JWV121" s="115">
        <f>IF(JXB121="Yes",3,0)</f>
        <v>3</v>
      </c>
      <c r="JWW121" s="50"/>
      <c r="JWX121" s="57"/>
      <c r="JWY121" s="50"/>
      <c r="JWZ121" s="57"/>
      <c r="JXA121" s="50"/>
      <c r="JXB121" s="23" t="s">
        <v>61</v>
      </c>
      <c r="JXC121" s="180" t="s">
        <v>48</v>
      </c>
      <c r="JXD121" s="181"/>
      <c r="JXE121" s="181"/>
      <c r="JXF121" s="181"/>
      <c r="JXG121" s="181"/>
      <c r="JXH121" s="181"/>
      <c r="JXI121" s="14"/>
      <c r="JXJ121" s="53"/>
      <c r="JXL121" s="115">
        <f>IF(JXR121="Yes",3,0)</f>
        <v>3</v>
      </c>
      <c r="JXM121" s="50"/>
      <c r="JXN121" s="57"/>
      <c r="JXO121" s="50"/>
      <c r="JXP121" s="57"/>
      <c r="JXQ121" s="50"/>
      <c r="JXR121" s="23" t="s">
        <v>61</v>
      </c>
      <c r="JXS121" s="180" t="s">
        <v>48</v>
      </c>
      <c r="JXT121" s="181"/>
      <c r="JXU121" s="181"/>
      <c r="JXV121" s="181"/>
      <c r="JXW121" s="181"/>
      <c r="JXX121" s="181"/>
      <c r="JXY121" s="14"/>
      <c r="JXZ121" s="53"/>
      <c r="JYB121" s="115">
        <f>IF(JYH121="Yes",3,0)</f>
        <v>3</v>
      </c>
      <c r="JYC121" s="50"/>
      <c r="JYD121" s="57"/>
      <c r="JYE121" s="50"/>
      <c r="JYF121" s="57"/>
      <c r="JYG121" s="50"/>
      <c r="JYH121" s="23" t="s">
        <v>61</v>
      </c>
      <c r="JYI121" s="180" t="s">
        <v>48</v>
      </c>
      <c r="JYJ121" s="181"/>
      <c r="JYK121" s="181"/>
      <c r="JYL121" s="181"/>
      <c r="JYM121" s="181"/>
      <c r="JYN121" s="181"/>
      <c r="JYO121" s="14"/>
      <c r="JYP121" s="53"/>
      <c r="JYR121" s="115">
        <f>IF(JYX121="Yes",3,0)</f>
        <v>3</v>
      </c>
      <c r="JYS121" s="50"/>
      <c r="JYT121" s="57"/>
      <c r="JYU121" s="50"/>
      <c r="JYV121" s="57"/>
      <c r="JYW121" s="50"/>
      <c r="JYX121" s="23" t="s">
        <v>61</v>
      </c>
      <c r="JYY121" s="180" t="s">
        <v>48</v>
      </c>
      <c r="JYZ121" s="181"/>
      <c r="JZA121" s="181"/>
      <c r="JZB121" s="181"/>
      <c r="JZC121" s="181"/>
      <c r="JZD121" s="181"/>
      <c r="JZE121" s="14"/>
      <c r="JZF121" s="53"/>
      <c r="JZH121" s="115">
        <f>IF(JZN121="Yes",3,0)</f>
        <v>3</v>
      </c>
      <c r="JZI121" s="50"/>
      <c r="JZJ121" s="57"/>
      <c r="JZK121" s="50"/>
      <c r="JZL121" s="57"/>
      <c r="JZM121" s="50"/>
      <c r="JZN121" s="23" t="s">
        <v>61</v>
      </c>
      <c r="JZO121" s="180" t="s">
        <v>48</v>
      </c>
      <c r="JZP121" s="181"/>
      <c r="JZQ121" s="181"/>
      <c r="JZR121" s="181"/>
      <c r="JZS121" s="181"/>
      <c r="JZT121" s="181"/>
      <c r="JZU121" s="14"/>
      <c r="JZV121" s="53"/>
      <c r="JZX121" s="115">
        <f>IF(KAD121="Yes",3,0)</f>
        <v>3</v>
      </c>
      <c r="JZY121" s="50"/>
      <c r="JZZ121" s="57"/>
      <c r="KAA121" s="50"/>
      <c r="KAB121" s="57"/>
      <c r="KAC121" s="50"/>
      <c r="KAD121" s="23" t="s">
        <v>61</v>
      </c>
      <c r="KAE121" s="180" t="s">
        <v>48</v>
      </c>
      <c r="KAF121" s="181"/>
      <c r="KAG121" s="181"/>
      <c r="KAH121" s="181"/>
      <c r="KAI121" s="181"/>
      <c r="KAJ121" s="181"/>
      <c r="KAK121" s="14"/>
      <c r="KAL121" s="53"/>
      <c r="KAN121" s="115">
        <f>IF(KAT121="Yes",3,0)</f>
        <v>3</v>
      </c>
      <c r="KAO121" s="50"/>
      <c r="KAP121" s="57"/>
      <c r="KAQ121" s="50"/>
      <c r="KAR121" s="57"/>
      <c r="KAS121" s="50"/>
      <c r="KAT121" s="23" t="s">
        <v>61</v>
      </c>
      <c r="KAU121" s="180" t="s">
        <v>48</v>
      </c>
      <c r="KAV121" s="181"/>
      <c r="KAW121" s="181"/>
      <c r="KAX121" s="181"/>
      <c r="KAY121" s="181"/>
      <c r="KAZ121" s="181"/>
      <c r="KBA121" s="14"/>
      <c r="KBB121" s="53"/>
      <c r="KBD121" s="115">
        <f>IF(KBJ121="Yes",3,0)</f>
        <v>3</v>
      </c>
      <c r="KBE121" s="50"/>
      <c r="KBF121" s="57"/>
      <c r="KBG121" s="50"/>
      <c r="KBH121" s="57"/>
      <c r="KBI121" s="50"/>
      <c r="KBJ121" s="23" t="s">
        <v>61</v>
      </c>
      <c r="KBK121" s="180" t="s">
        <v>48</v>
      </c>
      <c r="KBL121" s="181"/>
      <c r="KBM121" s="181"/>
      <c r="KBN121" s="181"/>
      <c r="KBO121" s="181"/>
      <c r="KBP121" s="181"/>
      <c r="KBQ121" s="14"/>
      <c r="KBR121" s="53"/>
      <c r="KBT121" s="115">
        <f>IF(KBZ121="Yes",3,0)</f>
        <v>3</v>
      </c>
      <c r="KBU121" s="50"/>
      <c r="KBV121" s="57"/>
      <c r="KBW121" s="50"/>
      <c r="KBX121" s="57"/>
      <c r="KBY121" s="50"/>
      <c r="KBZ121" s="23" t="s">
        <v>61</v>
      </c>
      <c r="KCA121" s="180" t="s">
        <v>48</v>
      </c>
      <c r="KCB121" s="181"/>
      <c r="KCC121" s="181"/>
      <c r="KCD121" s="181"/>
      <c r="KCE121" s="181"/>
      <c r="KCF121" s="181"/>
      <c r="KCG121" s="14"/>
      <c r="KCH121" s="53"/>
      <c r="KCJ121" s="115">
        <f>IF(KCP121="Yes",3,0)</f>
        <v>3</v>
      </c>
      <c r="KCK121" s="50"/>
      <c r="KCL121" s="57"/>
      <c r="KCM121" s="50"/>
      <c r="KCN121" s="57"/>
      <c r="KCO121" s="50"/>
      <c r="KCP121" s="23" t="s">
        <v>61</v>
      </c>
      <c r="KCQ121" s="180" t="s">
        <v>48</v>
      </c>
      <c r="KCR121" s="181"/>
      <c r="KCS121" s="181"/>
      <c r="KCT121" s="181"/>
      <c r="KCU121" s="181"/>
      <c r="KCV121" s="181"/>
      <c r="KCW121" s="14"/>
      <c r="KCX121" s="53"/>
      <c r="KCZ121" s="115">
        <f>IF(KDF121="Yes",3,0)</f>
        <v>3</v>
      </c>
      <c r="KDA121" s="50"/>
      <c r="KDB121" s="57"/>
      <c r="KDC121" s="50"/>
      <c r="KDD121" s="57"/>
      <c r="KDE121" s="50"/>
      <c r="KDF121" s="23" t="s">
        <v>61</v>
      </c>
      <c r="KDG121" s="180" t="s">
        <v>48</v>
      </c>
      <c r="KDH121" s="181"/>
      <c r="KDI121" s="181"/>
      <c r="KDJ121" s="181"/>
      <c r="KDK121" s="181"/>
      <c r="KDL121" s="181"/>
      <c r="KDM121" s="14"/>
      <c r="KDN121" s="53"/>
      <c r="KDP121" s="115">
        <f>IF(KDV121="Yes",3,0)</f>
        <v>3</v>
      </c>
      <c r="KDQ121" s="50"/>
      <c r="KDR121" s="57"/>
      <c r="KDS121" s="50"/>
      <c r="KDT121" s="57"/>
      <c r="KDU121" s="50"/>
      <c r="KDV121" s="23" t="s">
        <v>61</v>
      </c>
      <c r="KDW121" s="180" t="s">
        <v>48</v>
      </c>
      <c r="KDX121" s="181"/>
      <c r="KDY121" s="181"/>
      <c r="KDZ121" s="181"/>
      <c r="KEA121" s="181"/>
      <c r="KEB121" s="181"/>
      <c r="KEC121" s="14"/>
      <c r="KED121" s="53"/>
      <c r="KEF121" s="115">
        <f>IF(KEL121="Yes",3,0)</f>
        <v>3</v>
      </c>
      <c r="KEG121" s="50"/>
      <c r="KEH121" s="57"/>
      <c r="KEI121" s="50"/>
      <c r="KEJ121" s="57"/>
      <c r="KEK121" s="50"/>
      <c r="KEL121" s="23" t="s">
        <v>61</v>
      </c>
      <c r="KEM121" s="180" t="s">
        <v>48</v>
      </c>
      <c r="KEN121" s="181"/>
      <c r="KEO121" s="181"/>
      <c r="KEP121" s="181"/>
      <c r="KEQ121" s="181"/>
      <c r="KER121" s="181"/>
      <c r="KES121" s="14"/>
      <c r="KET121" s="53"/>
      <c r="KEV121" s="115">
        <f>IF(KFB121="Yes",3,0)</f>
        <v>3</v>
      </c>
      <c r="KEW121" s="50"/>
      <c r="KEX121" s="57"/>
      <c r="KEY121" s="50"/>
      <c r="KEZ121" s="57"/>
      <c r="KFA121" s="50"/>
      <c r="KFB121" s="23" t="s">
        <v>61</v>
      </c>
      <c r="KFC121" s="180" t="s">
        <v>48</v>
      </c>
      <c r="KFD121" s="181"/>
      <c r="KFE121" s="181"/>
      <c r="KFF121" s="181"/>
      <c r="KFG121" s="181"/>
      <c r="KFH121" s="181"/>
      <c r="KFI121" s="14"/>
      <c r="KFJ121" s="53"/>
      <c r="KFL121" s="115">
        <f>IF(KFR121="Yes",3,0)</f>
        <v>3</v>
      </c>
      <c r="KFM121" s="50"/>
      <c r="KFN121" s="57"/>
      <c r="KFO121" s="50"/>
      <c r="KFP121" s="57"/>
      <c r="KFQ121" s="50"/>
      <c r="KFR121" s="23" t="s">
        <v>61</v>
      </c>
      <c r="KFS121" s="180" t="s">
        <v>48</v>
      </c>
      <c r="KFT121" s="181"/>
      <c r="KFU121" s="181"/>
      <c r="KFV121" s="181"/>
      <c r="KFW121" s="181"/>
      <c r="KFX121" s="181"/>
      <c r="KFY121" s="14"/>
      <c r="KFZ121" s="53"/>
      <c r="KGB121" s="115">
        <f>IF(KGH121="Yes",3,0)</f>
        <v>3</v>
      </c>
      <c r="KGC121" s="50"/>
      <c r="KGD121" s="57"/>
      <c r="KGE121" s="50"/>
      <c r="KGF121" s="57"/>
      <c r="KGG121" s="50"/>
      <c r="KGH121" s="23" t="s">
        <v>61</v>
      </c>
      <c r="KGI121" s="180" t="s">
        <v>48</v>
      </c>
      <c r="KGJ121" s="181"/>
      <c r="KGK121" s="181"/>
      <c r="KGL121" s="181"/>
      <c r="KGM121" s="181"/>
      <c r="KGN121" s="181"/>
      <c r="KGO121" s="14"/>
      <c r="KGP121" s="53"/>
      <c r="KGR121" s="115">
        <f>IF(KGX121="Yes",3,0)</f>
        <v>3</v>
      </c>
      <c r="KGS121" s="50"/>
      <c r="KGT121" s="57"/>
      <c r="KGU121" s="50"/>
      <c r="KGV121" s="57"/>
      <c r="KGW121" s="50"/>
      <c r="KGX121" s="23" t="s">
        <v>61</v>
      </c>
      <c r="KGY121" s="180" t="s">
        <v>48</v>
      </c>
      <c r="KGZ121" s="181"/>
      <c r="KHA121" s="181"/>
      <c r="KHB121" s="181"/>
      <c r="KHC121" s="181"/>
      <c r="KHD121" s="181"/>
      <c r="KHE121" s="14"/>
      <c r="KHF121" s="53"/>
      <c r="KHH121" s="115">
        <f>IF(KHN121="Yes",3,0)</f>
        <v>3</v>
      </c>
      <c r="KHI121" s="50"/>
      <c r="KHJ121" s="57"/>
      <c r="KHK121" s="50"/>
      <c r="KHL121" s="57"/>
      <c r="KHM121" s="50"/>
      <c r="KHN121" s="23" t="s">
        <v>61</v>
      </c>
      <c r="KHO121" s="180" t="s">
        <v>48</v>
      </c>
      <c r="KHP121" s="181"/>
      <c r="KHQ121" s="181"/>
      <c r="KHR121" s="181"/>
      <c r="KHS121" s="181"/>
      <c r="KHT121" s="181"/>
      <c r="KHU121" s="14"/>
      <c r="KHV121" s="53"/>
      <c r="KHX121" s="115">
        <f>IF(KID121="Yes",3,0)</f>
        <v>3</v>
      </c>
      <c r="KHY121" s="50"/>
      <c r="KHZ121" s="57"/>
      <c r="KIA121" s="50"/>
      <c r="KIB121" s="57"/>
      <c r="KIC121" s="50"/>
      <c r="KID121" s="23" t="s">
        <v>61</v>
      </c>
      <c r="KIE121" s="180" t="s">
        <v>48</v>
      </c>
      <c r="KIF121" s="181"/>
      <c r="KIG121" s="181"/>
      <c r="KIH121" s="181"/>
      <c r="KII121" s="181"/>
      <c r="KIJ121" s="181"/>
      <c r="KIK121" s="14"/>
      <c r="KIL121" s="53"/>
      <c r="KIN121" s="115">
        <f>IF(KIT121="Yes",3,0)</f>
        <v>3</v>
      </c>
      <c r="KIO121" s="50"/>
      <c r="KIP121" s="57"/>
      <c r="KIQ121" s="50"/>
      <c r="KIR121" s="57"/>
      <c r="KIS121" s="50"/>
      <c r="KIT121" s="23" t="s">
        <v>61</v>
      </c>
      <c r="KIU121" s="180" t="s">
        <v>48</v>
      </c>
      <c r="KIV121" s="181"/>
      <c r="KIW121" s="181"/>
      <c r="KIX121" s="181"/>
      <c r="KIY121" s="181"/>
      <c r="KIZ121" s="181"/>
      <c r="KJA121" s="14"/>
      <c r="KJB121" s="53"/>
      <c r="KJD121" s="115">
        <f>IF(KJJ121="Yes",3,0)</f>
        <v>3</v>
      </c>
      <c r="KJE121" s="50"/>
      <c r="KJF121" s="57"/>
      <c r="KJG121" s="50"/>
      <c r="KJH121" s="57"/>
      <c r="KJI121" s="50"/>
      <c r="KJJ121" s="23" t="s">
        <v>61</v>
      </c>
      <c r="KJK121" s="180" t="s">
        <v>48</v>
      </c>
      <c r="KJL121" s="181"/>
      <c r="KJM121" s="181"/>
      <c r="KJN121" s="181"/>
      <c r="KJO121" s="181"/>
      <c r="KJP121" s="181"/>
      <c r="KJQ121" s="14"/>
      <c r="KJR121" s="53"/>
      <c r="KJT121" s="115">
        <f>IF(KJZ121="Yes",3,0)</f>
        <v>3</v>
      </c>
      <c r="KJU121" s="50"/>
      <c r="KJV121" s="57"/>
      <c r="KJW121" s="50"/>
      <c r="KJX121" s="57"/>
      <c r="KJY121" s="50"/>
      <c r="KJZ121" s="23" t="s">
        <v>61</v>
      </c>
      <c r="KKA121" s="180" t="s">
        <v>48</v>
      </c>
      <c r="KKB121" s="181"/>
      <c r="KKC121" s="181"/>
      <c r="KKD121" s="181"/>
      <c r="KKE121" s="181"/>
      <c r="KKF121" s="181"/>
      <c r="KKG121" s="14"/>
      <c r="KKH121" s="53"/>
      <c r="KKJ121" s="115">
        <f>IF(KKP121="Yes",3,0)</f>
        <v>3</v>
      </c>
      <c r="KKK121" s="50"/>
      <c r="KKL121" s="57"/>
      <c r="KKM121" s="50"/>
      <c r="KKN121" s="57"/>
      <c r="KKO121" s="50"/>
      <c r="KKP121" s="23" t="s">
        <v>61</v>
      </c>
      <c r="KKQ121" s="180" t="s">
        <v>48</v>
      </c>
      <c r="KKR121" s="181"/>
      <c r="KKS121" s="181"/>
      <c r="KKT121" s="181"/>
      <c r="KKU121" s="181"/>
      <c r="KKV121" s="181"/>
      <c r="KKW121" s="14"/>
      <c r="KKX121" s="53"/>
      <c r="KKZ121" s="115">
        <f>IF(KLF121="Yes",3,0)</f>
        <v>3</v>
      </c>
      <c r="KLA121" s="50"/>
      <c r="KLB121" s="57"/>
      <c r="KLC121" s="50"/>
      <c r="KLD121" s="57"/>
      <c r="KLE121" s="50"/>
      <c r="KLF121" s="23" t="s">
        <v>61</v>
      </c>
      <c r="KLG121" s="180" t="s">
        <v>48</v>
      </c>
      <c r="KLH121" s="181"/>
      <c r="KLI121" s="181"/>
      <c r="KLJ121" s="181"/>
      <c r="KLK121" s="181"/>
      <c r="KLL121" s="181"/>
      <c r="KLM121" s="14"/>
      <c r="KLN121" s="53"/>
      <c r="KLP121" s="115">
        <f>IF(KLV121="Yes",3,0)</f>
        <v>3</v>
      </c>
      <c r="KLQ121" s="50"/>
      <c r="KLR121" s="57"/>
      <c r="KLS121" s="50"/>
      <c r="KLT121" s="57"/>
      <c r="KLU121" s="50"/>
      <c r="KLV121" s="23" t="s">
        <v>61</v>
      </c>
      <c r="KLW121" s="180" t="s">
        <v>48</v>
      </c>
      <c r="KLX121" s="181"/>
      <c r="KLY121" s="181"/>
      <c r="KLZ121" s="181"/>
      <c r="KMA121" s="181"/>
      <c r="KMB121" s="181"/>
      <c r="KMC121" s="14"/>
      <c r="KMD121" s="53"/>
      <c r="KMF121" s="115">
        <f>IF(KML121="Yes",3,0)</f>
        <v>3</v>
      </c>
      <c r="KMG121" s="50"/>
      <c r="KMH121" s="57"/>
      <c r="KMI121" s="50"/>
      <c r="KMJ121" s="57"/>
      <c r="KMK121" s="50"/>
      <c r="KML121" s="23" t="s">
        <v>61</v>
      </c>
      <c r="KMM121" s="180" t="s">
        <v>48</v>
      </c>
      <c r="KMN121" s="181"/>
      <c r="KMO121" s="181"/>
      <c r="KMP121" s="181"/>
      <c r="KMQ121" s="181"/>
      <c r="KMR121" s="181"/>
      <c r="KMS121" s="14"/>
      <c r="KMT121" s="53"/>
      <c r="KMV121" s="115">
        <f>IF(KNB121="Yes",3,0)</f>
        <v>3</v>
      </c>
      <c r="KMW121" s="50"/>
      <c r="KMX121" s="57"/>
      <c r="KMY121" s="50"/>
      <c r="KMZ121" s="57"/>
      <c r="KNA121" s="50"/>
      <c r="KNB121" s="23" t="s">
        <v>61</v>
      </c>
      <c r="KNC121" s="180" t="s">
        <v>48</v>
      </c>
      <c r="KND121" s="181"/>
      <c r="KNE121" s="181"/>
      <c r="KNF121" s="181"/>
      <c r="KNG121" s="181"/>
      <c r="KNH121" s="181"/>
      <c r="KNI121" s="14"/>
      <c r="KNJ121" s="53"/>
      <c r="KNL121" s="115">
        <f>IF(KNR121="Yes",3,0)</f>
        <v>3</v>
      </c>
      <c r="KNM121" s="50"/>
      <c r="KNN121" s="57"/>
      <c r="KNO121" s="50"/>
      <c r="KNP121" s="57"/>
      <c r="KNQ121" s="50"/>
      <c r="KNR121" s="23" t="s">
        <v>61</v>
      </c>
      <c r="KNS121" s="180" t="s">
        <v>48</v>
      </c>
      <c r="KNT121" s="181"/>
      <c r="KNU121" s="181"/>
      <c r="KNV121" s="181"/>
      <c r="KNW121" s="181"/>
      <c r="KNX121" s="181"/>
      <c r="KNY121" s="14"/>
      <c r="KNZ121" s="53"/>
      <c r="KOB121" s="115">
        <f>IF(KOH121="Yes",3,0)</f>
        <v>3</v>
      </c>
      <c r="KOC121" s="50"/>
      <c r="KOD121" s="57"/>
      <c r="KOE121" s="50"/>
      <c r="KOF121" s="57"/>
      <c r="KOG121" s="50"/>
      <c r="KOH121" s="23" t="s">
        <v>61</v>
      </c>
      <c r="KOI121" s="180" t="s">
        <v>48</v>
      </c>
      <c r="KOJ121" s="181"/>
      <c r="KOK121" s="181"/>
      <c r="KOL121" s="181"/>
      <c r="KOM121" s="181"/>
      <c r="KON121" s="181"/>
      <c r="KOO121" s="14"/>
      <c r="KOP121" s="53"/>
      <c r="KOR121" s="115">
        <f>IF(KOX121="Yes",3,0)</f>
        <v>3</v>
      </c>
      <c r="KOS121" s="50"/>
      <c r="KOT121" s="57"/>
      <c r="KOU121" s="50"/>
      <c r="KOV121" s="57"/>
      <c r="KOW121" s="50"/>
      <c r="KOX121" s="23" t="s">
        <v>61</v>
      </c>
      <c r="KOY121" s="180" t="s">
        <v>48</v>
      </c>
      <c r="KOZ121" s="181"/>
      <c r="KPA121" s="181"/>
      <c r="KPB121" s="181"/>
      <c r="KPC121" s="181"/>
      <c r="KPD121" s="181"/>
      <c r="KPE121" s="14"/>
      <c r="KPF121" s="53"/>
      <c r="KPH121" s="115">
        <f>IF(KPN121="Yes",3,0)</f>
        <v>3</v>
      </c>
      <c r="KPI121" s="50"/>
      <c r="KPJ121" s="57"/>
      <c r="KPK121" s="50"/>
      <c r="KPL121" s="57"/>
      <c r="KPM121" s="50"/>
      <c r="KPN121" s="23" t="s">
        <v>61</v>
      </c>
      <c r="KPO121" s="180" t="s">
        <v>48</v>
      </c>
      <c r="KPP121" s="181"/>
      <c r="KPQ121" s="181"/>
      <c r="KPR121" s="181"/>
      <c r="KPS121" s="181"/>
      <c r="KPT121" s="181"/>
      <c r="KPU121" s="14"/>
      <c r="KPV121" s="53"/>
      <c r="KPX121" s="115">
        <f>IF(KQD121="Yes",3,0)</f>
        <v>3</v>
      </c>
      <c r="KPY121" s="50"/>
      <c r="KPZ121" s="57"/>
      <c r="KQA121" s="50"/>
      <c r="KQB121" s="57"/>
      <c r="KQC121" s="50"/>
      <c r="KQD121" s="23" t="s">
        <v>61</v>
      </c>
      <c r="KQE121" s="180" t="s">
        <v>48</v>
      </c>
      <c r="KQF121" s="181"/>
      <c r="KQG121" s="181"/>
      <c r="KQH121" s="181"/>
      <c r="KQI121" s="181"/>
      <c r="KQJ121" s="181"/>
      <c r="KQK121" s="14"/>
      <c r="KQL121" s="53"/>
      <c r="KQN121" s="115">
        <f>IF(KQT121="Yes",3,0)</f>
        <v>3</v>
      </c>
      <c r="KQO121" s="50"/>
      <c r="KQP121" s="57"/>
      <c r="KQQ121" s="50"/>
      <c r="KQR121" s="57"/>
      <c r="KQS121" s="50"/>
      <c r="KQT121" s="23" t="s">
        <v>61</v>
      </c>
      <c r="KQU121" s="180" t="s">
        <v>48</v>
      </c>
      <c r="KQV121" s="181"/>
      <c r="KQW121" s="181"/>
      <c r="KQX121" s="181"/>
      <c r="KQY121" s="181"/>
      <c r="KQZ121" s="181"/>
      <c r="KRA121" s="14"/>
      <c r="KRB121" s="53"/>
      <c r="KRD121" s="115">
        <f>IF(KRJ121="Yes",3,0)</f>
        <v>3</v>
      </c>
      <c r="KRE121" s="50"/>
      <c r="KRF121" s="57"/>
      <c r="KRG121" s="50"/>
      <c r="KRH121" s="57"/>
      <c r="KRI121" s="50"/>
      <c r="KRJ121" s="23" t="s">
        <v>61</v>
      </c>
      <c r="KRK121" s="180" t="s">
        <v>48</v>
      </c>
      <c r="KRL121" s="181"/>
      <c r="KRM121" s="181"/>
      <c r="KRN121" s="181"/>
      <c r="KRO121" s="181"/>
      <c r="KRP121" s="181"/>
      <c r="KRQ121" s="14"/>
      <c r="KRR121" s="53"/>
      <c r="KRT121" s="115">
        <f>IF(KRZ121="Yes",3,0)</f>
        <v>3</v>
      </c>
      <c r="KRU121" s="50"/>
      <c r="KRV121" s="57"/>
      <c r="KRW121" s="50"/>
      <c r="KRX121" s="57"/>
      <c r="KRY121" s="50"/>
      <c r="KRZ121" s="23" t="s">
        <v>61</v>
      </c>
      <c r="KSA121" s="180" t="s">
        <v>48</v>
      </c>
      <c r="KSB121" s="181"/>
      <c r="KSC121" s="181"/>
      <c r="KSD121" s="181"/>
      <c r="KSE121" s="181"/>
      <c r="KSF121" s="181"/>
      <c r="KSG121" s="14"/>
      <c r="KSH121" s="53"/>
      <c r="KSJ121" s="115">
        <f>IF(KSP121="Yes",3,0)</f>
        <v>3</v>
      </c>
      <c r="KSK121" s="50"/>
      <c r="KSL121" s="57"/>
      <c r="KSM121" s="50"/>
      <c r="KSN121" s="57"/>
      <c r="KSO121" s="50"/>
      <c r="KSP121" s="23" t="s">
        <v>61</v>
      </c>
      <c r="KSQ121" s="180" t="s">
        <v>48</v>
      </c>
      <c r="KSR121" s="181"/>
      <c r="KSS121" s="181"/>
      <c r="KST121" s="181"/>
      <c r="KSU121" s="181"/>
      <c r="KSV121" s="181"/>
      <c r="KSW121" s="14"/>
      <c r="KSX121" s="53"/>
      <c r="KSZ121" s="115">
        <f>IF(KTF121="Yes",3,0)</f>
        <v>3</v>
      </c>
      <c r="KTA121" s="50"/>
      <c r="KTB121" s="57"/>
      <c r="KTC121" s="50"/>
      <c r="KTD121" s="57"/>
      <c r="KTE121" s="50"/>
      <c r="KTF121" s="23" t="s">
        <v>61</v>
      </c>
      <c r="KTG121" s="180" t="s">
        <v>48</v>
      </c>
      <c r="KTH121" s="181"/>
      <c r="KTI121" s="181"/>
      <c r="KTJ121" s="181"/>
      <c r="KTK121" s="181"/>
      <c r="KTL121" s="181"/>
      <c r="KTM121" s="14"/>
      <c r="KTN121" s="53"/>
      <c r="KTP121" s="115">
        <f>IF(KTV121="Yes",3,0)</f>
        <v>3</v>
      </c>
      <c r="KTQ121" s="50"/>
      <c r="KTR121" s="57"/>
      <c r="KTS121" s="50"/>
      <c r="KTT121" s="57"/>
      <c r="KTU121" s="50"/>
      <c r="KTV121" s="23" t="s">
        <v>61</v>
      </c>
      <c r="KTW121" s="180" t="s">
        <v>48</v>
      </c>
      <c r="KTX121" s="181"/>
      <c r="KTY121" s="181"/>
      <c r="KTZ121" s="181"/>
      <c r="KUA121" s="181"/>
      <c r="KUB121" s="181"/>
      <c r="KUC121" s="14"/>
      <c r="KUD121" s="53"/>
      <c r="KUF121" s="115">
        <f>IF(KUL121="Yes",3,0)</f>
        <v>3</v>
      </c>
      <c r="KUG121" s="50"/>
      <c r="KUH121" s="57"/>
      <c r="KUI121" s="50"/>
      <c r="KUJ121" s="57"/>
      <c r="KUK121" s="50"/>
      <c r="KUL121" s="23" t="s">
        <v>61</v>
      </c>
      <c r="KUM121" s="180" t="s">
        <v>48</v>
      </c>
      <c r="KUN121" s="181"/>
      <c r="KUO121" s="181"/>
      <c r="KUP121" s="181"/>
      <c r="KUQ121" s="181"/>
      <c r="KUR121" s="181"/>
      <c r="KUS121" s="14"/>
      <c r="KUT121" s="53"/>
      <c r="KUV121" s="115">
        <f>IF(KVB121="Yes",3,0)</f>
        <v>3</v>
      </c>
      <c r="KUW121" s="50"/>
      <c r="KUX121" s="57"/>
      <c r="KUY121" s="50"/>
      <c r="KUZ121" s="57"/>
      <c r="KVA121" s="50"/>
      <c r="KVB121" s="23" t="s">
        <v>61</v>
      </c>
      <c r="KVC121" s="180" t="s">
        <v>48</v>
      </c>
      <c r="KVD121" s="181"/>
      <c r="KVE121" s="181"/>
      <c r="KVF121" s="181"/>
      <c r="KVG121" s="181"/>
      <c r="KVH121" s="181"/>
      <c r="KVI121" s="14"/>
      <c r="KVJ121" s="53"/>
      <c r="KVL121" s="115">
        <f>IF(KVR121="Yes",3,0)</f>
        <v>3</v>
      </c>
      <c r="KVM121" s="50"/>
      <c r="KVN121" s="57"/>
      <c r="KVO121" s="50"/>
      <c r="KVP121" s="57"/>
      <c r="KVQ121" s="50"/>
      <c r="KVR121" s="23" t="s">
        <v>61</v>
      </c>
      <c r="KVS121" s="180" t="s">
        <v>48</v>
      </c>
      <c r="KVT121" s="181"/>
      <c r="KVU121" s="181"/>
      <c r="KVV121" s="181"/>
      <c r="KVW121" s="181"/>
      <c r="KVX121" s="181"/>
      <c r="KVY121" s="14"/>
      <c r="KVZ121" s="53"/>
      <c r="KWB121" s="115">
        <f>IF(KWH121="Yes",3,0)</f>
        <v>3</v>
      </c>
      <c r="KWC121" s="50"/>
      <c r="KWD121" s="57"/>
      <c r="KWE121" s="50"/>
      <c r="KWF121" s="57"/>
      <c r="KWG121" s="50"/>
      <c r="KWH121" s="23" t="s">
        <v>61</v>
      </c>
      <c r="KWI121" s="180" t="s">
        <v>48</v>
      </c>
      <c r="KWJ121" s="181"/>
      <c r="KWK121" s="181"/>
      <c r="KWL121" s="181"/>
      <c r="KWM121" s="181"/>
      <c r="KWN121" s="181"/>
      <c r="KWO121" s="14"/>
      <c r="KWP121" s="53"/>
      <c r="KWR121" s="115">
        <f>IF(KWX121="Yes",3,0)</f>
        <v>3</v>
      </c>
      <c r="KWS121" s="50"/>
      <c r="KWT121" s="57"/>
      <c r="KWU121" s="50"/>
      <c r="KWV121" s="57"/>
      <c r="KWW121" s="50"/>
      <c r="KWX121" s="23" t="s">
        <v>61</v>
      </c>
      <c r="KWY121" s="180" t="s">
        <v>48</v>
      </c>
      <c r="KWZ121" s="181"/>
      <c r="KXA121" s="181"/>
      <c r="KXB121" s="181"/>
      <c r="KXC121" s="181"/>
      <c r="KXD121" s="181"/>
      <c r="KXE121" s="14"/>
      <c r="KXF121" s="53"/>
      <c r="KXH121" s="115">
        <f>IF(KXN121="Yes",3,0)</f>
        <v>3</v>
      </c>
      <c r="KXI121" s="50"/>
      <c r="KXJ121" s="57"/>
      <c r="KXK121" s="50"/>
      <c r="KXL121" s="57"/>
      <c r="KXM121" s="50"/>
      <c r="KXN121" s="23" t="s">
        <v>61</v>
      </c>
      <c r="KXO121" s="180" t="s">
        <v>48</v>
      </c>
      <c r="KXP121" s="181"/>
      <c r="KXQ121" s="181"/>
      <c r="KXR121" s="181"/>
      <c r="KXS121" s="181"/>
      <c r="KXT121" s="181"/>
      <c r="KXU121" s="14"/>
      <c r="KXV121" s="53"/>
      <c r="KXX121" s="115">
        <f>IF(KYD121="Yes",3,0)</f>
        <v>3</v>
      </c>
      <c r="KXY121" s="50"/>
      <c r="KXZ121" s="57"/>
      <c r="KYA121" s="50"/>
      <c r="KYB121" s="57"/>
      <c r="KYC121" s="50"/>
      <c r="KYD121" s="23" t="s">
        <v>61</v>
      </c>
      <c r="KYE121" s="180" t="s">
        <v>48</v>
      </c>
      <c r="KYF121" s="181"/>
      <c r="KYG121" s="181"/>
      <c r="KYH121" s="181"/>
      <c r="KYI121" s="181"/>
      <c r="KYJ121" s="181"/>
      <c r="KYK121" s="14"/>
      <c r="KYL121" s="53"/>
      <c r="KYN121" s="115">
        <f>IF(KYT121="Yes",3,0)</f>
        <v>3</v>
      </c>
      <c r="KYO121" s="50"/>
      <c r="KYP121" s="57"/>
      <c r="KYQ121" s="50"/>
      <c r="KYR121" s="57"/>
      <c r="KYS121" s="50"/>
      <c r="KYT121" s="23" t="s">
        <v>61</v>
      </c>
      <c r="KYU121" s="180" t="s">
        <v>48</v>
      </c>
      <c r="KYV121" s="181"/>
      <c r="KYW121" s="181"/>
      <c r="KYX121" s="181"/>
      <c r="KYY121" s="181"/>
      <c r="KYZ121" s="181"/>
      <c r="KZA121" s="14"/>
      <c r="KZB121" s="53"/>
      <c r="KZD121" s="115">
        <f>IF(KZJ121="Yes",3,0)</f>
        <v>3</v>
      </c>
      <c r="KZE121" s="50"/>
      <c r="KZF121" s="57"/>
      <c r="KZG121" s="50"/>
      <c r="KZH121" s="57"/>
      <c r="KZI121" s="50"/>
      <c r="KZJ121" s="23" t="s">
        <v>61</v>
      </c>
      <c r="KZK121" s="180" t="s">
        <v>48</v>
      </c>
      <c r="KZL121" s="181"/>
      <c r="KZM121" s="181"/>
      <c r="KZN121" s="181"/>
      <c r="KZO121" s="181"/>
      <c r="KZP121" s="181"/>
      <c r="KZQ121" s="14"/>
      <c r="KZR121" s="53"/>
      <c r="KZT121" s="115">
        <f>IF(KZZ121="Yes",3,0)</f>
        <v>3</v>
      </c>
      <c r="KZU121" s="50"/>
      <c r="KZV121" s="57"/>
      <c r="KZW121" s="50"/>
      <c r="KZX121" s="57"/>
      <c r="KZY121" s="50"/>
      <c r="KZZ121" s="23" t="s">
        <v>61</v>
      </c>
      <c r="LAA121" s="180" t="s">
        <v>48</v>
      </c>
      <c r="LAB121" s="181"/>
      <c r="LAC121" s="181"/>
      <c r="LAD121" s="181"/>
      <c r="LAE121" s="181"/>
      <c r="LAF121" s="181"/>
      <c r="LAG121" s="14"/>
      <c r="LAH121" s="53"/>
      <c r="LAJ121" s="115">
        <f>IF(LAP121="Yes",3,0)</f>
        <v>3</v>
      </c>
      <c r="LAK121" s="50"/>
      <c r="LAL121" s="57"/>
      <c r="LAM121" s="50"/>
      <c r="LAN121" s="57"/>
      <c r="LAO121" s="50"/>
      <c r="LAP121" s="23" t="s">
        <v>61</v>
      </c>
      <c r="LAQ121" s="180" t="s">
        <v>48</v>
      </c>
      <c r="LAR121" s="181"/>
      <c r="LAS121" s="181"/>
      <c r="LAT121" s="181"/>
      <c r="LAU121" s="181"/>
      <c r="LAV121" s="181"/>
      <c r="LAW121" s="14"/>
      <c r="LAX121" s="53"/>
      <c r="LAZ121" s="115">
        <f>IF(LBF121="Yes",3,0)</f>
        <v>3</v>
      </c>
      <c r="LBA121" s="50"/>
      <c r="LBB121" s="57"/>
      <c r="LBC121" s="50"/>
      <c r="LBD121" s="57"/>
      <c r="LBE121" s="50"/>
      <c r="LBF121" s="23" t="s">
        <v>61</v>
      </c>
      <c r="LBG121" s="180" t="s">
        <v>48</v>
      </c>
      <c r="LBH121" s="181"/>
      <c r="LBI121" s="181"/>
      <c r="LBJ121" s="181"/>
      <c r="LBK121" s="181"/>
      <c r="LBL121" s="181"/>
      <c r="LBM121" s="14"/>
      <c r="LBN121" s="53"/>
      <c r="LBP121" s="115">
        <f>IF(LBV121="Yes",3,0)</f>
        <v>3</v>
      </c>
      <c r="LBQ121" s="50"/>
      <c r="LBR121" s="57"/>
      <c r="LBS121" s="50"/>
      <c r="LBT121" s="57"/>
      <c r="LBU121" s="50"/>
      <c r="LBV121" s="23" t="s">
        <v>61</v>
      </c>
      <c r="LBW121" s="180" t="s">
        <v>48</v>
      </c>
      <c r="LBX121" s="181"/>
      <c r="LBY121" s="181"/>
      <c r="LBZ121" s="181"/>
      <c r="LCA121" s="181"/>
      <c r="LCB121" s="181"/>
      <c r="LCC121" s="14"/>
      <c r="LCD121" s="53"/>
      <c r="LCF121" s="115">
        <f>IF(LCL121="Yes",3,0)</f>
        <v>3</v>
      </c>
      <c r="LCG121" s="50"/>
      <c r="LCH121" s="57"/>
      <c r="LCI121" s="50"/>
      <c r="LCJ121" s="57"/>
      <c r="LCK121" s="50"/>
      <c r="LCL121" s="23" t="s">
        <v>61</v>
      </c>
      <c r="LCM121" s="180" t="s">
        <v>48</v>
      </c>
      <c r="LCN121" s="181"/>
      <c r="LCO121" s="181"/>
      <c r="LCP121" s="181"/>
      <c r="LCQ121" s="181"/>
      <c r="LCR121" s="181"/>
      <c r="LCS121" s="14"/>
      <c r="LCT121" s="53"/>
      <c r="LCV121" s="115">
        <f>IF(LDB121="Yes",3,0)</f>
        <v>3</v>
      </c>
      <c r="LCW121" s="50"/>
      <c r="LCX121" s="57"/>
      <c r="LCY121" s="50"/>
      <c r="LCZ121" s="57"/>
      <c r="LDA121" s="50"/>
      <c r="LDB121" s="23" t="s">
        <v>61</v>
      </c>
      <c r="LDC121" s="180" t="s">
        <v>48</v>
      </c>
      <c r="LDD121" s="181"/>
      <c r="LDE121" s="181"/>
      <c r="LDF121" s="181"/>
      <c r="LDG121" s="181"/>
      <c r="LDH121" s="181"/>
      <c r="LDI121" s="14"/>
      <c r="LDJ121" s="53"/>
      <c r="LDL121" s="115">
        <f>IF(LDR121="Yes",3,0)</f>
        <v>3</v>
      </c>
      <c r="LDM121" s="50"/>
      <c r="LDN121" s="57"/>
      <c r="LDO121" s="50"/>
      <c r="LDP121" s="57"/>
      <c r="LDQ121" s="50"/>
      <c r="LDR121" s="23" t="s">
        <v>61</v>
      </c>
      <c r="LDS121" s="180" t="s">
        <v>48</v>
      </c>
      <c r="LDT121" s="181"/>
      <c r="LDU121" s="181"/>
      <c r="LDV121" s="181"/>
      <c r="LDW121" s="181"/>
      <c r="LDX121" s="181"/>
      <c r="LDY121" s="14"/>
      <c r="LDZ121" s="53"/>
      <c r="LEB121" s="115">
        <f>IF(LEH121="Yes",3,0)</f>
        <v>3</v>
      </c>
      <c r="LEC121" s="50"/>
      <c r="LED121" s="57"/>
      <c r="LEE121" s="50"/>
      <c r="LEF121" s="57"/>
      <c r="LEG121" s="50"/>
      <c r="LEH121" s="23" t="s">
        <v>61</v>
      </c>
      <c r="LEI121" s="180" t="s">
        <v>48</v>
      </c>
      <c r="LEJ121" s="181"/>
      <c r="LEK121" s="181"/>
      <c r="LEL121" s="181"/>
      <c r="LEM121" s="181"/>
      <c r="LEN121" s="181"/>
      <c r="LEO121" s="14"/>
      <c r="LEP121" s="53"/>
      <c r="LER121" s="115">
        <f>IF(LEX121="Yes",3,0)</f>
        <v>3</v>
      </c>
      <c r="LES121" s="50"/>
      <c r="LET121" s="57"/>
      <c r="LEU121" s="50"/>
      <c r="LEV121" s="57"/>
      <c r="LEW121" s="50"/>
      <c r="LEX121" s="23" t="s">
        <v>61</v>
      </c>
      <c r="LEY121" s="180" t="s">
        <v>48</v>
      </c>
      <c r="LEZ121" s="181"/>
      <c r="LFA121" s="181"/>
      <c r="LFB121" s="181"/>
      <c r="LFC121" s="181"/>
      <c r="LFD121" s="181"/>
      <c r="LFE121" s="14"/>
      <c r="LFF121" s="53"/>
      <c r="LFH121" s="115">
        <f>IF(LFN121="Yes",3,0)</f>
        <v>3</v>
      </c>
      <c r="LFI121" s="50"/>
      <c r="LFJ121" s="57"/>
      <c r="LFK121" s="50"/>
      <c r="LFL121" s="57"/>
      <c r="LFM121" s="50"/>
      <c r="LFN121" s="23" t="s">
        <v>61</v>
      </c>
      <c r="LFO121" s="180" t="s">
        <v>48</v>
      </c>
      <c r="LFP121" s="181"/>
      <c r="LFQ121" s="181"/>
      <c r="LFR121" s="181"/>
      <c r="LFS121" s="181"/>
      <c r="LFT121" s="181"/>
      <c r="LFU121" s="14"/>
      <c r="LFV121" s="53"/>
      <c r="LFX121" s="115">
        <f>IF(LGD121="Yes",3,0)</f>
        <v>3</v>
      </c>
      <c r="LFY121" s="50"/>
      <c r="LFZ121" s="57"/>
      <c r="LGA121" s="50"/>
      <c r="LGB121" s="57"/>
      <c r="LGC121" s="50"/>
      <c r="LGD121" s="23" t="s">
        <v>61</v>
      </c>
      <c r="LGE121" s="180" t="s">
        <v>48</v>
      </c>
      <c r="LGF121" s="181"/>
      <c r="LGG121" s="181"/>
      <c r="LGH121" s="181"/>
      <c r="LGI121" s="181"/>
      <c r="LGJ121" s="181"/>
      <c r="LGK121" s="14"/>
      <c r="LGL121" s="53"/>
      <c r="LGN121" s="115">
        <f>IF(LGT121="Yes",3,0)</f>
        <v>3</v>
      </c>
      <c r="LGO121" s="50"/>
      <c r="LGP121" s="57"/>
      <c r="LGQ121" s="50"/>
      <c r="LGR121" s="57"/>
      <c r="LGS121" s="50"/>
      <c r="LGT121" s="23" t="s">
        <v>61</v>
      </c>
      <c r="LGU121" s="180" t="s">
        <v>48</v>
      </c>
      <c r="LGV121" s="181"/>
      <c r="LGW121" s="181"/>
      <c r="LGX121" s="181"/>
      <c r="LGY121" s="181"/>
      <c r="LGZ121" s="181"/>
      <c r="LHA121" s="14"/>
      <c r="LHB121" s="53"/>
      <c r="LHD121" s="115">
        <f>IF(LHJ121="Yes",3,0)</f>
        <v>3</v>
      </c>
      <c r="LHE121" s="50"/>
      <c r="LHF121" s="57"/>
      <c r="LHG121" s="50"/>
      <c r="LHH121" s="57"/>
      <c r="LHI121" s="50"/>
      <c r="LHJ121" s="23" t="s">
        <v>61</v>
      </c>
      <c r="LHK121" s="180" t="s">
        <v>48</v>
      </c>
      <c r="LHL121" s="181"/>
      <c r="LHM121" s="181"/>
      <c r="LHN121" s="181"/>
      <c r="LHO121" s="181"/>
      <c r="LHP121" s="181"/>
      <c r="LHQ121" s="14"/>
      <c r="LHR121" s="53"/>
      <c r="LHT121" s="115">
        <f>IF(LHZ121="Yes",3,0)</f>
        <v>3</v>
      </c>
      <c r="LHU121" s="50"/>
      <c r="LHV121" s="57"/>
      <c r="LHW121" s="50"/>
      <c r="LHX121" s="57"/>
      <c r="LHY121" s="50"/>
      <c r="LHZ121" s="23" t="s">
        <v>61</v>
      </c>
      <c r="LIA121" s="180" t="s">
        <v>48</v>
      </c>
      <c r="LIB121" s="181"/>
      <c r="LIC121" s="181"/>
      <c r="LID121" s="181"/>
      <c r="LIE121" s="181"/>
      <c r="LIF121" s="181"/>
      <c r="LIG121" s="14"/>
      <c r="LIH121" s="53"/>
      <c r="LIJ121" s="115">
        <f>IF(LIP121="Yes",3,0)</f>
        <v>3</v>
      </c>
      <c r="LIK121" s="50"/>
      <c r="LIL121" s="57"/>
      <c r="LIM121" s="50"/>
      <c r="LIN121" s="57"/>
      <c r="LIO121" s="50"/>
      <c r="LIP121" s="23" t="s">
        <v>61</v>
      </c>
      <c r="LIQ121" s="180" t="s">
        <v>48</v>
      </c>
      <c r="LIR121" s="181"/>
      <c r="LIS121" s="181"/>
      <c r="LIT121" s="181"/>
      <c r="LIU121" s="181"/>
      <c r="LIV121" s="181"/>
      <c r="LIW121" s="14"/>
      <c r="LIX121" s="53"/>
      <c r="LIZ121" s="115">
        <f>IF(LJF121="Yes",3,0)</f>
        <v>3</v>
      </c>
      <c r="LJA121" s="50"/>
      <c r="LJB121" s="57"/>
      <c r="LJC121" s="50"/>
      <c r="LJD121" s="57"/>
      <c r="LJE121" s="50"/>
      <c r="LJF121" s="23" t="s">
        <v>61</v>
      </c>
      <c r="LJG121" s="180" t="s">
        <v>48</v>
      </c>
      <c r="LJH121" s="181"/>
      <c r="LJI121" s="181"/>
      <c r="LJJ121" s="181"/>
      <c r="LJK121" s="181"/>
      <c r="LJL121" s="181"/>
      <c r="LJM121" s="14"/>
      <c r="LJN121" s="53"/>
      <c r="LJP121" s="115">
        <f>IF(LJV121="Yes",3,0)</f>
        <v>3</v>
      </c>
      <c r="LJQ121" s="50"/>
      <c r="LJR121" s="57"/>
      <c r="LJS121" s="50"/>
      <c r="LJT121" s="57"/>
      <c r="LJU121" s="50"/>
      <c r="LJV121" s="23" t="s">
        <v>61</v>
      </c>
      <c r="LJW121" s="180" t="s">
        <v>48</v>
      </c>
      <c r="LJX121" s="181"/>
      <c r="LJY121" s="181"/>
      <c r="LJZ121" s="181"/>
      <c r="LKA121" s="181"/>
      <c r="LKB121" s="181"/>
      <c r="LKC121" s="14"/>
      <c r="LKD121" s="53"/>
      <c r="LKF121" s="115">
        <f>IF(LKL121="Yes",3,0)</f>
        <v>3</v>
      </c>
      <c r="LKG121" s="50"/>
      <c r="LKH121" s="57"/>
      <c r="LKI121" s="50"/>
      <c r="LKJ121" s="57"/>
      <c r="LKK121" s="50"/>
      <c r="LKL121" s="23" t="s">
        <v>61</v>
      </c>
      <c r="LKM121" s="180" t="s">
        <v>48</v>
      </c>
      <c r="LKN121" s="181"/>
      <c r="LKO121" s="181"/>
      <c r="LKP121" s="181"/>
      <c r="LKQ121" s="181"/>
      <c r="LKR121" s="181"/>
      <c r="LKS121" s="14"/>
      <c r="LKT121" s="53"/>
      <c r="LKV121" s="115">
        <f>IF(LLB121="Yes",3,0)</f>
        <v>3</v>
      </c>
      <c r="LKW121" s="50"/>
      <c r="LKX121" s="57"/>
      <c r="LKY121" s="50"/>
      <c r="LKZ121" s="57"/>
      <c r="LLA121" s="50"/>
      <c r="LLB121" s="23" t="s">
        <v>61</v>
      </c>
      <c r="LLC121" s="180" t="s">
        <v>48</v>
      </c>
      <c r="LLD121" s="181"/>
      <c r="LLE121" s="181"/>
      <c r="LLF121" s="181"/>
      <c r="LLG121" s="181"/>
      <c r="LLH121" s="181"/>
      <c r="LLI121" s="14"/>
      <c r="LLJ121" s="53"/>
      <c r="LLL121" s="115">
        <f>IF(LLR121="Yes",3,0)</f>
        <v>3</v>
      </c>
      <c r="LLM121" s="50"/>
      <c r="LLN121" s="57"/>
      <c r="LLO121" s="50"/>
      <c r="LLP121" s="57"/>
      <c r="LLQ121" s="50"/>
      <c r="LLR121" s="23" t="s">
        <v>61</v>
      </c>
      <c r="LLS121" s="180" t="s">
        <v>48</v>
      </c>
      <c r="LLT121" s="181"/>
      <c r="LLU121" s="181"/>
      <c r="LLV121" s="181"/>
      <c r="LLW121" s="181"/>
      <c r="LLX121" s="181"/>
      <c r="LLY121" s="14"/>
      <c r="LLZ121" s="53"/>
      <c r="LMB121" s="115">
        <f>IF(LMH121="Yes",3,0)</f>
        <v>3</v>
      </c>
      <c r="LMC121" s="50"/>
      <c r="LMD121" s="57"/>
      <c r="LME121" s="50"/>
      <c r="LMF121" s="57"/>
      <c r="LMG121" s="50"/>
      <c r="LMH121" s="23" t="s">
        <v>61</v>
      </c>
      <c r="LMI121" s="180" t="s">
        <v>48</v>
      </c>
      <c r="LMJ121" s="181"/>
      <c r="LMK121" s="181"/>
      <c r="LML121" s="181"/>
      <c r="LMM121" s="181"/>
      <c r="LMN121" s="181"/>
      <c r="LMO121" s="14"/>
      <c r="LMP121" s="53"/>
      <c r="LMR121" s="115">
        <f>IF(LMX121="Yes",3,0)</f>
        <v>3</v>
      </c>
      <c r="LMS121" s="50"/>
      <c r="LMT121" s="57"/>
      <c r="LMU121" s="50"/>
      <c r="LMV121" s="57"/>
      <c r="LMW121" s="50"/>
      <c r="LMX121" s="23" t="s">
        <v>61</v>
      </c>
      <c r="LMY121" s="180" t="s">
        <v>48</v>
      </c>
      <c r="LMZ121" s="181"/>
      <c r="LNA121" s="181"/>
      <c r="LNB121" s="181"/>
      <c r="LNC121" s="181"/>
      <c r="LND121" s="181"/>
      <c r="LNE121" s="14"/>
      <c r="LNF121" s="53"/>
      <c r="LNH121" s="115">
        <f>IF(LNN121="Yes",3,0)</f>
        <v>3</v>
      </c>
      <c r="LNI121" s="50"/>
      <c r="LNJ121" s="57"/>
      <c r="LNK121" s="50"/>
      <c r="LNL121" s="57"/>
      <c r="LNM121" s="50"/>
      <c r="LNN121" s="23" t="s">
        <v>61</v>
      </c>
      <c r="LNO121" s="180" t="s">
        <v>48</v>
      </c>
      <c r="LNP121" s="181"/>
      <c r="LNQ121" s="181"/>
      <c r="LNR121" s="181"/>
      <c r="LNS121" s="181"/>
      <c r="LNT121" s="181"/>
      <c r="LNU121" s="14"/>
      <c r="LNV121" s="53"/>
      <c r="LNX121" s="115">
        <f>IF(LOD121="Yes",3,0)</f>
        <v>3</v>
      </c>
      <c r="LNY121" s="50"/>
      <c r="LNZ121" s="57"/>
      <c r="LOA121" s="50"/>
      <c r="LOB121" s="57"/>
      <c r="LOC121" s="50"/>
      <c r="LOD121" s="23" t="s">
        <v>61</v>
      </c>
      <c r="LOE121" s="180" t="s">
        <v>48</v>
      </c>
      <c r="LOF121" s="181"/>
      <c r="LOG121" s="181"/>
      <c r="LOH121" s="181"/>
      <c r="LOI121" s="181"/>
      <c r="LOJ121" s="181"/>
      <c r="LOK121" s="14"/>
      <c r="LOL121" s="53"/>
      <c r="LON121" s="115">
        <f>IF(LOT121="Yes",3,0)</f>
        <v>3</v>
      </c>
      <c r="LOO121" s="50"/>
      <c r="LOP121" s="57"/>
      <c r="LOQ121" s="50"/>
      <c r="LOR121" s="57"/>
      <c r="LOS121" s="50"/>
      <c r="LOT121" s="23" t="s">
        <v>61</v>
      </c>
      <c r="LOU121" s="180" t="s">
        <v>48</v>
      </c>
      <c r="LOV121" s="181"/>
      <c r="LOW121" s="181"/>
      <c r="LOX121" s="181"/>
      <c r="LOY121" s="181"/>
      <c r="LOZ121" s="181"/>
      <c r="LPA121" s="14"/>
      <c r="LPB121" s="53"/>
      <c r="LPD121" s="115">
        <f>IF(LPJ121="Yes",3,0)</f>
        <v>3</v>
      </c>
      <c r="LPE121" s="50"/>
      <c r="LPF121" s="57"/>
      <c r="LPG121" s="50"/>
      <c r="LPH121" s="57"/>
      <c r="LPI121" s="50"/>
      <c r="LPJ121" s="23" t="s">
        <v>61</v>
      </c>
      <c r="LPK121" s="180" t="s">
        <v>48</v>
      </c>
      <c r="LPL121" s="181"/>
      <c r="LPM121" s="181"/>
      <c r="LPN121" s="181"/>
      <c r="LPO121" s="181"/>
      <c r="LPP121" s="181"/>
      <c r="LPQ121" s="14"/>
      <c r="LPR121" s="53"/>
      <c r="LPT121" s="115">
        <f>IF(LPZ121="Yes",3,0)</f>
        <v>3</v>
      </c>
      <c r="LPU121" s="50"/>
      <c r="LPV121" s="57"/>
      <c r="LPW121" s="50"/>
      <c r="LPX121" s="57"/>
      <c r="LPY121" s="50"/>
      <c r="LPZ121" s="23" t="s">
        <v>61</v>
      </c>
      <c r="LQA121" s="180" t="s">
        <v>48</v>
      </c>
      <c r="LQB121" s="181"/>
      <c r="LQC121" s="181"/>
      <c r="LQD121" s="181"/>
      <c r="LQE121" s="181"/>
      <c r="LQF121" s="181"/>
      <c r="LQG121" s="14"/>
      <c r="LQH121" s="53"/>
      <c r="LQJ121" s="115">
        <f>IF(LQP121="Yes",3,0)</f>
        <v>3</v>
      </c>
      <c r="LQK121" s="50"/>
      <c r="LQL121" s="57"/>
      <c r="LQM121" s="50"/>
      <c r="LQN121" s="57"/>
      <c r="LQO121" s="50"/>
      <c r="LQP121" s="23" t="s">
        <v>61</v>
      </c>
      <c r="LQQ121" s="180" t="s">
        <v>48</v>
      </c>
      <c r="LQR121" s="181"/>
      <c r="LQS121" s="181"/>
      <c r="LQT121" s="181"/>
      <c r="LQU121" s="181"/>
      <c r="LQV121" s="181"/>
      <c r="LQW121" s="14"/>
      <c r="LQX121" s="53"/>
      <c r="LQZ121" s="115">
        <f>IF(LRF121="Yes",3,0)</f>
        <v>3</v>
      </c>
      <c r="LRA121" s="50"/>
      <c r="LRB121" s="57"/>
      <c r="LRC121" s="50"/>
      <c r="LRD121" s="57"/>
      <c r="LRE121" s="50"/>
      <c r="LRF121" s="23" t="s">
        <v>61</v>
      </c>
      <c r="LRG121" s="180" t="s">
        <v>48</v>
      </c>
      <c r="LRH121" s="181"/>
      <c r="LRI121" s="181"/>
      <c r="LRJ121" s="181"/>
      <c r="LRK121" s="181"/>
      <c r="LRL121" s="181"/>
      <c r="LRM121" s="14"/>
      <c r="LRN121" s="53"/>
      <c r="LRP121" s="115">
        <f>IF(LRV121="Yes",3,0)</f>
        <v>3</v>
      </c>
      <c r="LRQ121" s="50"/>
      <c r="LRR121" s="57"/>
      <c r="LRS121" s="50"/>
      <c r="LRT121" s="57"/>
      <c r="LRU121" s="50"/>
      <c r="LRV121" s="23" t="s">
        <v>61</v>
      </c>
      <c r="LRW121" s="180" t="s">
        <v>48</v>
      </c>
      <c r="LRX121" s="181"/>
      <c r="LRY121" s="181"/>
      <c r="LRZ121" s="181"/>
      <c r="LSA121" s="181"/>
      <c r="LSB121" s="181"/>
      <c r="LSC121" s="14"/>
      <c r="LSD121" s="53"/>
      <c r="LSF121" s="115">
        <f>IF(LSL121="Yes",3,0)</f>
        <v>3</v>
      </c>
      <c r="LSG121" s="50"/>
      <c r="LSH121" s="57"/>
      <c r="LSI121" s="50"/>
      <c r="LSJ121" s="57"/>
      <c r="LSK121" s="50"/>
      <c r="LSL121" s="23" t="s">
        <v>61</v>
      </c>
      <c r="LSM121" s="180" t="s">
        <v>48</v>
      </c>
      <c r="LSN121" s="181"/>
      <c r="LSO121" s="181"/>
      <c r="LSP121" s="181"/>
      <c r="LSQ121" s="181"/>
      <c r="LSR121" s="181"/>
      <c r="LSS121" s="14"/>
      <c r="LST121" s="53"/>
      <c r="LSV121" s="115">
        <f>IF(LTB121="Yes",3,0)</f>
        <v>3</v>
      </c>
      <c r="LSW121" s="50"/>
      <c r="LSX121" s="57"/>
      <c r="LSY121" s="50"/>
      <c r="LSZ121" s="57"/>
      <c r="LTA121" s="50"/>
      <c r="LTB121" s="23" t="s">
        <v>61</v>
      </c>
      <c r="LTC121" s="180" t="s">
        <v>48</v>
      </c>
      <c r="LTD121" s="181"/>
      <c r="LTE121" s="181"/>
      <c r="LTF121" s="181"/>
      <c r="LTG121" s="181"/>
      <c r="LTH121" s="181"/>
      <c r="LTI121" s="14"/>
      <c r="LTJ121" s="53"/>
      <c r="LTL121" s="115">
        <f>IF(LTR121="Yes",3,0)</f>
        <v>3</v>
      </c>
      <c r="LTM121" s="50"/>
      <c r="LTN121" s="57"/>
      <c r="LTO121" s="50"/>
      <c r="LTP121" s="57"/>
      <c r="LTQ121" s="50"/>
      <c r="LTR121" s="23" t="s">
        <v>61</v>
      </c>
      <c r="LTS121" s="180" t="s">
        <v>48</v>
      </c>
      <c r="LTT121" s="181"/>
      <c r="LTU121" s="181"/>
      <c r="LTV121" s="181"/>
      <c r="LTW121" s="181"/>
      <c r="LTX121" s="181"/>
      <c r="LTY121" s="14"/>
      <c r="LTZ121" s="53"/>
      <c r="LUB121" s="115">
        <f>IF(LUH121="Yes",3,0)</f>
        <v>3</v>
      </c>
      <c r="LUC121" s="50"/>
      <c r="LUD121" s="57"/>
      <c r="LUE121" s="50"/>
      <c r="LUF121" s="57"/>
      <c r="LUG121" s="50"/>
      <c r="LUH121" s="23" t="s">
        <v>61</v>
      </c>
      <c r="LUI121" s="180" t="s">
        <v>48</v>
      </c>
      <c r="LUJ121" s="181"/>
      <c r="LUK121" s="181"/>
      <c r="LUL121" s="181"/>
      <c r="LUM121" s="181"/>
      <c r="LUN121" s="181"/>
      <c r="LUO121" s="14"/>
      <c r="LUP121" s="53"/>
      <c r="LUR121" s="115">
        <f>IF(LUX121="Yes",3,0)</f>
        <v>3</v>
      </c>
      <c r="LUS121" s="50"/>
      <c r="LUT121" s="57"/>
      <c r="LUU121" s="50"/>
      <c r="LUV121" s="57"/>
      <c r="LUW121" s="50"/>
      <c r="LUX121" s="23" t="s">
        <v>61</v>
      </c>
      <c r="LUY121" s="180" t="s">
        <v>48</v>
      </c>
      <c r="LUZ121" s="181"/>
      <c r="LVA121" s="181"/>
      <c r="LVB121" s="181"/>
      <c r="LVC121" s="181"/>
      <c r="LVD121" s="181"/>
      <c r="LVE121" s="14"/>
      <c r="LVF121" s="53"/>
      <c r="LVH121" s="115">
        <f>IF(LVN121="Yes",3,0)</f>
        <v>3</v>
      </c>
      <c r="LVI121" s="50"/>
      <c r="LVJ121" s="57"/>
      <c r="LVK121" s="50"/>
      <c r="LVL121" s="57"/>
      <c r="LVM121" s="50"/>
      <c r="LVN121" s="23" t="s">
        <v>61</v>
      </c>
      <c r="LVO121" s="180" t="s">
        <v>48</v>
      </c>
      <c r="LVP121" s="181"/>
      <c r="LVQ121" s="181"/>
      <c r="LVR121" s="181"/>
      <c r="LVS121" s="181"/>
      <c r="LVT121" s="181"/>
      <c r="LVU121" s="14"/>
      <c r="LVV121" s="53"/>
      <c r="LVX121" s="115">
        <f>IF(LWD121="Yes",3,0)</f>
        <v>3</v>
      </c>
      <c r="LVY121" s="50"/>
      <c r="LVZ121" s="57"/>
      <c r="LWA121" s="50"/>
      <c r="LWB121" s="57"/>
      <c r="LWC121" s="50"/>
      <c r="LWD121" s="23" t="s">
        <v>61</v>
      </c>
      <c r="LWE121" s="180" t="s">
        <v>48</v>
      </c>
      <c r="LWF121" s="181"/>
      <c r="LWG121" s="181"/>
      <c r="LWH121" s="181"/>
      <c r="LWI121" s="181"/>
      <c r="LWJ121" s="181"/>
      <c r="LWK121" s="14"/>
      <c r="LWL121" s="53"/>
      <c r="LWN121" s="115">
        <f>IF(LWT121="Yes",3,0)</f>
        <v>3</v>
      </c>
      <c r="LWO121" s="50"/>
      <c r="LWP121" s="57"/>
      <c r="LWQ121" s="50"/>
      <c r="LWR121" s="57"/>
      <c r="LWS121" s="50"/>
      <c r="LWT121" s="23" t="s">
        <v>61</v>
      </c>
      <c r="LWU121" s="180" t="s">
        <v>48</v>
      </c>
      <c r="LWV121" s="181"/>
      <c r="LWW121" s="181"/>
      <c r="LWX121" s="181"/>
      <c r="LWY121" s="181"/>
      <c r="LWZ121" s="181"/>
      <c r="LXA121" s="14"/>
      <c r="LXB121" s="53"/>
      <c r="LXD121" s="115">
        <f>IF(LXJ121="Yes",3,0)</f>
        <v>3</v>
      </c>
      <c r="LXE121" s="50"/>
      <c r="LXF121" s="57"/>
      <c r="LXG121" s="50"/>
      <c r="LXH121" s="57"/>
      <c r="LXI121" s="50"/>
      <c r="LXJ121" s="23" t="s">
        <v>61</v>
      </c>
      <c r="LXK121" s="180" t="s">
        <v>48</v>
      </c>
      <c r="LXL121" s="181"/>
      <c r="LXM121" s="181"/>
      <c r="LXN121" s="181"/>
      <c r="LXO121" s="181"/>
      <c r="LXP121" s="181"/>
      <c r="LXQ121" s="14"/>
      <c r="LXR121" s="53"/>
      <c r="LXT121" s="115">
        <f>IF(LXZ121="Yes",3,0)</f>
        <v>3</v>
      </c>
      <c r="LXU121" s="50"/>
      <c r="LXV121" s="57"/>
      <c r="LXW121" s="50"/>
      <c r="LXX121" s="57"/>
      <c r="LXY121" s="50"/>
      <c r="LXZ121" s="23" t="s">
        <v>61</v>
      </c>
      <c r="LYA121" s="180" t="s">
        <v>48</v>
      </c>
      <c r="LYB121" s="181"/>
      <c r="LYC121" s="181"/>
      <c r="LYD121" s="181"/>
      <c r="LYE121" s="181"/>
      <c r="LYF121" s="181"/>
      <c r="LYG121" s="14"/>
      <c r="LYH121" s="53"/>
      <c r="LYJ121" s="115">
        <f>IF(LYP121="Yes",3,0)</f>
        <v>3</v>
      </c>
      <c r="LYK121" s="50"/>
      <c r="LYL121" s="57"/>
      <c r="LYM121" s="50"/>
      <c r="LYN121" s="57"/>
      <c r="LYO121" s="50"/>
      <c r="LYP121" s="23" t="s">
        <v>61</v>
      </c>
      <c r="LYQ121" s="180" t="s">
        <v>48</v>
      </c>
      <c r="LYR121" s="181"/>
      <c r="LYS121" s="181"/>
      <c r="LYT121" s="181"/>
      <c r="LYU121" s="181"/>
      <c r="LYV121" s="181"/>
      <c r="LYW121" s="14"/>
      <c r="LYX121" s="53"/>
      <c r="LYZ121" s="115">
        <f>IF(LZF121="Yes",3,0)</f>
        <v>3</v>
      </c>
      <c r="LZA121" s="50"/>
      <c r="LZB121" s="57"/>
      <c r="LZC121" s="50"/>
      <c r="LZD121" s="57"/>
      <c r="LZE121" s="50"/>
      <c r="LZF121" s="23" t="s">
        <v>61</v>
      </c>
      <c r="LZG121" s="180" t="s">
        <v>48</v>
      </c>
      <c r="LZH121" s="181"/>
      <c r="LZI121" s="181"/>
      <c r="LZJ121" s="181"/>
      <c r="LZK121" s="181"/>
      <c r="LZL121" s="181"/>
      <c r="LZM121" s="14"/>
      <c r="LZN121" s="53"/>
      <c r="LZP121" s="115">
        <f>IF(LZV121="Yes",3,0)</f>
        <v>3</v>
      </c>
      <c r="LZQ121" s="50"/>
      <c r="LZR121" s="57"/>
      <c r="LZS121" s="50"/>
      <c r="LZT121" s="57"/>
      <c r="LZU121" s="50"/>
      <c r="LZV121" s="23" t="s">
        <v>61</v>
      </c>
      <c r="LZW121" s="180" t="s">
        <v>48</v>
      </c>
      <c r="LZX121" s="181"/>
      <c r="LZY121" s="181"/>
      <c r="LZZ121" s="181"/>
      <c r="MAA121" s="181"/>
      <c r="MAB121" s="181"/>
      <c r="MAC121" s="14"/>
      <c r="MAD121" s="53"/>
      <c r="MAF121" s="115">
        <f>IF(MAL121="Yes",3,0)</f>
        <v>3</v>
      </c>
      <c r="MAG121" s="50"/>
      <c r="MAH121" s="57"/>
      <c r="MAI121" s="50"/>
      <c r="MAJ121" s="57"/>
      <c r="MAK121" s="50"/>
      <c r="MAL121" s="23" t="s">
        <v>61</v>
      </c>
      <c r="MAM121" s="180" t="s">
        <v>48</v>
      </c>
      <c r="MAN121" s="181"/>
      <c r="MAO121" s="181"/>
      <c r="MAP121" s="181"/>
      <c r="MAQ121" s="181"/>
      <c r="MAR121" s="181"/>
      <c r="MAS121" s="14"/>
      <c r="MAT121" s="53"/>
      <c r="MAV121" s="115">
        <f>IF(MBB121="Yes",3,0)</f>
        <v>3</v>
      </c>
      <c r="MAW121" s="50"/>
      <c r="MAX121" s="57"/>
      <c r="MAY121" s="50"/>
      <c r="MAZ121" s="57"/>
      <c r="MBA121" s="50"/>
      <c r="MBB121" s="23" t="s">
        <v>61</v>
      </c>
      <c r="MBC121" s="180" t="s">
        <v>48</v>
      </c>
      <c r="MBD121" s="181"/>
      <c r="MBE121" s="181"/>
      <c r="MBF121" s="181"/>
      <c r="MBG121" s="181"/>
      <c r="MBH121" s="181"/>
      <c r="MBI121" s="14"/>
      <c r="MBJ121" s="53"/>
      <c r="MBL121" s="115">
        <f>IF(MBR121="Yes",3,0)</f>
        <v>3</v>
      </c>
      <c r="MBM121" s="50"/>
      <c r="MBN121" s="57"/>
      <c r="MBO121" s="50"/>
      <c r="MBP121" s="57"/>
      <c r="MBQ121" s="50"/>
      <c r="MBR121" s="23" t="s">
        <v>61</v>
      </c>
      <c r="MBS121" s="180" t="s">
        <v>48</v>
      </c>
      <c r="MBT121" s="181"/>
      <c r="MBU121" s="181"/>
      <c r="MBV121" s="181"/>
      <c r="MBW121" s="181"/>
      <c r="MBX121" s="181"/>
      <c r="MBY121" s="14"/>
      <c r="MBZ121" s="53"/>
      <c r="MCB121" s="115">
        <f>IF(MCH121="Yes",3,0)</f>
        <v>3</v>
      </c>
      <c r="MCC121" s="50"/>
      <c r="MCD121" s="57"/>
      <c r="MCE121" s="50"/>
      <c r="MCF121" s="57"/>
      <c r="MCG121" s="50"/>
      <c r="MCH121" s="23" t="s">
        <v>61</v>
      </c>
      <c r="MCI121" s="180" t="s">
        <v>48</v>
      </c>
      <c r="MCJ121" s="181"/>
      <c r="MCK121" s="181"/>
      <c r="MCL121" s="181"/>
      <c r="MCM121" s="181"/>
      <c r="MCN121" s="181"/>
      <c r="MCO121" s="14"/>
      <c r="MCP121" s="53"/>
      <c r="MCR121" s="115">
        <f>IF(MCX121="Yes",3,0)</f>
        <v>3</v>
      </c>
      <c r="MCS121" s="50"/>
      <c r="MCT121" s="57"/>
      <c r="MCU121" s="50"/>
      <c r="MCV121" s="57"/>
      <c r="MCW121" s="50"/>
      <c r="MCX121" s="23" t="s">
        <v>61</v>
      </c>
      <c r="MCY121" s="180" t="s">
        <v>48</v>
      </c>
      <c r="MCZ121" s="181"/>
      <c r="MDA121" s="181"/>
      <c r="MDB121" s="181"/>
      <c r="MDC121" s="181"/>
      <c r="MDD121" s="181"/>
      <c r="MDE121" s="14"/>
      <c r="MDF121" s="53"/>
      <c r="MDH121" s="115">
        <f>IF(MDN121="Yes",3,0)</f>
        <v>3</v>
      </c>
      <c r="MDI121" s="50"/>
      <c r="MDJ121" s="57"/>
      <c r="MDK121" s="50"/>
      <c r="MDL121" s="57"/>
      <c r="MDM121" s="50"/>
      <c r="MDN121" s="23" t="s">
        <v>61</v>
      </c>
      <c r="MDO121" s="180" t="s">
        <v>48</v>
      </c>
      <c r="MDP121" s="181"/>
      <c r="MDQ121" s="181"/>
      <c r="MDR121" s="181"/>
      <c r="MDS121" s="181"/>
      <c r="MDT121" s="181"/>
      <c r="MDU121" s="14"/>
      <c r="MDV121" s="53"/>
      <c r="MDX121" s="115">
        <f>IF(MED121="Yes",3,0)</f>
        <v>3</v>
      </c>
      <c r="MDY121" s="50"/>
      <c r="MDZ121" s="57"/>
      <c r="MEA121" s="50"/>
      <c r="MEB121" s="57"/>
      <c r="MEC121" s="50"/>
      <c r="MED121" s="23" t="s">
        <v>61</v>
      </c>
      <c r="MEE121" s="180" t="s">
        <v>48</v>
      </c>
      <c r="MEF121" s="181"/>
      <c r="MEG121" s="181"/>
      <c r="MEH121" s="181"/>
      <c r="MEI121" s="181"/>
      <c r="MEJ121" s="181"/>
      <c r="MEK121" s="14"/>
      <c r="MEL121" s="53"/>
      <c r="MEN121" s="115">
        <f>IF(MET121="Yes",3,0)</f>
        <v>3</v>
      </c>
      <c r="MEO121" s="50"/>
      <c r="MEP121" s="57"/>
      <c r="MEQ121" s="50"/>
      <c r="MER121" s="57"/>
      <c r="MES121" s="50"/>
      <c r="MET121" s="23" t="s">
        <v>61</v>
      </c>
      <c r="MEU121" s="180" t="s">
        <v>48</v>
      </c>
      <c r="MEV121" s="181"/>
      <c r="MEW121" s="181"/>
      <c r="MEX121" s="181"/>
      <c r="MEY121" s="181"/>
      <c r="MEZ121" s="181"/>
      <c r="MFA121" s="14"/>
      <c r="MFB121" s="53"/>
      <c r="MFD121" s="115">
        <f>IF(MFJ121="Yes",3,0)</f>
        <v>3</v>
      </c>
      <c r="MFE121" s="50"/>
      <c r="MFF121" s="57"/>
      <c r="MFG121" s="50"/>
      <c r="MFH121" s="57"/>
      <c r="MFI121" s="50"/>
      <c r="MFJ121" s="23" t="s">
        <v>61</v>
      </c>
      <c r="MFK121" s="180" t="s">
        <v>48</v>
      </c>
      <c r="MFL121" s="181"/>
      <c r="MFM121" s="181"/>
      <c r="MFN121" s="181"/>
      <c r="MFO121" s="181"/>
      <c r="MFP121" s="181"/>
      <c r="MFQ121" s="14"/>
      <c r="MFR121" s="53"/>
      <c r="MFT121" s="115">
        <f>IF(MFZ121="Yes",3,0)</f>
        <v>3</v>
      </c>
      <c r="MFU121" s="50"/>
      <c r="MFV121" s="57"/>
      <c r="MFW121" s="50"/>
      <c r="MFX121" s="57"/>
      <c r="MFY121" s="50"/>
      <c r="MFZ121" s="23" t="s">
        <v>61</v>
      </c>
      <c r="MGA121" s="180" t="s">
        <v>48</v>
      </c>
      <c r="MGB121" s="181"/>
      <c r="MGC121" s="181"/>
      <c r="MGD121" s="181"/>
      <c r="MGE121" s="181"/>
      <c r="MGF121" s="181"/>
      <c r="MGG121" s="14"/>
      <c r="MGH121" s="53"/>
      <c r="MGJ121" s="115">
        <f>IF(MGP121="Yes",3,0)</f>
        <v>3</v>
      </c>
      <c r="MGK121" s="50"/>
      <c r="MGL121" s="57"/>
      <c r="MGM121" s="50"/>
      <c r="MGN121" s="57"/>
      <c r="MGO121" s="50"/>
      <c r="MGP121" s="23" t="s">
        <v>61</v>
      </c>
      <c r="MGQ121" s="180" t="s">
        <v>48</v>
      </c>
      <c r="MGR121" s="181"/>
      <c r="MGS121" s="181"/>
      <c r="MGT121" s="181"/>
      <c r="MGU121" s="181"/>
      <c r="MGV121" s="181"/>
      <c r="MGW121" s="14"/>
      <c r="MGX121" s="53"/>
      <c r="MGZ121" s="115">
        <f>IF(MHF121="Yes",3,0)</f>
        <v>3</v>
      </c>
      <c r="MHA121" s="50"/>
      <c r="MHB121" s="57"/>
      <c r="MHC121" s="50"/>
      <c r="MHD121" s="57"/>
      <c r="MHE121" s="50"/>
      <c r="MHF121" s="23" t="s">
        <v>61</v>
      </c>
      <c r="MHG121" s="180" t="s">
        <v>48</v>
      </c>
      <c r="MHH121" s="181"/>
      <c r="MHI121" s="181"/>
      <c r="MHJ121" s="181"/>
      <c r="MHK121" s="181"/>
      <c r="MHL121" s="181"/>
      <c r="MHM121" s="14"/>
      <c r="MHN121" s="53"/>
      <c r="MHP121" s="115">
        <f>IF(MHV121="Yes",3,0)</f>
        <v>3</v>
      </c>
      <c r="MHQ121" s="50"/>
      <c r="MHR121" s="57"/>
      <c r="MHS121" s="50"/>
      <c r="MHT121" s="57"/>
      <c r="MHU121" s="50"/>
      <c r="MHV121" s="23" t="s">
        <v>61</v>
      </c>
      <c r="MHW121" s="180" t="s">
        <v>48</v>
      </c>
      <c r="MHX121" s="181"/>
      <c r="MHY121" s="181"/>
      <c r="MHZ121" s="181"/>
      <c r="MIA121" s="181"/>
      <c r="MIB121" s="181"/>
      <c r="MIC121" s="14"/>
      <c r="MID121" s="53"/>
      <c r="MIF121" s="115">
        <f>IF(MIL121="Yes",3,0)</f>
        <v>3</v>
      </c>
      <c r="MIG121" s="50"/>
      <c r="MIH121" s="57"/>
      <c r="MII121" s="50"/>
      <c r="MIJ121" s="57"/>
      <c r="MIK121" s="50"/>
      <c r="MIL121" s="23" t="s">
        <v>61</v>
      </c>
      <c r="MIM121" s="180" t="s">
        <v>48</v>
      </c>
      <c r="MIN121" s="181"/>
      <c r="MIO121" s="181"/>
      <c r="MIP121" s="181"/>
      <c r="MIQ121" s="181"/>
      <c r="MIR121" s="181"/>
      <c r="MIS121" s="14"/>
      <c r="MIT121" s="53"/>
      <c r="MIV121" s="115">
        <f>IF(MJB121="Yes",3,0)</f>
        <v>3</v>
      </c>
      <c r="MIW121" s="50"/>
      <c r="MIX121" s="57"/>
      <c r="MIY121" s="50"/>
      <c r="MIZ121" s="57"/>
      <c r="MJA121" s="50"/>
      <c r="MJB121" s="23" t="s">
        <v>61</v>
      </c>
      <c r="MJC121" s="180" t="s">
        <v>48</v>
      </c>
      <c r="MJD121" s="181"/>
      <c r="MJE121" s="181"/>
      <c r="MJF121" s="181"/>
      <c r="MJG121" s="181"/>
      <c r="MJH121" s="181"/>
      <c r="MJI121" s="14"/>
      <c r="MJJ121" s="53"/>
      <c r="MJL121" s="115">
        <f>IF(MJR121="Yes",3,0)</f>
        <v>3</v>
      </c>
      <c r="MJM121" s="50"/>
      <c r="MJN121" s="57"/>
      <c r="MJO121" s="50"/>
      <c r="MJP121" s="57"/>
      <c r="MJQ121" s="50"/>
      <c r="MJR121" s="23" t="s">
        <v>61</v>
      </c>
      <c r="MJS121" s="180" t="s">
        <v>48</v>
      </c>
      <c r="MJT121" s="181"/>
      <c r="MJU121" s="181"/>
      <c r="MJV121" s="181"/>
      <c r="MJW121" s="181"/>
      <c r="MJX121" s="181"/>
      <c r="MJY121" s="14"/>
      <c r="MJZ121" s="53"/>
      <c r="MKB121" s="115">
        <f>IF(MKH121="Yes",3,0)</f>
        <v>3</v>
      </c>
      <c r="MKC121" s="50"/>
      <c r="MKD121" s="57"/>
      <c r="MKE121" s="50"/>
      <c r="MKF121" s="57"/>
      <c r="MKG121" s="50"/>
      <c r="MKH121" s="23" t="s">
        <v>61</v>
      </c>
      <c r="MKI121" s="180" t="s">
        <v>48</v>
      </c>
      <c r="MKJ121" s="181"/>
      <c r="MKK121" s="181"/>
      <c r="MKL121" s="181"/>
      <c r="MKM121" s="181"/>
      <c r="MKN121" s="181"/>
      <c r="MKO121" s="14"/>
      <c r="MKP121" s="53"/>
      <c r="MKR121" s="115">
        <f>IF(MKX121="Yes",3,0)</f>
        <v>3</v>
      </c>
      <c r="MKS121" s="50"/>
      <c r="MKT121" s="57"/>
      <c r="MKU121" s="50"/>
      <c r="MKV121" s="57"/>
      <c r="MKW121" s="50"/>
      <c r="MKX121" s="23" t="s">
        <v>61</v>
      </c>
      <c r="MKY121" s="180" t="s">
        <v>48</v>
      </c>
      <c r="MKZ121" s="181"/>
      <c r="MLA121" s="181"/>
      <c r="MLB121" s="181"/>
      <c r="MLC121" s="181"/>
      <c r="MLD121" s="181"/>
      <c r="MLE121" s="14"/>
      <c r="MLF121" s="53"/>
      <c r="MLH121" s="115">
        <f>IF(MLN121="Yes",3,0)</f>
        <v>3</v>
      </c>
      <c r="MLI121" s="50"/>
      <c r="MLJ121" s="57"/>
      <c r="MLK121" s="50"/>
      <c r="MLL121" s="57"/>
      <c r="MLM121" s="50"/>
      <c r="MLN121" s="23" t="s">
        <v>61</v>
      </c>
      <c r="MLO121" s="180" t="s">
        <v>48</v>
      </c>
      <c r="MLP121" s="181"/>
      <c r="MLQ121" s="181"/>
      <c r="MLR121" s="181"/>
      <c r="MLS121" s="181"/>
      <c r="MLT121" s="181"/>
      <c r="MLU121" s="14"/>
      <c r="MLV121" s="53"/>
      <c r="MLX121" s="115">
        <f>IF(MMD121="Yes",3,0)</f>
        <v>3</v>
      </c>
      <c r="MLY121" s="50"/>
      <c r="MLZ121" s="57"/>
      <c r="MMA121" s="50"/>
      <c r="MMB121" s="57"/>
      <c r="MMC121" s="50"/>
      <c r="MMD121" s="23" t="s">
        <v>61</v>
      </c>
      <c r="MME121" s="180" t="s">
        <v>48</v>
      </c>
      <c r="MMF121" s="181"/>
      <c r="MMG121" s="181"/>
      <c r="MMH121" s="181"/>
      <c r="MMI121" s="181"/>
      <c r="MMJ121" s="181"/>
      <c r="MMK121" s="14"/>
      <c r="MML121" s="53"/>
      <c r="MMN121" s="115">
        <f>IF(MMT121="Yes",3,0)</f>
        <v>3</v>
      </c>
      <c r="MMO121" s="50"/>
      <c r="MMP121" s="57"/>
      <c r="MMQ121" s="50"/>
      <c r="MMR121" s="57"/>
      <c r="MMS121" s="50"/>
      <c r="MMT121" s="23" t="s">
        <v>61</v>
      </c>
      <c r="MMU121" s="180" t="s">
        <v>48</v>
      </c>
      <c r="MMV121" s="181"/>
      <c r="MMW121" s="181"/>
      <c r="MMX121" s="181"/>
      <c r="MMY121" s="181"/>
      <c r="MMZ121" s="181"/>
      <c r="MNA121" s="14"/>
      <c r="MNB121" s="53"/>
      <c r="MND121" s="115">
        <f>IF(MNJ121="Yes",3,0)</f>
        <v>3</v>
      </c>
      <c r="MNE121" s="50"/>
      <c r="MNF121" s="57"/>
      <c r="MNG121" s="50"/>
      <c r="MNH121" s="57"/>
      <c r="MNI121" s="50"/>
      <c r="MNJ121" s="23" t="s">
        <v>61</v>
      </c>
      <c r="MNK121" s="180" t="s">
        <v>48</v>
      </c>
      <c r="MNL121" s="181"/>
      <c r="MNM121" s="181"/>
      <c r="MNN121" s="181"/>
      <c r="MNO121" s="181"/>
      <c r="MNP121" s="181"/>
      <c r="MNQ121" s="14"/>
      <c r="MNR121" s="53"/>
      <c r="MNT121" s="115">
        <f>IF(MNZ121="Yes",3,0)</f>
        <v>3</v>
      </c>
      <c r="MNU121" s="50"/>
      <c r="MNV121" s="57"/>
      <c r="MNW121" s="50"/>
      <c r="MNX121" s="57"/>
      <c r="MNY121" s="50"/>
      <c r="MNZ121" s="23" t="s">
        <v>61</v>
      </c>
      <c r="MOA121" s="180" t="s">
        <v>48</v>
      </c>
      <c r="MOB121" s="181"/>
      <c r="MOC121" s="181"/>
      <c r="MOD121" s="181"/>
      <c r="MOE121" s="181"/>
      <c r="MOF121" s="181"/>
      <c r="MOG121" s="14"/>
      <c r="MOH121" s="53"/>
      <c r="MOJ121" s="115">
        <f>IF(MOP121="Yes",3,0)</f>
        <v>3</v>
      </c>
      <c r="MOK121" s="50"/>
      <c r="MOL121" s="57"/>
      <c r="MOM121" s="50"/>
      <c r="MON121" s="57"/>
      <c r="MOO121" s="50"/>
      <c r="MOP121" s="23" t="s">
        <v>61</v>
      </c>
      <c r="MOQ121" s="180" t="s">
        <v>48</v>
      </c>
      <c r="MOR121" s="181"/>
      <c r="MOS121" s="181"/>
      <c r="MOT121" s="181"/>
      <c r="MOU121" s="181"/>
      <c r="MOV121" s="181"/>
      <c r="MOW121" s="14"/>
      <c r="MOX121" s="53"/>
      <c r="MOZ121" s="115">
        <f>IF(MPF121="Yes",3,0)</f>
        <v>3</v>
      </c>
      <c r="MPA121" s="50"/>
      <c r="MPB121" s="57"/>
      <c r="MPC121" s="50"/>
      <c r="MPD121" s="57"/>
      <c r="MPE121" s="50"/>
      <c r="MPF121" s="23" t="s">
        <v>61</v>
      </c>
      <c r="MPG121" s="180" t="s">
        <v>48</v>
      </c>
      <c r="MPH121" s="181"/>
      <c r="MPI121" s="181"/>
      <c r="MPJ121" s="181"/>
      <c r="MPK121" s="181"/>
      <c r="MPL121" s="181"/>
      <c r="MPM121" s="14"/>
      <c r="MPN121" s="53"/>
      <c r="MPP121" s="115">
        <f>IF(MPV121="Yes",3,0)</f>
        <v>3</v>
      </c>
      <c r="MPQ121" s="50"/>
      <c r="MPR121" s="57"/>
      <c r="MPS121" s="50"/>
      <c r="MPT121" s="57"/>
      <c r="MPU121" s="50"/>
      <c r="MPV121" s="23" t="s">
        <v>61</v>
      </c>
      <c r="MPW121" s="180" t="s">
        <v>48</v>
      </c>
      <c r="MPX121" s="181"/>
      <c r="MPY121" s="181"/>
      <c r="MPZ121" s="181"/>
      <c r="MQA121" s="181"/>
      <c r="MQB121" s="181"/>
      <c r="MQC121" s="14"/>
      <c r="MQD121" s="53"/>
      <c r="MQF121" s="115">
        <f>IF(MQL121="Yes",3,0)</f>
        <v>3</v>
      </c>
      <c r="MQG121" s="50"/>
      <c r="MQH121" s="57"/>
      <c r="MQI121" s="50"/>
      <c r="MQJ121" s="57"/>
      <c r="MQK121" s="50"/>
      <c r="MQL121" s="23" t="s">
        <v>61</v>
      </c>
      <c r="MQM121" s="180" t="s">
        <v>48</v>
      </c>
      <c r="MQN121" s="181"/>
      <c r="MQO121" s="181"/>
      <c r="MQP121" s="181"/>
      <c r="MQQ121" s="181"/>
      <c r="MQR121" s="181"/>
      <c r="MQS121" s="14"/>
      <c r="MQT121" s="53"/>
      <c r="MQV121" s="115">
        <f>IF(MRB121="Yes",3,0)</f>
        <v>3</v>
      </c>
      <c r="MQW121" s="50"/>
      <c r="MQX121" s="57"/>
      <c r="MQY121" s="50"/>
      <c r="MQZ121" s="57"/>
      <c r="MRA121" s="50"/>
      <c r="MRB121" s="23" t="s">
        <v>61</v>
      </c>
      <c r="MRC121" s="180" t="s">
        <v>48</v>
      </c>
      <c r="MRD121" s="181"/>
      <c r="MRE121" s="181"/>
      <c r="MRF121" s="181"/>
      <c r="MRG121" s="181"/>
      <c r="MRH121" s="181"/>
      <c r="MRI121" s="14"/>
      <c r="MRJ121" s="53"/>
      <c r="MRL121" s="115">
        <f>IF(MRR121="Yes",3,0)</f>
        <v>3</v>
      </c>
      <c r="MRM121" s="50"/>
      <c r="MRN121" s="57"/>
      <c r="MRO121" s="50"/>
      <c r="MRP121" s="57"/>
      <c r="MRQ121" s="50"/>
      <c r="MRR121" s="23" t="s">
        <v>61</v>
      </c>
      <c r="MRS121" s="180" t="s">
        <v>48</v>
      </c>
      <c r="MRT121" s="181"/>
      <c r="MRU121" s="181"/>
      <c r="MRV121" s="181"/>
      <c r="MRW121" s="181"/>
      <c r="MRX121" s="181"/>
      <c r="MRY121" s="14"/>
      <c r="MRZ121" s="53"/>
      <c r="MSB121" s="115">
        <f>IF(MSH121="Yes",3,0)</f>
        <v>3</v>
      </c>
      <c r="MSC121" s="50"/>
      <c r="MSD121" s="57"/>
      <c r="MSE121" s="50"/>
      <c r="MSF121" s="57"/>
      <c r="MSG121" s="50"/>
      <c r="MSH121" s="23" t="s">
        <v>61</v>
      </c>
      <c r="MSI121" s="180" t="s">
        <v>48</v>
      </c>
      <c r="MSJ121" s="181"/>
      <c r="MSK121" s="181"/>
      <c r="MSL121" s="181"/>
      <c r="MSM121" s="181"/>
      <c r="MSN121" s="181"/>
      <c r="MSO121" s="14"/>
      <c r="MSP121" s="53"/>
      <c r="MSR121" s="115">
        <f>IF(MSX121="Yes",3,0)</f>
        <v>3</v>
      </c>
      <c r="MSS121" s="50"/>
      <c r="MST121" s="57"/>
      <c r="MSU121" s="50"/>
      <c r="MSV121" s="57"/>
      <c r="MSW121" s="50"/>
      <c r="MSX121" s="23" t="s">
        <v>61</v>
      </c>
      <c r="MSY121" s="180" t="s">
        <v>48</v>
      </c>
      <c r="MSZ121" s="181"/>
      <c r="MTA121" s="181"/>
      <c r="MTB121" s="181"/>
      <c r="MTC121" s="181"/>
      <c r="MTD121" s="181"/>
      <c r="MTE121" s="14"/>
      <c r="MTF121" s="53"/>
      <c r="MTH121" s="115">
        <f>IF(MTN121="Yes",3,0)</f>
        <v>3</v>
      </c>
      <c r="MTI121" s="50"/>
      <c r="MTJ121" s="57"/>
      <c r="MTK121" s="50"/>
      <c r="MTL121" s="57"/>
      <c r="MTM121" s="50"/>
      <c r="MTN121" s="23" t="s">
        <v>61</v>
      </c>
      <c r="MTO121" s="180" t="s">
        <v>48</v>
      </c>
      <c r="MTP121" s="181"/>
      <c r="MTQ121" s="181"/>
      <c r="MTR121" s="181"/>
      <c r="MTS121" s="181"/>
      <c r="MTT121" s="181"/>
      <c r="MTU121" s="14"/>
      <c r="MTV121" s="53"/>
      <c r="MTX121" s="115">
        <f>IF(MUD121="Yes",3,0)</f>
        <v>3</v>
      </c>
      <c r="MTY121" s="50"/>
      <c r="MTZ121" s="57"/>
      <c r="MUA121" s="50"/>
      <c r="MUB121" s="57"/>
      <c r="MUC121" s="50"/>
      <c r="MUD121" s="23" t="s">
        <v>61</v>
      </c>
      <c r="MUE121" s="180" t="s">
        <v>48</v>
      </c>
      <c r="MUF121" s="181"/>
      <c r="MUG121" s="181"/>
      <c r="MUH121" s="181"/>
      <c r="MUI121" s="181"/>
      <c r="MUJ121" s="181"/>
      <c r="MUK121" s="14"/>
      <c r="MUL121" s="53"/>
      <c r="MUN121" s="115">
        <f>IF(MUT121="Yes",3,0)</f>
        <v>3</v>
      </c>
      <c r="MUO121" s="50"/>
      <c r="MUP121" s="57"/>
      <c r="MUQ121" s="50"/>
      <c r="MUR121" s="57"/>
      <c r="MUS121" s="50"/>
      <c r="MUT121" s="23" t="s">
        <v>61</v>
      </c>
      <c r="MUU121" s="180" t="s">
        <v>48</v>
      </c>
      <c r="MUV121" s="181"/>
      <c r="MUW121" s="181"/>
      <c r="MUX121" s="181"/>
      <c r="MUY121" s="181"/>
      <c r="MUZ121" s="181"/>
      <c r="MVA121" s="14"/>
      <c r="MVB121" s="53"/>
      <c r="MVD121" s="115">
        <f>IF(MVJ121="Yes",3,0)</f>
        <v>3</v>
      </c>
      <c r="MVE121" s="50"/>
      <c r="MVF121" s="57"/>
      <c r="MVG121" s="50"/>
      <c r="MVH121" s="57"/>
      <c r="MVI121" s="50"/>
      <c r="MVJ121" s="23" t="s">
        <v>61</v>
      </c>
      <c r="MVK121" s="180" t="s">
        <v>48</v>
      </c>
      <c r="MVL121" s="181"/>
      <c r="MVM121" s="181"/>
      <c r="MVN121" s="181"/>
      <c r="MVO121" s="181"/>
      <c r="MVP121" s="181"/>
      <c r="MVQ121" s="14"/>
      <c r="MVR121" s="53"/>
      <c r="MVT121" s="115">
        <f>IF(MVZ121="Yes",3,0)</f>
        <v>3</v>
      </c>
      <c r="MVU121" s="50"/>
      <c r="MVV121" s="57"/>
      <c r="MVW121" s="50"/>
      <c r="MVX121" s="57"/>
      <c r="MVY121" s="50"/>
      <c r="MVZ121" s="23" t="s">
        <v>61</v>
      </c>
      <c r="MWA121" s="180" t="s">
        <v>48</v>
      </c>
      <c r="MWB121" s="181"/>
      <c r="MWC121" s="181"/>
      <c r="MWD121" s="181"/>
      <c r="MWE121" s="181"/>
      <c r="MWF121" s="181"/>
      <c r="MWG121" s="14"/>
      <c r="MWH121" s="53"/>
      <c r="MWJ121" s="115">
        <f>IF(MWP121="Yes",3,0)</f>
        <v>3</v>
      </c>
      <c r="MWK121" s="50"/>
      <c r="MWL121" s="57"/>
      <c r="MWM121" s="50"/>
      <c r="MWN121" s="57"/>
      <c r="MWO121" s="50"/>
      <c r="MWP121" s="23" t="s">
        <v>61</v>
      </c>
      <c r="MWQ121" s="180" t="s">
        <v>48</v>
      </c>
      <c r="MWR121" s="181"/>
      <c r="MWS121" s="181"/>
      <c r="MWT121" s="181"/>
      <c r="MWU121" s="181"/>
      <c r="MWV121" s="181"/>
      <c r="MWW121" s="14"/>
      <c r="MWX121" s="53"/>
      <c r="MWZ121" s="115">
        <f>IF(MXF121="Yes",3,0)</f>
        <v>3</v>
      </c>
      <c r="MXA121" s="50"/>
      <c r="MXB121" s="57"/>
      <c r="MXC121" s="50"/>
      <c r="MXD121" s="57"/>
      <c r="MXE121" s="50"/>
      <c r="MXF121" s="23" t="s">
        <v>61</v>
      </c>
      <c r="MXG121" s="180" t="s">
        <v>48</v>
      </c>
      <c r="MXH121" s="181"/>
      <c r="MXI121" s="181"/>
      <c r="MXJ121" s="181"/>
      <c r="MXK121" s="181"/>
      <c r="MXL121" s="181"/>
      <c r="MXM121" s="14"/>
      <c r="MXN121" s="53"/>
      <c r="MXP121" s="115">
        <f>IF(MXV121="Yes",3,0)</f>
        <v>3</v>
      </c>
      <c r="MXQ121" s="50"/>
      <c r="MXR121" s="57"/>
      <c r="MXS121" s="50"/>
      <c r="MXT121" s="57"/>
      <c r="MXU121" s="50"/>
      <c r="MXV121" s="23" t="s">
        <v>61</v>
      </c>
      <c r="MXW121" s="180" t="s">
        <v>48</v>
      </c>
      <c r="MXX121" s="181"/>
      <c r="MXY121" s="181"/>
      <c r="MXZ121" s="181"/>
      <c r="MYA121" s="181"/>
      <c r="MYB121" s="181"/>
      <c r="MYC121" s="14"/>
      <c r="MYD121" s="53"/>
      <c r="MYF121" s="115">
        <f>IF(MYL121="Yes",3,0)</f>
        <v>3</v>
      </c>
      <c r="MYG121" s="50"/>
      <c r="MYH121" s="57"/>
      <c r="MYI121" s="50"/>
      <c r="MYJ121" s="57"/>
      <c r="MYK121" s="50"/>
      <c r="MYL121" s="23" t="s">
        <v>61</v>
      </c>
      <c r="MYM121" s="180" t="s">
        <v>48</v>
      </c>
      <c r="MYN121" s="181"/>
      <c r="MYO121" s="181"/>
      <c r="MYP121" s="181"/>
      <c r="MYQ121" s="181"/>
      <c r="MYR121" s="181"/>
      <c r="MYS121" s="14"/>
      <c r="MYT121" s="53"/>
      <c r="MYV121" s="115">
        <f>IF(MZB121="Yes",3,0)</f>
        <v>3</v>
      </c>
      <c r="MYW121" s="50"/>
      <c r="MYX121" s="57"/>
      <c r="MYY121" s="50"/>
      <c r="MYZ121" s="57"/>
      <c r="MZA121" s="50"/>
      <c r="MZB121" s="23" t="s">
        <v>61</v>
      </c>
      <c r="MZC121" s="180" t="s">
        <v>48</v>
      </c>
      <c r="MZD121" s="181"/>
      <c r="MZE121" s="181"/>
      <c r="MZF121" s="181"/>
      <c r="MZG121" s="181"/>
      <c r="MZH121" s="181"/>
      <c r="MZI121" s="14"/>
      <c r="MZJ121" s="53"/>
      <c r="MZL121" s="115">
        <f>IF(MZR121="Yes",3,0)</f>
        <v>3</v>
      </c>
      <c r="MZM121" s="50"/>
      <c r="MZN121" s="57"/>
      <c r="MZO121" s="50"/>
      <c r="MZP121" s="57"/>
      <c r="MZQ121" s="50"/>
      <c r="MZR121" s="23" t="s">
        <v>61</v>
      </c>
      <c r="MZS121" s="180" t="s">
        <v>48</v>
      </c>
      <c r="MZT121" s="181"/>
      <c r="MZU121" s="181"/>
      <c r="MZV121" s="181"/>
      <c r="MZW121" s="181"/>
      <c r="MZX121" s="181"/>
      <c r="MZY121" s="14"/>
      <c r="MZZ121" s="53"/>
      <c r="NAB121" s="115">
        <f>IF(NAH121="Yes",3,0)</f>
        <v>3</v>
      </c>
      <c r="NAC121" s="50"/>
      <c r="NAD121" s="57"/>
      <c r="NAE121" s="50"/>
      <c r="NAF121" s="57"/>
      <c r="NAG121" s="50"/>
      <c r="NAH121" s="23" t="s">
        <v>61</v>
      </c>
      <c r="NAI121" s="180" t="s">
        <v>48</v>
      </c>
      <c r="NAJ121" s="181"/>
      <c r="NAK121" s="181"/>
      <c r="NAL121" s="181"/>
      <c r="NAM121" s="181"/>
      <c r="NAN121" s="181"/>
      <c r="NAO121" s="14"/>
      <c r="NAP121" s="53"/>
      <c r="NAR121" s="115">
        <f>IF(NAX121="Yes",3,0)</f>
        <v>3</v>
      </c>
      <c r="NAS121" s="50"/>
      <c r="NAT121" s="57"/>
      <c r="NAU121" s="50"/>
      <c r="NAV121" s="57"/>
      <c r="NAW121" s="50"/>
      <c r="NAX121" s="23" t="s">
        <v>61</v>
      </c>
      <c r="NAY121" s="180" t="s">
        <v>48</v>
      </c>
      <c r="NAZ121" s="181"/>
      <c r="NBA121" s="181"/>
      <c r="NBB121" s="181"/>
      <c r="NBC121" s="181"/>
      <c r="NBD121" s="181"/>
      <c r="NBE121" s="14"/>
      <c r="NBF121" s="53"/>
      <c r="NBH121" s="115">
        <f>IF(NBN121="Yes",3,0)</f>
        <v>3</v>
      </c>
      <c r="NBI121" s="50"/>
      <c r="NBJ121" s="57"/>
      <c r="NBK121" s="50"/>
      <c r="NBL121" s="57"/>
      <c r="NBM121" s="50"/>
      <c r="NBN121" s="23" t="s">
        <v>61</v>
      </c>
      <c r="NBO121" s="180" t="s">
        <v>48</v>
      </c>
      <c r="NBP121" s="181"/>
      <c r="NBQ121" s="181"/>
      <c r="NBR121" s="181"/>
      <c r="NBS121" s="181"/>
      <c r="NBT121" s="181"/>
      <c r="NBU121" s="14"/>
      <c r="NBV121" s="53"/>
      <c r="NBX121" s="115">
        <f>IF(NCD121="Yes",3,0)</f>
        <v>3</v>
      </c>
      <c r="NBY121" s="50"/>
      <c r="NBZ121" s="57"/>
      <c r="NCA121" s="50"/>
      <c r="NCB121" s="57"/>
      <c r="NCC121" s="50"/>
      <c r="NCD121" s="23" t="s">
        <v>61</v>
      </c>
      <c r="NCE121" s="180" t="s">
        <v>48</v>
      </c>
      <c r="NCF121" s="181"/>
      <c r="NCG121" s="181"/>
      <c r="NCH121" s="181"/>
      <c r="NCI121" s="181"/>
      <c r="NCJ121" s="181"/>
      <c r="NCK121" s="14"/>
      <c r="NCL121" s="53"/>
      <c r="NCN121" s="115">
        <f>IF(NCT121="Yes",3,0)</f>
        <v>3</v>
      </c>
      <c r="NCO121" s="50"/>
      <c r="NCP121" s="57"/>
      <c r="NCQ121" s="50"/>
      <c r="NCR121" s="57"/>
      <c r="NCS121" s="50"/>
      <c r="NCT121" s="23" t="s">
        <v>61</v>
      </c>
      <c r="NCU121" s="180" t="s">
        <v>48</v>
      </c>
      <c r="NCV121" s="181"/>
      <c r="NCW121" s="181"/>
      <c r="NCX121" s="181"/>
      <c r="NCY121" s="181"/>
      <c r="NCZ121" s="181"/>
      <c r="NDA121" s="14"/>
      <c r="NDB121" s="53"/>
      <c r="NDD121" s="115">
        <f>IF(NDJ121="Yes",3,0)</f>
        <v>3</v>
      </c>
      <c r="NDE121" s="50"/>
      <c r="NDF121" s="57"/>
      <c r="NDG121" s="50"/>
      <c r="NDH121" s="57"/>
      <c r="NDI121" s="50"/>
      <c r="NDJ121" s="23" t="s">
        <v>61</v>
      </c>
      <c r="NDK121" s="180" t="s">
        <v>48</v>
      </c>
      <c r="NDL121" s="181"/>
      <c r="NDM121" s="181"/>
      <c r="NDN121" s="181"/>
      <c r="NDO121" s="181"/>
      <c r="NDP121" s="181"/>
      <c r="NDQ121" s="14"/>
      <c r="NDR121" s="53"/>
      <c r="NDT121" s="115">
        <f>IF(NDZ121="Yes",3,0)</f>
        <v>3</v>
      </c>
      <c r="NDU121" s="50"/>
      <c r="NDV121" s="57"/>
      <c r="NDW121" s="50"/>
      <c r="NDX121" s="57"/>
      <c r="NDY121" s="50"/>
      <c r="NDZ121" s="23" t="s">
        <v>61</v>
      </c>
      <c r="NEA121" s="180" t="s">
        <v>48</v>
      </c>
      <c r="NEB121" s="181"/>
      <c r="NEC121" s="181"/>
      <c r="NED121" s="181"/>
      <c r="NEE121" s="181"/>
      <c r="NEF121" s="181"/>
      <c r="NEG121" s="14"/>
      <c r="NEH121" s="53"/>
      <c r="NEJ121" s="115">
        <f>IF(NEP121="Yes",3,0)</f>
        <v>3</v>
      </c>
      <c r="NEK121" s="50"/>
      <c r="NEL121" s="57"/>
      <c r="NEM121" s="50"/>
      <c r="NEN121" s="57"/>
      <c r="NEO121" s="50"/>
      <c r="NEP121" s="23" t="s">
        <v>61</v>
      </c>
      <c r="NEQ121" s="180" t="s">
        <v>48</v>
      </c>
      <c r="NER121" s="181"/>
      <c r="NES121" s="181"/>
      <c r="NET121" s="181"/>
      <c r="NEU121" s="181"/>
      <c r="NEV121" s="181"/>
      <c r="NEW121" s="14"/>
      <c r="NEX121" s="53"/>
      <c r="NEZ121" s="115">
        <f>IF(NFF121="Yes",3,0)</f>
        <v>3</v>
      </c>
      <c r="NFA121" s="50"/>
      <c r="NFB121" s="57"/>
      <c r="NFC121" s="50"/>
      <c r="NFD121" s="57"/>
      <c r="NFE121" s="50"/>
      <c r="NFF121" s="23" t="s">
        <v>61</v>
      </c>
      <c r="NFG121" s="180" t="s">
        <v>48</v>
      </c>
      <c r="NFH121" s="181"/>
      <c r="NFI121" s="181"/>
      <c r="NFJ121" s="181"/>
      <c r="NFK121" s="181"/>
      <c r="NFL121" s="181"/>
      <c r="NFM121" s="14"/>
      <c r="NFN121" s="53"/>
      <c r="NFP121" s="115">
        <f>IF(NFV121="Yes",3,0)</f>
        <v>3</v>
      </c>
      <c r="NFQ121" s="50"/>
      <c r="NFR121" s="57"/>
      <c r="NFS121" s="50"/>
      <c r="NFT121" s="57"/>
      <c r="NFU121" s="50"/>
      <c r="NFV121" s="23" t="s">
        <v>61</v>
      </c>
      <c r="NFW121" s="180" t="s">
        <v>48</v>
      </c>
      <c r="NFX121" s="181"/>
      <c r="NFY121" s="181"/>
      <c r="NFZ121" s="181"/>
      <c r="NGA121" s="181"/>
      <c r="NGB121" s="181"/>
      <c r="NGC121" s="14"/>
      <c r="NGD121" s="53"/>
      <c r="NGF121" s="115">
        <f>IF(NGL121="Yes",3,0)</f>
        <v>3</v>
      </c>
      <c r="NGG121" s="50"/>
      <c r="NGH121" s="57"/>
      <c r="NGI121" s="50"/>
      <c r="NGJ121" s="57"/>
      <c r="NGK121" s="50"/>
      <c r="NGL121" s="23" t="s">
        <v>61</v>
      </c>
      <c r="NGM121" s="180" t="s">
        <v>48</v>
      </c>
      <c r="NGN121" s="181"/>
      <c r="NGO121" s="181"/>
      <c r="NGP121" s="181"/>
      <c r="NGQ121" s="181"/>
      <c r="NGR121" s="181"/>
      <c r="NGS121" s="14"/>
      <c r="NGT121" s="53"/>
      <c r="NGV121" s="115">
        <f>IF(NHB121="Yes",3,0)</f>
        <v>3</v>
      </c>
      <c r="NGW121" s="50"/>
      <c r="NGX121" s="57"/>
      <c r="NGY121" s="50"/>
      <c r="NGZ121" s="57"/>
      <c r="NHA121" s="50"/>
      <c r="NHB121" s="23" t="s">
        <v>61</v>
      </c>
      <c r="NHC121" s="180" t="s">
        <v>48</v>
      </c>
      <c r="NHD121" s="181"/>
      <c r="NHE121" s="181"/>
      <c r="NHF121" s="181"/>
      <c r="NHG121" s="181"/>
      <c r="NHH121" s="181"/>
      <c r="NHI121" s="14"/>
      <c r="NHJ121" s="53"/>
      <c r="NHL121" s="115">
        <f>IF(NHR121="Yes",3,0)</f>
        <v>3</v>
      </c>
      <c r="NHM121" s="50"/>
      <c r="NHN121" s="57"/>
      <c r="NHO121" s="50"/>
      <c r="NHP121" s="57"/>
      <c r="NHQ121" s="50"/>
      <c r="NHR121" s="23" t="s">
        <v>61</v>
      </c>
      <c r="NHS121" s="180" t="s">
        <v>48</v>
      </c>
      <c r="NHT121" s="181"/>
      <c r="NHU121" s="181"/>
      <c r="NHV121" s="181"/>
      <c r="NHW121" s="181"/>
      <c r="NHX121" s="181"/>
      <c r="NHY121" s="14"/>
      <c r="NHZ121" s="53"/>
      <c r="NIB121" s="115">
        <f>IF(NIH121="Yes",3,0)</f>
        <v>3</v>
      </c>
      <c r="NIC121" s="50"/>
      <c r="NID121" s="57"/>
      <c r="NIE121" s="50"/>
      <c r="NIF121" s="57"/>
      <c r="NIG121" s="50"/>
      <c r="NIH121" s="23" t="s">
        <v>61</v>
      </c>
      <c r="NII121" s="180" t="s">
        <v>48</v>
      </c>
      <c r="NIJ121" s="181"/>
      <c r="NIK121" s="181"/>
      <c r="NIL121" s="181"/>
      <c r="NIM121" s="181"/>
      <c r="NIN121" s="181"/>
      <c r="NIO121" s="14"/>
      <c r="NIP121" s="53"/>
      <c r="NIR121" s="115">
        <f>IF(NIX121="Yes",3,0)</f>
        <v>3</v>
      </c>
      <c r="NIS121" s="50"/>
      <c r="NIT121" s="57"/>
      <c r="NIU121" s="50"/>
      <c r="NIV121" s="57"/>
      <c r="NIW121" s="50"/>
      <c r="NIX121" s="23" t="s">
        <v>61</v>
      </c>
      <c r="NIY121" s="180" t="s">
        <v>48</v>
      </c>
      <c r="NIZ121" s="181"/>
      <c r="NJA121" s="181"/>
      <c r="NJB121" s="181"/>
      <c r="NJC121" s="181"/>
      <c r="NJD121" s="181"/>
      <c r="NJE121" s="14"/>
      <c r="NJF121" s="53"/>
      <c r="NJH121" s="115">
        <f>IF(NJN121="Yes",3,0)</f>
        <v>3</v>
      </c>
      <c r="NJI121" s="50"/>
      <c r="NJJ121" s="57"/>
      <c r="NJK121" s="50"/>
      <c r="NJL121" s="57"/>
      <c r="NJM121" s="50"/>
      <c r="NJN121" s="23" t="s">
        <v>61</v>
      </c>
      <c r="NJO121" s="180" t="s">
        <v>48</v>
      </c>
      <c r="NJP121" s="181"/>
      <c r="NJQ121" s="181"/>
      <c r="NJR121" s="181"/>
      <c r="NJS121" s="181"/>
      <c r="NJT121" s="181"/>
      <c r="NJU121" s="14"/>
      <c r="NJV121" s="53"/>
      <c r="NJX121" s="115">
        <f>IF(NKD121="Yes",3,0)</f>
        <v>3</v>
      </c>
      <c r="NJY121" s="50"/>
      <c r="NJZ121" s="57"/>
      <c r="NKA121" s="50"/>
      <c r="NKB121" s="57"/>
      <c r="NKC121" s="50"/>
      <c r="NKD121" s="23" t="s">
        <v>61</v>
      </c>
      <c r="NKE121" s="180" t="s">
        <v>48</v>
      </c>
      <c r="NKF121" s="181"/>
      <c r="NKG121" s="181"/>
      <c r="NKH121" s="181"/>
      <c r="NKI121" s="181"/>
      <c r="NKJ121" s="181"/>
      <c r="NKK121" s="14"/>
      <c r="NKL121" s="53"/>
      <c r="NKN121" s="115">
        <f>IF(NKT121="Yes",3,0)</f>
        <v>3</v>
      </c>
      <c r="NKO121" s="50"/>
      <c r="NKP121" s="57"/>
      <c r="NKQ121" s="50"/>
      <c r="NKR121" s="57"/>
      <c r="NKS121" s="50"/>
      <c r="NKT121" s="23" t="s">
        <v>61</v>
      </c>
      <c r="NKU121" s="180" t="s">
        <v>48</v>
      </c>
      <c r="NKV121" s="181"/>
      <c r="NKW121" s="181"/>
      <c r="NKX121" s="181"/>
      <c r="NKY121" s="181"/>
      <c r="NKZ121" s="181"/>
      <c r="NLA121" s="14"/>
      <c r="NLB121" s="53"/>
      <c r="NLD121" s="115">
        <f>IF(NLJ121="Yes",3,0)</f>
        <v>3</v>
      </c>
      <c r="NLE121" s="50"/>
      <c r="NLF121" s="57"/>
      <c r="NLG121" s="50"/>
      <c r="NLH121" s="57"/>
      <c r="NLI121" s="50"/>
      <c r="NLJ121" s="23" t="s">
        <v>61</v>
      </c>
      <c r="NLK121" s="180" t="s">
        <v>48</v>
      </c>
      <c r="NLL121" s="181"/>
      <c r="NLM121" s="181"/>
      <c r="NLN121" s="181"/>
      <c r="NLO121" s="181"/>
      <c r="NLP121" s="181"/>
      <c r="NLQ121" s="14"/>
      <c r="NLR121" s="53"/>
      <c r="NLT121" s="115">
        <f>IF(NLZ121="Yes",3,0)</f>
        <v>3</v>
      </c>
      <c r="NLU121" s="50"/>
      <c r="NLV121" s="57"/>
      <c r="NLW121" s="50"/>
      <c r="NLX121" s="57"/>
      <c r="NLY121" s="50"/>
      <c r="NLZ121" s="23" t="s">
        <v>61</v>
      </c>
      <c r="NMA121" s="180" t="s">
        <v>48</v>
      </c>
      <c r="NMB121" s="181"/>
      <c r="NMC121" s="181"/>
      <c r="NMD121" s="181"/>
      <c r="NME121" s="181"/>
      <c r="NMF121" s="181"/>
      <c r="NMG121" s="14"/>
      <c r="NMH121" s="53"/>
      <c r="NMJ121" s="115">
        <f>IF(NMP121="Yes",3,0)</f>
        <v>3</v>
      </c>
      <c r="NMK121" s="50"/>
      <c r="NML121" s="57"/>
      <c r="NMM121" s="50"/>
      <c r="NMN121" s="57"/>
      <c r="NMO121" s="50"/>
      <c r="NMP121" s="23" t="s">
        <v>61</v>
      </c>
      <c r="NMQ121" s="180" t="s">
        <v>48</v>
      </c>
      <c r="NMR121" s="181"/>
      <c r="NMS121" s="181"/>
      <c r="NMT121" s="181"/>
      <c r="NMU121" s="181"/>
      <c r="NMV121" s="181"/>
      <c r="NMW121" s="14"/>
      <c r="NMX121" s="53"/>
      <c r="NMZ121" s="115">
        <f>IF(NNF121="Yes",3,0)</f>
        <v>3</v>
      </c>
      <c r="NNA121" s="50"/>
      <c r="NNB121" s="57"/>
      <c r="NNC121" s="50"/>
      <c r="NND121" s="57"/>
      <c r="NNE121" s="50"/>
      <c r="NNF121" s="23" t="s">
        <v>61</v>
      </c>
      <c r="NNG121" s="180" t="s">
        <v>48</v>
      </c>
      <c r="NNH121" s="181"/>
      <c r="NNI121" s="181"/>
      <c r="NNJ121" s="181"/>
      <c r="NNK121" s="181"/>
      <c r="NNL121" s="181"/>
      <c r="NNM121" s="14"/>
      <c r="NNN121" s="53"/>
      <c r="NNP121" s="115">
        <f>IF(NNV121="Yes",3,0)</f>
        <v>3</v>
      </c>
      <c r="NNQ121" s="50"/>
      <c r="NNR121" s="57"/>
      <c r="NNS121" s="50"/>
      <c r="NNT121" s="57"/>
      <c r="NNU121" s="50"/>
      <c r="NNV121" s="23" t="s">
        <v>61</v>
      </c>
      <c r="NNW121" s="180" t="s">
        <v>48</v>
      </c>
      <c r="NNX121" s="181"/>
      <c r="NNY121" s="181"/>
      <c r="NNZ121" s="181"/>
      <c r="NOA121" s="181"/>
      <c r="NOB121" s="181"/>
      <c r="NOC121" s="14"/>
      <c r="NOD121" s="53"/>
      <c r="NOF121" s="115">
        <f>IF(NOL121="Yes",3,0)</f>
        <v>3</v>
      </c>
      <c r="NOG121" s="50"/>
      <c r="NOH121" s="57"/>
      <c r="NOI121" s="50"/>
      <c r="NOJ121" s="57"/>
      <c r="NOK121" s="50"/>
      <c r="NOL121" s="23" t="s">
        <v>61</v>
      </c>
      <c r="NOM121" s="180" t="s">
        <v>48</v>
      </c>
      <c r="NON121" s="181"/>
      <c r="NOO121" s="181"/>
      <c r="NOP121" s="181"/>
      <c r="NOQ121" s="181"/>
      <c r="NOR121" s="181"/>
      <c r="NOS121" s="14"/>
      <c r="NOT121" s="53"/>
      <c r="NOV121" s="115">
        <f>IF(NPB121="Yes",3,0)</f>
        <v>3</v>
      </c>
      <c r="NOW121" s="50"/>
      <c r="NOX121" s="57"/>
      <c r="NOY121" s="50"/>
      <c r="NOZ121" s="57"/>
      <c r="NPA121" s="50"/>
      <c r="NPB121" s="23" t="s">
        <v>61</v>
      </c>
      <c r="NPC121" s="180" t="s">
        <v>48</v>
      </c>
      <c r="NPD121" s="181"/>
      <c r="NPE121" s="181"/>
      <c r="NPF121" s="181"/>
      <c r="NPG121" s="181"/>
      <c r="NPH121" s="181"/>
      <c r="NPI121" s="14"/>
      <c r="NPJ121" s="53"/>
      <c r="NPL121" s="115">
        <f>IF(NPR121="Yes",3,0)</f>
        <v>3</v>
      </c>
      <c r="NPM121" s="50"/>
      <c r="NPN121" s="57"/>
      <c r="NPO121" s="50"/>
      <c r="NPP121" s="57"/>
      <c r="NPQ121" s="50"/>
      <c r="NPR121" s="23" t="s">
        <v>61</v>
      </c>
      <c r="NPS121" s="180" t="s">
        <v>48</v>
      </c>
      <c r="NPT121" s="181"/>
      <c r="NPU121" s="181"/>
      <c r="NPV121" s="181"/>
      <c r="NPW121" s="181"/>
      <c r="NPX121" s="181"/>
      <c r="NPY121" s="14"/>
      <c r="NPZ121" s="53"/>
      <c r="NQB121" s="115">
        <f>IF(NQH121="Yes",3,0)</f>
        <v>3</v>
      </c>
      <c r="NQC121" s="50"/>
      <c r="NQD121" s="57"/>
      <c r="NQE121" s="50"/>
      <c r="NQF121" s="57"/>
      <c r="NQG121" s="50"/>
      <c r="NQH121" s="23" t="s">
        <v>61</v>
      </c>
      <c r="NQI121" s="180" t="s">
        <v>48</v>
      </c>
      <c r="NQJ121" s="181"/>
      <c r="NQK121" s="181"/>
      <c r="NQL121" s="181"/>
      <c r="NQM121" s="181"/>
      <c r="NQN121" s="181"/>
      <c r="NQO121" s="14"/>
      <c r="NQP121" s="53"/>
      <c r="NQR121" s="115">
        <f>IF(NQX121="Yes",3,0)</f>
        <v>3</v>
      </c>
      <c r="NQS121" s="50"/>
      <c r="NQT121" s="57"/>
      <c r="NQU121" s="50"/>
      <c r="NQV121" s="57"/>
      <c r="NQW121" s="50"/>
      <c r="NQX121" s="23" t="s">
        <v>61</v>
      </c>
      <c r="NQY121" s="180" t="s">
        <v>48</v>
      </c>
      <c r="NQZ121" s="181"/>
      <c r="NRA121" s="181"/>
      <c r="NRB121" s="181"/>
      <c r="NRC121" s="181"/>
      <c r="NRD121" s="181"/>
      <c r="NRE121" s="14"/>
      <c r="NRF121" s="53"/>
      <c r="NRH121" s="115">
        <f>IF(NRN121="Yes",3,0)</f>
        <v>3</v>
      </c>
      <c r="NRI121" s="50"/>
      <c r="NRJ121" s="57"/>
      <c r="NRK121" s="50"/>
      <c r="NRL121" s="57"/>
      <c r="NRM121" s="50"/>
      <c r="NRN121" s="23" t="s">
        <v>61</v>
      </c>
      <c r="NRO121" s="180" t="s">
        <v>48</v>
      </c>
      <c r="NRP121" s="181"/>
      <c r="NRQ121" s="181"/>
      <c r="NRR121" s="181"/>
      <c r="NRS121" s="181"/>
      <c r="NRT121" s="181"/>
      <c r="NRU121" s="14"/>
      <c r="NRV121" s="53"/>
      <c r="NRX121" s="115">
        <f>IF(NSD121="Yes",3,0)</f>
        <v>3</v>
      </c>
      <c r="NRY121" s="50"/>
      <c r="NRZ121" s="57"/>
      <c r="NSA121" s="50"/>
      <c r="NSB121" s="57"/>
      <c r="NSC121" s="50"/>
      <c r="NSD121" s="23" t="s">
        <v>61</v>
      </c>
      <c r="NSE121" s="180" t="s">
        <v>48</v>
      </c>
      <c r="NSF121" s="181"/>
      <c r="NSG121" s="181"/>
      <c r="NSH121" s="181"/>
      <c r="NSI121" s="181"/>
      <c r="NSJ121" s="181"/>
      <c r="NSK121" s="14"/>
      <c r="NSL121" s="53"/>
      <c r="NSN121" s="115">
        <f>IF(NST121="Yes",3,0)</f>
        <v>3</v>
      </c>
      <c r="NSO121" s="50"/>
      <c r="NSP121" s="57"/>
      <c r="NSQ121" s="50"/>
      <c r="NSR121" s="57"/>
      <c r="NSS121" s="50"/>
      <c r="NST121" s="23" t="s">
        <v>61</v>
      </c>
      <c r="NSU121" s="180" t="s">
        <v>48</v>
      </c>
      <c r="NSV121" s="181"/>
      <c r="NSW121" s="181"/>
      <c r="NSX121" s="181"/>
      <c r="NSY121" s="181"/>
      <c r="NSZ121" s="181"/>
      <c r="NTA121" s="14"/>
      <c r="NTB121" s="53"/>
      <c r="NTD121" s="115">
        <f>IF(NTJ121="Yes",3,0)</f>
        <v>3</v>
      </c>
      <c r="NTE121" s="50"/>
      <c r="NTF121" s="57"/>
      <c r="NTG121" s="50"/>
      <c r="NTH121" s="57"/>
      <c r="NTI121" s="50"/>
      <c r="NTJ121" s="23" t="s">
        <v>61</v>
      </c>
      <c r="NTK121" s="180" t="s">
        <v>48</v>
      </c>
      <c r="NTL121" s="181"/>
      <c r="NTM121" s="181"/>
      <c r="NTN121" s="181"/>
      <c r="NTO121" s="181"/>
      <c r="NTP121" s="181"/>
      <c r="NTQ121" s="14"/>
      <c r="NTR121" s="53"/>
      <c r="NTT121" s="115">
        <f>IF(NTZ121="Yes",3,0)</f>
        <v>3</v>
      </c>
      <c r="NTU121" s="50"/>
      <c r="NTV121" s="57"/>
      <c r="NTW121" s="50"/>
      <c r="NTX121" s="57"/>
      <c r="NTY121" s="50"/>
      <c r="NTZ121" s="23" t="s">
        <v>61</v>
      </c>
      <c r="NUA121" s="180" t="s">
        <v>48</v>
      </c>
      <c r="NUB121" s="181"/>
      <c r="NUC121" s="181"/>
      <c r="NUD121" s="181"/>
      <c r="NUE121" s="181"/>
      <c r="NUF121" s="181"/>
      <c r="NUG121" s="14"/>
      <c r="NUH121" s="53"/>
      <c r="NUJ121" s="115">
        <f>IF(NUP121="Yes",3,0)</f>
        <v>3</v>
      </c>
      <c r="NUK121" s="50"/>
      <c r="NUL121" s="57"/>
      <c r="NUM121" s="50"/>
      <c r="NUN121" s="57"/>
      <c r="NUO121" s="50"/>
      <c r="NUP121" s="23" t="s">
        <v>61</v>
      </c>
      <c r="NUQ121" s="180" t="s">
        <v>48</v>
      </c>
      <c r="NUR121" s="181"/>
      <c r="NUS121" s="181"/>
      <c r="NUT121" s="181"/>
      <c r="NUU121" s="181"/>
      <c r="NUV121" s="181"/>
      <c r="NUW121" s="14"/>
      <c r="NUX121" s="53"/>
      <c r="NUZ121" s="115">
        <f>IF(NVF121="Yes",3,0)</f>
        <v>3</v>
      </c>
      <c r="NVA121" s="50"/>
      <c r="NVB121" s="57"/>
      <c r="NVC121" s="50"/>
      <c r="NVD121" s="57"/>
      <c r="NVE121" s="50"/>
      <c r="NVF121" s="23" t="s">
        <v>61</v>
      </c>
      <c r="NVG121" s="180" t="s">
        <v>48</v>
      </c>
      <c r="NVH121" s="181"/>
      <c r="NVI121" s="181"/>
      <c r="NVJ121" s="181"/>
      <c r="NVK121" s="181"/>
      <c r="NVL121" s="181"/>
      <c r="NVM121" s="14"/>
      <c r="NVN121" s="53"/>
      <c r="NVP121" s="115">
        <f>IF(NVV121="Yes",3,0)</f>
        <v>3</v>
      </c>
      <c r="NVQ121" s="50"/>
      <c r="NVR121" s="57"/>
      <c r="NVS121" s="50"/>
      <c r="NVT121" s="57"/>
      <c r="NVU121" s="50"/>
      <c r="NVV121" s="23" t="s">
        <v>61</v>
      </c>
      <c r="NVW121" s="180" t="s">
        <v>48</v>
      </c>
      <c r="NVX121" s="181"/>
      <c r="NVY121" s="181"/>
      <c r="NVZ121" s="181"/>
      <c r="NWA121" s="181"/>
      <c r="NWB121" s="181"/>
      <c r="NWC121" s="14"/>
      <c r="NWD121" s="53"/>
      <c r="NWF121" s="115">
        <f>IF(NWL121="Yes",3,0)</f>
        <v>3</v>
      </c>
      <c r="NWG121" s="50"/>
      <c r="NWH121" s="57"/>
      <c r="NWI121" s="50"/>
      <c r="NWJ121" s="57"/>
      <c r="NWK121" s="50"/>
      <c r="NWL121" s="23" t="s">
        <v>61</v>
      </c>
      <c r="NWM121" s="180" t="s">
        <v>48</v>
      </c>
      <c r="NWN121" s="181"/>
      <c r="NWO121" s="181"/>
      <c r="NWP121" s="181"/>
      <c r="NWQ121" s="181"/>
      <c r="NWR121" s="181"/>
      <c r="NWS121" s="14"/>
      <c r="NWT121" s="53"/>
      <c r="NWV121" s="115">
        <f>IF(NXB121="Yes",3,0)</f>
        <v>3</v>
      </c>
      <c r="NWW121" s="50"/>
      <c r="NWX121" s="57"/>
      <c r="NWY121" s="50"/>
      <c r="NWZ121" s="57"/>
      <c r="NXA121" s="50"/>
      <c r="NXB121" s="23" t="s">
        <v>61</v>
      </c>
      <c r="NXC121" s="180" t="s">
        <v>48</v>
      </c>
      <c r="NXD121" s="181"/>
      <c r="NXE121" s="181"/>
      <c r="NXF121" s="181"/>
      <c r="NXG121" s="181"/>
      <c r="NXH121" s="181"/>
      <c r="NXI121" s="14"/>
      <c r="NXJ121" s="53"/>
      <c r="NXL121" s="115">
        <f>IF(NXR121="Yes",3,0)</f>
        <v>3</v>
      </c>
      <c r="NXM121" s="50"/>
      <c r="NXN121" s="57"/>
      <c r="NXO121" s="50"/>
      <c r="NXP121" s="57"/>
      <c r="NXQ121" s="50"/>
      <c r="NXR121" s="23" t="s">
        <v>61</v>
      </c>
      <c r="NXS121" s="180" t="s">
        <v>48</v>
      </c>
      <c r="NXT121" s="181"/>
      <c r="NXU121" s="181"/>
      <c r="NXV121" s="181"/>
      <c r="NXW121" s="181"/>
      <c r="NXX121" s="181"/>
      <c r="NXY121" s="14"/>
      <c r="NXZ121" s="53"/>
      <c r="NYB121" s="115">
        <f>IF(NYH121="Yes",3,0)</f>
        <v>3</v>
      </c>
      <c r="NYC121" s="50"/>
      <c r="NYD121" s="57"/>
      <c r="NYE121" s="50"/>
      <c r="NYF121" s="57"/>
      <c r="NYG121" s="50"/>
      <c r="NYH121" s="23" t="s">
        <v>61</v>
      </c>
      <c r="NYI121" s="180" t="s">
        <v>48</v>
      </c>
      <c r="NYJ121" s="181"/>
      <c r="NYK121" s="181"/>
      <c r="NYL121" s="181"/>
      <c r="NYM121" s="181"/>
      <c r="NYN121" s="181"/>
      <c r="NYO121" s="14"/>
      <c r="NYP121" s="53"/>
      <c r="NYR121" s="115">
        <f>IF(NYX121="Yes",3,0)</f>
        <v>3</v>
      </c>
      <c r="NYS121" s="50"/>
      <c r="NYT121" s="57"/>
      <c r="NYU121" s="50"/>
      <c r="NYV121" s="57"/>
      <c r="NYW121" s="50"/>
      <c r="NYX121" s="23" t="s">
        <v>61</v>
      </c>
      <c r="NYY121" s="180" t="s">
        <v>48</v>
      </c>
      <c r="NYZ121" s="181"/>
      <c r="NZA121" s="181"/>
      <c r="NZB121" s="181"/>
      <c r="NZC121" s="181"/>
      <c r="NZD121" s="181"/>
      <c r="NZE121" s="14"/>
      <c r="NZF121" s="53"/>
      <c r="NZH121" s="115">
        <f>IF(NZN121="Yes",3,0)</f>
        <v>3</v>
      </c>
      <c r="NZI121" s="50"/>
      <c r="NZJ121" s="57"/>
      <c r="NZK121" s="50"/>
      <c r="NZL121" s="57"/>
      <c r="NZM121" s="50"/>
      <c r="NZN121" s="23" t="s">
        <v>61</v>
      </c>
      <c r="NZO121" s="180" t="s">
        <v>48</v>
      </c>
      <c r="NZP121" s="181"/>
      <c r="NZQ121" s="181"/>
      <c r="NZR121" s="181"/>
      <c r="NZS121" s="181"/>
      <c r="NZT121" s="181"/>
      <c r="NZU121" s="14"/>
      <c r="NZV121" s="53"/>
      <c r="NZX121" s="115">
        <f>IF(OAD121="Yes",3,0)</f>
        <v>3</v>
      </c>
      <c r="NZY121" s="50"/>
      <c r="NZZ121" s="57"/>
      <c r="OAA121" s="50"/>
      <c r="OAB121" s="57"/>
      <c r="OAC121" s="50"/>
      <c r="OAD121" s="23" t="s">
        <v>61</v>
      </c>
      <c r="OAE121" s="180" t="s">
        <v>48</v>
      </c>
      <c r="OAF121" s="181"/>
      <c r="OAG121" s="181"/>
      <c r="OAH121" s="181"/>
      <c r="OAI121" s="181"/>
      <c r="OAJ121" s="181"/>
      <c r="OAK121" s="14"/>
      <c r="OAL121" s="53"/>
      <c r="OAN121" s="115">
        <f>IF(OAT121="Yes",3,0)</f>
        <v>3</v>
      </c>
      <c r="OAO121" s="50"/>
      <c r="OAP121" s="57"/>
      <c r="OAQ121" s="50"/>
      <c r="OAR121" s="57"/>
      <c r="OAS121" s="50"/>
      <c r="OAT121" s="23" t="s">
        <v>61</v>
      </c>
      <c r="OAU121" s="180" t="s">
        <v>48</v>
      </c>
      <c r="OAV121" s="181"/>
      <c r="OAW121" s="181"/>
      <c r="OAX121" s="181"/>
      <c r="OAY121" s="181"/>
      <c r="OAZ121" s="181"/>
      <c r="OBA121" s="14"/>
      <c r="OBB121" s="53"/>
      <c r="OBD121" s="115">
        <f>IF(OBJ121="Yes",3,0)</f>
        <v>3</v>
      </c>
      <c r="OBE121" s="50"/>
      <c r="OBF121" s="57"/>
      <c r="OBG121" s="50"/>
      <c r="OBH121" s="57"/>
      <c r="OBI121" s="50"/>
      <c r="OBJ121" s="23" t="s">
        <v>61</v>
      </c>
      <c r="OBK121" s="180" t="s">
        <v>48</v>
      </c>
      <c r="OBL121" s="181"/>
      <c r="OBM121" s="181"/>
      <c r="OBN121" s="181"/>
      <c r="OBO121" s="181"/>
      <c r="OBP121" s="181"/>
      <c r="OBQ121" s="14"/>
      <c r="OBR121" s="53"/>
      <c r="OBT121" s="115">
        <f>IF(OBZ121="Yes",3,0)</f>
        <v>3</v>
      </c>
      <c r="OBU121" s="50"/>
      <c r="OBV121" s="57"/>
      <c r="OBW121" s="50"/>
      <c r="OBX121" s="57"/>
      <c r="OBY121" s="50"/>
      <c r="OBZ121" s="23" t="s">
        <v>61</v>
      </c>
      <c r="OCA121" s="180" t="s">
        <v>48</v>
      </c>
      <c r="OCB121" s="181"/>
      <c r="OCC121" s="181"/>
      <c r="OCD121" s="181"/>
      <c r="OCE121" s="181"/>
      <c r="OCF121" s="181"/>
      <c r="OCG121" s="14"/>
      <c r="OCH121" s="53"/>
      <c r="OCJ121" s="115">
        <f>IF(OCP121="Yes",3,0)</f>
        <v>3</v>
      </c>
      <c r="OCK121" s="50"/>
      <c r="OCL121" s="57"/>
      <c r="OCM121" s="50"/>
      <c r="OCN121" s="57"/>
      <c r="OCO121" s="50"/>
      <c r="OCP121" s="23" t="s">
        <v>61</v>
      </c>
      <c r="OCQ121" s="180" t="s">
        <v>48</v>
      </c>
      <c r="OCR121" s="181"/>
      <c r="OCS121" s="181"/>
      <c r="OCT121" s="181"/>
      <c r="OCU121" s="181"/>
      <c r="OCV121" s="181"/>
      <c r="OCW121" s="14"/>
      <c r="OCX121" s="53"/>
      <c r="OCZ121" s="115">
        <f>IF(ODF121="Yes",3,0)</f>
        <v>3</v>
      </c>
      <c r="ODA121" s="50"/>
      <c r="ODB121" s="57"/>
      <c r="ODC121" s="50"/>
      <c r="ODD121" s="57"/>
      <c r="ODE121" s="50"/>
      <c r="ODF121" s="23" t="s">
        <v>61</v>
      </c>
      <c r="ODG121" s="180" t="s">
        <v>48</v>
      </c>
      <c r="ODH121" s="181"/>
      <c r="ODI121" s="181"/>
      <c r="ODJ121" s="181"/>
      <c r="ODK121" s="181"/>
      <c r="ODL121" s="181"/>
      <c r="ODM121" s="14"/>
      <c r="ODN121" s="53"/>
      <c r="ODP121" s="115">
        <f>IF(ODV121="Yes",3,0)</f>
        <v>3</v>
      </c>
      <c r="ODQ121" s="50"/>
      <c r="ODR121" s="57"/>
      <c r="ODS121" s="50"/>
      <c r="ODT121" s="57"/>
      <c r="ODU121" s="50"/>
      <c r="ODV121" s="23" t="s">
        <v>61</v>
      </c>
      <c r="ODW121" s="180" t="s">
        <v>48</v>
      </c>
      <c r="ODX121" s="181"/>
      <c r="ODY121" s="181"/>
      <c r="ODZ121" s="181"/>
      <c r="OEA121" s="181"/>
      <c r="OEB121" s="181"/>
      <c r="OEC121" s="14"/>
      <c r="OED121" s="53"/>
      <c r="OEF121" s="115">
        <f>IF(OEL121="Yes",3,0)</f>
        <v>3</v>
      </c>
      <c r="OEG121" s="50"/>
      <c r="OEH121" s="57"/>
      <c r="OEI121" s="50"/>
      <c r="OEJ121" s="57"/>
      <c r="OEK121" s="50"/>
      <c r="OEL121" s="23" t="s">
        <v>61</v>
      </c>
      <c r="OEM121" s="180" t="s">
        <v>48</v>
      </c>
      <c r="OEN121" s="181"/>
      <c r="OEO121" s="181"/>
      <c r="OEP121" s="181"/>
      <c r="OEQ121" s="181"/>
      <c r="OER121" s="181"/>
      <c r="OES121" s="14"/>
      <c r="OET121" s="53"/>
      <c r="OEV121" s="115">
        <f>IF(OFB121="Yes",3,0)</f>
        <v>3</v>
      </c>
      <c r="OEW121" s="50"/>
      <c r="OEX121" s="57"/>
      <c r="OEY121" s="50"/>
      <c r="OEZ121" s="57"/>
      <c r="OFA121" s="50"/>
      <c r="OFB121" s="23" t="s">
        <v>61</v>
      </c>
      <c r="OFC121" s="180" t="s">
        <v>48</v>
      </c>
      <c r="OFD121" s="181"/>
      <c r="OFE121" s="181"/>
      <c r="OFF121" s="181"/>
      <c r="OFG121" s="181"/>
      <c r="OFH121" s="181"/>
      <c r="OFI121" s="14"/>
      <c r="OFJ121" s="53"/>
      <c r="OFL121" s="115">
        <f>IF(OFR121="Yes",3,0)</f>
        <v>3</v>
      </c>
      <c r="OFM121" s="50"/>
      <c r="OFN121" s="57"/>
      <c r="OFO121" s="50"/>
      <c r="OFP121" s="57"/>
      <c r="OFQ121" s="50"/>
      <c r="OFR121" s="23" t="s">
        <v>61</v>
      </c>
      <c r="OFS121" s="180" t="s">
        <v>48</v>
      </c>
      <c r="OFT121" s="181"/>
      <c r="OFU121" s="181"/>
      <c r="OFV121" s="181"/>
      <c r="OFW121" s="181"/>
      <c r="OFX121" s="181"/>
      <c r="OFY121" s="14"/>
      <c r="OFZ121" s="53"/>
      <c r="OGB121" s="115">
        <f>IF(OGH121="Yes",3,0)</f>
        <v>3</v>
      </c>
      <c r="OGC121" s="50"/>
      <c r="OGD121" s="57"/>
      <c r="OGE121" s="50"/>
      <c r="OGF121" s="57"/>
      <c r="OGG121" s="50"/>
      <c r="OGH121" s="23" t="s">
        <v>61</v>
      </c>
      <c r="OGI121" s="180" t="s">
        <v>48</v>
      </c>
      <c r="OGJ121" s="181"/>
      <c r="OGK121" s="181"/>
      <c r="OGL121" s="181"/>
      <c r="OGM121" s="181"/>
      <c r="OGN121" s="181"/>
      <c r="OGO121" s="14"/>
      <c r="OGP121" s="53"/>
      <c r="OGR121" s="115">
        <f>IF(OGX121="Yes",3,0)</f>
        <v>3</v>
      </c>
      <c r="OGS121" s="50"/>
      <c r="OGT121" s="57"/>
      <c r="OGU121" s="50"/>
      <c r="OGV121" s="57"/>
      <c r="OGW121" s="50"/>
      <c r="OGX121" s="23" t="s">
        <v>61</v>
      </c>
      <c r="OGY121" s="180" t="s">
        <v>48</v>
      </c>
      <c r="OGZ121" s="181"/>
      <c r="OHA121" s="181"/>
      <c r="OHB121" s="181"/>
      <c r="OHC121" s="181"/>
      <c r="OHD121" s="181"/>
      <c r="OHE121" s="14"/>
      <c r="OHF121" s="53"/>
      <c r="OHH121" s="115">
        <f>IF(OHN121="Yes",3,0)</f>
        <v>3</v>
      </c>
      <c r="OHI121" s="50"/>
      <c r="OHJ121" s="57"/>
      <c r="OHK121" s="50"/>
      <c r="OHL121" s="57"/>
      <c r="OHM121" s="50"/>
      <c r="OHN121" s="23" t="s">
        <v>61</v>
      </c>
      <c r="OHO121" s="180" t="s">
        <v>48</v>
      </c>
      <c r="OHP121" s="181"/>
      <c r="OHQ121" s="181"/>
      <c r="OHR121" s="181"/>
      <c r="OHS121" s="181"/>
      <c r="OHT121" s="181"/>
      <c r="OHU121" s="14"/>
      <c r="OHV121" s="53"/>
      <c r="OHX121" s="115">
        <f>IF(OID121="Yes",3,0)</f>
        <v>3</v>
      </c>
      <c r="OHY121" s="50"/>
      <c r="OHZ121" s="57"/>
      <c r="OIA121" s="50"/>
      <c r="OIB121" s="57"/>
      <c r="OIC121" s="50"/>
      <c r="OID121" s="23" t="s">
        <v>61</v>
      </c>
      <c r="OIE121" s="180" t="s">
        <v>48</v>
      </c>
      <c r="OIF121" s="181"/>
      <c r="OIG121" s="181"/>
      <c r="OIH121" s="181"/>
      <c r="OII121" s="181"/>
      <c r="OIJ121" s="181"/>
      <c r="OIK121" s="14"/>
      <c r="OIL121" s="53"/>
      <c r="OIN121" s="115">
        <f>IF(OIT121="Yes",3,0)</f>
        <v>3</v>
      </c>
      <c r="OIO121" s="50"/>
      <c r="OIP121" s="57"/>
      <c r="OIQ121" s="50"/>
      <c r="OIR121" s="57"/>
      <c r="OIS121" s="50"/>
      <c r="OIT121" s="23" t="s">
        <v>61</v>
      </c>
      <c r="OIU121" s="180" t="s">
        <v>48</v>
      </c>
      <c r="OIV121" s="181"/>
      <c r="OIW121" s="181"/>
      <c r="OIX121" s="181"/>
      <c r="OIY121" s="181"/>
      <c r="OIZ121" s="181"/>
      <c r="OJA121" s="14"/>
      <c r="OJB121" s="53"/>
      <c r="OJD121" s="115">
        <f>IF(OJJ121="Yes",3,0)</f>
        <v>3</v>
      </c>
      <c r="OJE121" s="50"/>
      <c r="OJF121" s="57"/>
      <c r="OJG121" s="50"/>
      <c r="OJH121" s="57"/>
      <c r="OJI121" s="50"/>
      <c r="OJJ121" s="23" t="s">
        <v>61</v>
      </c>
      <c r="OJK121" s="180" t="s">
        <v>48</v>
      </c>
      <c r="OJL121" s="181"/>
      <c r="OJM121" s="181"/>
      <c r="OJN121" s="181"/>
      <c r="OJO121" s="181"/>
      <c r="OJP121" s="181"/>
      <c r="OJQ121" s="14"/>
      <c r="OJR121" s="53"/>
      <c r="OJT121" s="115">
        <f>IF(OJZ121="Yes",3,0)</f>
        <v>3</v>
      </c>
      <c r="OJU121" s="50"/>
      <c r="OJV121" s="57"/>
      <c r="OJW121" s="50"/>
      <c r="OJX121" s="57"/>
      <c r="OJY121" s="50"/>
      <c r="OJZ121" s="23" t="s">
        <v>61</v>
      </c>
      <c r="OKA121" s="180" t="s">
        <v>48</v>
      </c>
      <c r="OKB121" s="181"/>
      <c r="OKC121" s="181"/>
      <c r="OKD121" s="181"/>
      <c r="OKE121" s="181"/>
      <c r="OKF121" s="181"/>
      <c r="OKG121" s="14"/>
      <c r="OKH121" s="53"/>
      <c r="OKJ121" s="115">
        <f>IF(OKP121="Yes",3,0)</f>
        <v>3</v>
      </c>
      <c r="OKK121" s="50"/>
      <c r="OKL121" s="57"/>
      <c r="OKM121" s="50"/>
      <c r="OKN121" s="57"/>
      <c r="OKO121" s="50"/>
      <c r="OKP121" s="23" t="s">
        <v>61</v>
      </c>
      <c r="OKQ121" s="180" t="s">
        <v>48</v>
      </c>
      <c r="OKR121" s="181"/>
      <c r="OKS121" s="181"/>
      <c r="OKT121" s="181"/>
      <c r="OKU121" s="181"/>
      <c r="OKV121" s="181"/>
      <c r="OKW121" s="14"/>
      <c r="OKX121" s="53"/>
      <c r="OKZ121" s="115">
        <f>IF(OLF121="Yes",3,0)</f>
        <v>3</v>
      </c>
      <c r="OLA121" s="50"/>
      <c r="OLB121" s="57"/>
      <c r="OLC121" s="50"/>
      <c r="OLD121" s="57"/>
      <c r="OLE121" s="50"/>
      <c r="OLF121" s="23" t="s">
        <v>61</v>
      </c>
      <c r="OLG121" s="180" t="s">
        <v>48</v>
      </c>
      <c r="OLH121" s="181"/>
      <c r="OLI121" s="181"/>
      <c r="OLJ121" s="181"/>
      <c r="OLK121" s="181"/>
      <c r="OLL121" s="181"/>
      <c r="OLM121" s="14"/>
      <c r="OLN121" s="53"/>
      <c r="OLP121" s="115">
        <f>IF(OLV121="Yes",3,0)</f>
        <v>3</v>
      </c>
      <c r="OLQ121" s="50"/>
      <c r="OLR121" s="57"/>
      <c r="OLS121" s="50"/>
      <c r="OLT121" s="57"/>
      <c r="OLU121" s="50"/>
      <c r="OLV121" s="23" t="s">
        <v>61</v>
      </c>
      <c r="OLW121" s="180" t="s">
        <v>48</v>
      </c>
      <c r="OLX121" s="181"/>
      <c r="OLY121" s="181"/>
      <c r="OLZ121" s="181"/>
      <c r="OMA121" s="181"/>
      <c r="OMB121" s="181"/>
      <c r="OMC121" s="14"/>
      <c r="OMD121" s="53"/>
      <c r="OMF121" s="115">
        <f>IF(OML121="Yes",3,0)</f>
        <v>3</v>
      </c>
      <c r="OMG121" s="50"/>
      <c r="OMH121" s="57"/>
      <c r="OMI121" s="50"/>
      <c r="OMJ121" s="57"/>
      <c r="OMK121" s="50"/>
      <c r="OML121" s="23" t="s">
        <v>61</v>
      </c>
      <c r="OMM121" s="180" t="s">
        <v>48</v>
      </c>
      <c r="OMN121" s="181"/>
      <c r="OMO121" s="181"/>
      <c r="OMP121" s="181"/>
      <c r="OMQ121" s="181"/>
      <c r="OMR121" s="181"/>
      <c r="OMS121" s="14"/>
      <c r="OMT121" s="53"/>
      <c r="OMV121" s="115">
        <f>IF(ONB121="Yes",3,0)</f>
        <v>3</v>
      </c>
      <c r="OMW121" s="50"/>
      <c r="OMX121" s="57"/>
      <c r="OMY121" s="50"/>
      <c r="OMZ121" s="57"/>
      <c r="ONA121" s="50"/>
      <c r="ONB121" s="23" t="s">
        <v>61</v>
      </c>
      <c r="ONC121" s="180" t="s">
        <v>48</v>
      </c>
      <c r="OND121" s="181"/>
      <c r="ONE121" s="181"/>
      <c r="ONF121" s="181"/>
      <c r="ONG121" s="181"/>
      <c r="ONH121" s="181"/>
      <c r="ONI121" s="14"/>
      <c r="ONJ121" s="53"/>
      <c r="ONL121" s="115">
        <f>IF(ONR121="Yes",3,0)</f>
        <v>3</v>
      </c>
      <c r="ONM121" s="50"/>
      <c r="ONN121" s="57"/>
      <c r="ONO121" s="50"/>
      <c r="ONP121" s="57"/>
      <c r="ONQ121" s="50"/>
      <c r="ONR121" s="23" t="s">
        <v>61</v>
      </c>
      <c r="ONS121" s="180" t="s">
        <v>48</v>
      </c>
      <c r="ONT121" s="181"/>
      <c r="ONU121" s="181"/>
      <c r="ONV121" s="181"/>
      <c r="ONW121" s="181"/>
      <c r="ONX121" s="181"/>
      <c r="ONY121" s="14"/>
      <c r="ONZ121" s="53"/>
      <c r="OOB121" s="115">
        <f>IF(OOH121="Yes",3,0)</f>
        <v>3</v>
      </c>
      <c r="OOC121" s="50"/>
      <c r="OOD121" s="57"/>
      <c r="OOE121" s="50"/>
      <c r="OOF121" s="57"/>
      <c r="OOG121" s="50"/>
      <c r="OOH121" s="23" t="s">
        <v>61</v>
      </c>
      <c r="OOI121" s="180" t="s">
        <v>48</v>
      </c>
      <c r="OOJ121" s="181"/>
      <c r="OOK121" s="181"/>
      <c r="OOL121" s="181"/>
      <c r="OOM121" s="181"/>
      <c r="OON121" s="181"/>
      <c r="OOO121" s="14"/>
      <c r="OOP121" s="53"/>
      <c r="OOR121" s="115">
        <f>IF(OOX121="Yes",3,0)</f>
        <v>3</v>
      </c>
      <c r="OOS121" s="50"/>
      <c r="OOT121" s="57"/>
      <c r="OOU121" s="50"/>
      <c r="OOV121" s="57"/>
      <c r="OOW121" s="50"/>
      <c r="OOX121" s="23" t="s">
        <v>61</v>
      </c>
      <c r="OOY121" s="180" t="s">
        <v>48</v>
      </c>
      <c r="OOZ121" s="181"/>
      <c r="OPA121" s="181"/>
      <c r="OPB121" s="181"/>
      <c r="OPC121" s="181"/>
      <c r="OPD121" s="181"/>
      <c r="OPE121" s="14"/>
      <c r="OPF121" s="53"/>
      <c r="OPH121" s="115">
        <f>IF(OPN121="Yes",3,0)</f>
        <v>3</v>
      </c>
      <c r="OPI121" s="50"/>
      <c r="OPJ121" s="57"/>
      <c r="OPK121" s="50"/>
      <c r="OPL121" s="57"/>
      <c r="OPM121" s="50"/>
      <c r="OPN121" s="23" t="s">
        <v>61</v>
      </c>
      <c r="OPO121" s="180" t="s">
        <v>48</v>
      </c>
      <c r="OPP121" s="181"/>
      <c r="OPQ121" s="181"/>
      <c r="OPR121" s="181"/>
      <c r="OPS121" s="181"/>
      <c r="OPT121" s="181"/>
      <c r="OPU121" s="14"/>
      <c r="OPV121" s="53"/>
      <c r="OPX121" s="115">
        <f>IF(OQD121="Yes",3,0)</f>
        <v>3</v>
      </c>
      <c r="OPY121" s="50"/>
      <c r="OPZ121" s="57"/>
      <c r="OQA121" s="50"/>
      <c r="OQB121" s="57"/>
      <c r="OQC121" s="50"/>
      <c r="OQD121" s="23" t="s">
        <v>61</v>
      </c>
      <c r="OQE121" s="180" t="s">
        <v>48</v>
      </c>
      <c r="OQF121" s="181"/>
      <c r="OQG121" s="181"/>
      <c r="OQH121" s="181"/>
      <c r="OQI121" s="181"/>
      <c r="OQJ121" s="181"/>
      <c r="OQK121" s="14"/>
      <c r="OQL121" s="53"/>
      <c r="OQN121" s="115">
        <f>IF(OQT121="Yes",3,0)</f>
        <v>3</v>
      </c>
      <c r="OQO121" s="50"/>
      <c r="OQP121" s="57"/>
      <c r="OQQ121" s="50"/>
      <c r="OQR121" s="57"/>
      <c r="OQS121" s="50"/>
      <c r="OQT121" s="23" t="s">
        <v>61</v>
      </c>
      <c r="OQU121" s="180" t="s">
        <v>48</v>
      </c>
      <c r="OQV121" s="181"/>
      <c r="OQW121" s="181"/>
      <c r="OQX121" s="181"/>
      <c r="OQY121" s="181"/>
      <c r="OQZ121" s="181"/>
      <c r="ORA121" s="14"/>
      <c r="ORB121" s="53"/>
      <c r="ORD121" s="115">
        <f>IF(ORJ121="Yes",3,0)</f>
        <v>3</v>
      </c>
      <c r="ORE121" s="50"/>
      <c r="ORF121" s="57"/>
      <c r="ORG121" s="50"/>
      <c r="ORH121" s="57"/>
      <c r="ORI121" s="50"/>
      <c r="ORJ121" s="23" t="s">
        <v>61</v>
      </c>
      <c r="ORK121" s="180" t="s">
        <v>48</v>
      </c>
      <c r="ORL121" s="181"/>
      <c r="ORM121" s="181"/>
      <c r="ORN121" s="181"/>
      <c r="ORO121" s="181"/>
      <c r="ORP121" s="181"/>
      <c r="ORQ121" s="14"/>
      <c r="ORR121" s="53"/>
      <c r="ORT121" s="115">
        <f>IF(ORZ121="Yes",3,0)</f>
        <v>3</v>
      </c>
      <c r="ORU121" s="50"/>
      <c r="ORV121" s="57"/>
      <c r="ORW121" s="50"/>
      <c r="ORX121" s="57"/>
      <c r="ORY121" s="50"/>
      <c r="ORZ121" s="23" t="s">
        <v>61</v>
      </c>
      <c r="OSA121" s="180" t="s">
        <v>48</v>
      </c>
      <c r="OSB121" s="181"/>
      <c r="OSC121" s="181"/>
      <c r="OSD121" s="181"/>
      <c r="OSE121" s="181"/>
      <c r="OSF121" s="181"/>
      <c r="OSG121" s="14"/>
      <c r="OSH121" s="53"/>
      <c r="OSJ121" s="115">
        <f>IF(OSP121="Yes",3,0)</f>
        <v>3</v>
      </c>
      <c r="OSK121" s="50"/>
      <c r="OSL121" s="57"/>
      <c r="OSM121" s="50"/>
      <c r="OSN121" s="57"/>
      <c r="OSO121" s="50"/>
      <c r="OSP121" s="23" t="s">
        <v>61</v>
      </c>
      <c r="OSQ121" s="180" t="s">
        <v>48</v>
      </c>
      <c r="OSR121" s="181"/>
      <c r="OSS121" s="181"/>
      <c r="OST121" s="181"/>
      <c r="OSU121" s="181"/>
      <c r="OSV121" s="181"/>
      <c r="OSW121" s="14"/>
      <c r="OSX121" s="53"/>
      <c r="OSZ121" s="115">
        <f>IF(OTF121="Yes",3,0)</f>
        <v>3</v>
      </c>
      <c r="OTA121" s="50"/>
      <c r="OTB121" s="57"/>
      <c r="OTC121" s="50"/>
      <c r="OTD121" s="57"/>
      <c r="OTE121" s="50"/>
      <c r="OTF121" s="23" t="s">
        <v>61</v>
      </c>
      <c r="OTG121" s="180" t="s">
        <v>48</v>
      </c>
      <c r="OTH121" s="181"/>
      <c r="OTI121" s="181"/>
      <c r="OTJ121" s="181"/>
      <c r="OTK121" s="181"/>
      <c r="OTL121" s="181"/>
      <c r="OTM121" s="14"/>
      <c r="OTN121" s="53"/>
      <c r="OTP121" s="115">
        <f>IF(OTV121="Yes",3,0)</f>
        <v>3</v>
      </c>
      <c r="OTQ121" s="50"/>
      <c r="OTR121" s="57"/>
      <c r="OTS121" s="50"/>
      <c r="OTT121" s="57"/>
      <c r="OTU121" s="50"/>
      <c r="OTV121" s="23" t="s">
        <v>61</v>
      </c>
      <c r="OTW121" s="180" t="s">
        <v>48</v>
      </c>
      <c r="OTX121" s="181"/>
      <c r="OTY121" s="181"/>
      <c r="OTZ121" s="181"/>
      <c r="OUA121" s="181"/>
      <c r="OUB121" s="181"/>
      <c r="OUC121" s="14"/>
      <c r="OUD121" s="53"/>
      <c r="OUF121" s="115">
        <f>IF(OUL121="Yes",3,0)</f>
        <v>3</v>
      </c>
      <c r="OUG121" s="50"/>
      <c r="OUH121" s="57"/>
      <c r="OUI121" s="50"/>
      <c r="OUJ121" s="57"/>
      <c r="OUK121" s="50"/>
      <c r="OUL121" s="23" t="s">
        <v>61</v>
      </c>
      <c r="OUM121" s="180" t="s">
        <v>48</v>
      </c>
      <c r="OUN121" s="181"/>
      <c r="OUO121" s="181"/>
      <c r="OUP121" s="181"/>
      <c r="OUQ121" s="181"/>
      <c r="OUR121" s="181"/>
      <c r="OUS121" s="14"/>
      <c r="OUT121" s="53"/>
      <c r="OUV121" s="115">
        <f>IF(OVB121="Yes",3,0)</f>
        <v>3</v>
      </c>
      <c r="OUW121" s="50"/>
      <c r="OUX121" s="57"/>
      <c r="OUY121" s="50"/>
      <c r="OUZ121" s="57"/>
      <c r="OVA121" s="50"/>
      <c r="OVB121" s="23" t="s">
        <v>61</v>
      </c>
      <c r="OVC121" s="180" t="s">
        <v>48</v>
      </c>
      <c r="OVD121" s="181"/>
      <c r="OVE121" s="181"/>
      <c r="OVF121" s="181"/>
      <c r="OVG121" s="181"/>
      <c r="OVH121" s="181"/>
      <c r="OVI121" s="14"/>
      <c r="OVJ121" s="53"/>
      <c r="OVL121" s="115">
        <f>IF(OVR121="Yes",3,0)</f>
        <v>3</v>
      </c>
      <c r="OVM121" s="50"/>
      <c r="OVN121" s="57"/>
      <c r="OVO121" s="50"/>
      <c r="OVP121" s="57"/>
      <c r="OVQ121" s="50"/>
      <c r="OVR121" s="23" t="s">
        <v>61</v>
      </c>
      <c r="OVS121" s="180" t="s">
        <v>48</v>
      </c>
      <c r="OVT121" s="181"/>
      <c r="OVU121" s="181"/>
      <c r="OVV121" s="181"/>
      <c r="OVW121" s="181"/>
      <c r="OVX121" s="181"/>
      <c r="OVY121" s="14"/>
      <c r="OVZ121" s="53"/>
      <c r="OWB121" s="115">
        <f>IF(OWH121="Yes",3,0)</f>
        <v>3</v>
      </c>
      <c r="OWC121" s="50"/>
      <c r="OWD121" s="57"/>
      <c r="OWE121" s="50"/>
      <c r="OWF121" s="57"/>
      <c r="OWG121" s="50"/>
      <c r="OWH121" s="23" t="s">
        <v>61</v>
      </c>
      <c r="OWI121" s="180" t="s">
        <v>48</v>
      </c>
      <c r="OWJ121" s="181"/>
      <c r="OWK121" s="181"/>
      <c r="OWL121" s="181"/>
      <c r="OWM121" s="181"/>
      <c r="OWN121" s="181"/>
      <c r="OWO121" s="14"/>
      <c r="OWP121" s="53"/>
      <c r="OWR121" s="115">
        <f>IF(OWX121="Yes",3,0)</f>
        <v>3</v>
      </c>
      <c r="OWS121" s="50"/>
      <c r="OWT121" s="57"/>
      <c r="OWU121" s="50"/>
      <c r="OWV121" s="57"/>
      <c r="OWW121" s="50"/>
      <c r="OWX121" s="23" t="s">
        <v>61</v>
      </c>
      <c r="OWY121" s="180" t="s">
        <v>48</v>
      </c>
      <c r="OWZ121" s="181"/>
      <c r="OXA121" s="181"/>
      <c r="OXB121" s="181"/>
      <c r="OXC121" s="181"/>
      <c r="OXD121" s="181"/>
      <c r="OXE121" s="14"/>
      <c r="OXF121" s="53"/>
      <c r="OXH121" s="115">
        <f>IF(OXN121="Yes",3,0)</f>
        <v>3</v>
      </c>
      <c r="OXI121" s="50"/>
      <c r="OXJ121" s="57"/>
      <c r="OXK121" s="50"/>
      <c r="OXL121" s="57"/>
      <c r="OXM121" s="50"/>
      <c r="OXN121" s="23" t="s">
        <v>61</v>
      </c>
      <c r="OXO121" s="180" t="s">
        <v>48</v>
      </c>
      <c r="OXP121" s="181"/>
      <c r="OXQ121" s="181"/>
      <c r="OXR121" s="181"/>
      <c r="OXS121" s="181"/>
      <c r="OXT121" s="181"/>
      <c r="OXU121" s="14"/>
      <c r="OXV121" s="53"/>
      <c r="OXX121" s="115">
        <f>IF(OYD121="Yes",3,0)</f>
        <v>3</v>
      </c>
      <c r="OXY121" s="50"/>
      <c r="OXZ121" s="57"/>
      <c r="OYA121" s="50"/>
      <c r="OYB121" s="57"/>
      <c r="OYC121" s="50"/>
      <c r="OYD121" s="23" t="s">
        <v>61</v>
      </c>
      <c r="OYE121" s="180" t="s">
        <v>48</v>
      </c>
      <c r="OYF121" s="181"/>
      <c r="OYG121" s="181"/>
      <c r="OYH121" s="181"/>
      <c r="OYI121" s="181"/>
      <c r="OYJ121" s="181"/>
      <c r="OYK121" s="14"/>
      <c r="OYL121" s="53"/>
      <c r="OYN121" s="115">
        <f>IF(OYT121="Yes",3,0)</f>
        <v>3</v>
      </c>
      <c r="OYO121" s="50"/>
      <c r="OYP121" s="57"/>
      <c r="OYQ121" s="50"/>
      <c r="OYR121" s="57"/>
      <c r="OYS121" s="50"/>
      <c r="OYT121" s="23" t="s">
        <v>61</v>
      </c>
      <c r="OYU121" s="180" t="s">
        <v>48</v>
      </c>
      <c r="OYV121" s="181"/>
      <c r="OYW121" s="181"/>
      <c r="OYX121" s="181"/>
      <c r="OYY121" s="181"/>
      <c r="OYZ121" s="181"/>
      <c r="OZA121" s="14"/>
      <c r="OZB121" s="53"/>
      <c r="OZD121" s="115">
        <f>IF(OZJ121="Yes",3,0)</f>
        <v>3</v>
      </c>
      <c r="OZE121" s="50"/>
      <c r="OZF121" s="57"/>
      <c r="OZG121" s="50"/>
      <c r="OZH121" s="57"/>
      <c r="OZI121" s="50"/>
      <c r="OZJ121" s="23" t="s">
        <v>61</v>
      </c>
      <c r="OZK121" s="180" t="s">
        <v>48</v>
      </c>
      <c r="OZL121" s="181"/>
      <c r="OZM121" s="181"/>
      <c r="OZN121" s="181"/>
      <c r="OZO121" s="181"/>
      <c r="OZP121" s="181"/>
      <c r="OZQ121" s="14"/>
      <c r="OZR121" s="53"/>
      <c r="OZT121" s="115">
        <f>IF(OZZ121="Yes",3,0)</f>
        <v>3</v>
      </c>
      <c r="OZU121" s="50"/>
      <c r="OZV121" s="57"/>
      <c r="OZW121" s="50"/>
      <c r="OZX121" s="57"/>
      <c r="OZY121" s="50"/>
      <c r="OZZ121" s="23" t="s">
        <v>61</v>
      </c>
      <c r="PAA121" s="180" t="s">
        <v>48</v>
      </c>
      <c r="PAB121" s="181"/>
      <c r="PAC121" s="181"/>
      <c r="PAD121" s="181"/>
      <c r="PAE121" s="181"/>
      <c r="PAF121" s="181"/>
      <c r="PAG121" s="14"/>
      <c r="PAH121" s="53"/>
      <c r="PAJ121" s="115">
        <f>IF(PAP121="Yes",3,0)</f>
        <v>3</v>
      </c>
      <c r="PAK121" s="50"/>
      <c r="PAL121" s="57"/>
      <c r="PAM121" s="50"/>
      <c r="PAN121" s="57"/>
      <c r="PAO121" s="50"/>
      <c r="PAP121" s="23" t="s">
        <v>61</v>
      </c>
      <c r="PAQ121" s="180" t="s">
        <v>48</v>
      </c>
      <c r="PAR121" s="181"/>
      <c r="PAS121" s="181"/>
      <c r="PAT121" s="181"/>
      <c r="PAU121" s="181"/>
      <c r="PAV121" s="181"/>
      <c r="PAW121" s="14"/>
      <c r="PAX121" s="53"/>
      <c r="PAZ121" s="115">
        <f>IF(PBF121="Yes",3,0)</f>
        <v>3</v>
      </c>
      <c r="PBA121" s="50"/>
      <c r="PBB121" s="57"/>
      <c r="PBC121" s="50"/>
      <c r="PBD121" s="57"/>
      <c r="PBE121" s="50"/>
      <c r="PBF121" s="23" t="s">
        <v>61</v>
      </c>
      <c r="PBG121" s="180" t="s">
        <v>48</v>
      </c>
      <c r="PBH121" s="181"/>
      <c r="PBI121" s="181"/>
      <c r="PBJ121" s="181"/>
      <c r="PBK121" s="181"/>
      <c r="PBL121" s="181"/>
      <c r="PBM121" s="14"/>
      <c r="PBN121" s="53"/>
      <c r="PBP121" s="115">
        <f>IF(PBV121="Yes",3,0)</f>
        <v>3</v>
      </c>
      <c r="PBQ121" s="50"/>
      <c r="PBR121" s="57"/>
      <c r="PBS121" s="50"/>
      <c r="PBT121" s="57"/>
      <c r="PBU121" s="50"/>
      <c r="PBV121" s="23" t="s">
        <v>61</v>
      </c>
      <c r="PBW121" s="180" t="s">
        <v>48</v>
      </c>
      <c r="PBX121" s="181"/>
      <c r="PBY121" s="181"/>
      <c r="PBZ121" s="181"/>
      <c r="PCA121" s="181"/>
      <c r="PCB121" s="181"/>
      <c r="PCC121" s="14"/>
      <c r="PCD121" s="53"/>
      <c r="PCF121" s="115">
        <f>IF(PCL121="Yes",3,0)</f>
        <v>3</v>
      </c>
      <c r="PCG121" s="50"/>
      <c r="PCH121" s="57"/>
      <c r="PCI121" s="50"/>
      <c r="PCJ121" s="57"/>
      <c r="PCK121" s="50"/>
      <c r="PCL121" s="23" t="s">
        <v>61</v>
      </c>
      <c r="PCM121" s="180" t="s">
        <v>48</v>
      </c>
      <c r="PCN121" s="181"/>
      <c r="PCO121" s="181"/>
      <c r="PCP121" s="181"/>
      <c r="PCQ121" s="181"/>
      <c r="PCR121" s="181"/>
      <c r="PCS121" s="14"/>
      <c r="PCT121" s="53"/>
      <c r="PCV121" s="115">
        <f>IF(PDB121="Yes",3,0)</f>
        <v>3</v>
      </c>
      <c r="PCW121" s="50"/>
      <c r="PCX121" s="57"/>
      <c r="PCY121" s="50"/>
      <c r="PCZ121" s="57"/>
      <c r="PDA121" s="50"/>
      <c r="PDB121" s="23" t="s">
        <v>61</v>
      </c>
      <c r="PDC121" s="180" t="s">
        <v>48</v>
      </c>
      <c r="PDD121" s="181"/>
      <c r="PDE121" s="181"/>
      <c r="PDF121" s="181"/>
      <c r="PDG121" s="181"/>
      <c r="PDH121" s="181"/>
      <c r="PDI121" s="14"/>
      <c r="PDJ121" s="53"/>
      <c r="PDL121" s="115">
        <f>IF(PDR121="Yes",3,0)</f>
        <v>3</v>
      </c>
      <c r="PDM121" s="50"/>
      <c r="PDN121" s="57"/>
      <c r="PDO121" s="50"/>
      <c r="PDP121" s="57"/>
      <c r="PDQ121" s="50"/>
      <c r="PDR121" s="23" t="s">
        <v>61</v>
      </c>
      <c r="PDS121" s="180" t="s">
        <v>48</v>
      </c>
      <c r="PDT121" s="181"/>
      <c r="PDU121" s="181"/>
      <c r="PDV121" s="181"/>
      <c r="PDW121" s="181"/>
      <c r="PDX121" s="181"/>
      <c r="PDY121" s="14"/>
      <c r="PDZ121" s="53"/>
      <c r="PEB121" s="115">
        <f>IF(PEH121="Yes",3,0)</f>
        <v>3</v>
      </c>
      <c r="PEC121" s="50"/>
      <c r="PED121" s="57"/>
      <c r="PEE121" s="50"/>
      <c r="PEF121" s="57"/>
      <c r="PEG121" s="50"/>
      <c r="PEH121" s="23" t="s">
        <v>61</v>
      </c>
      <c r="PEI121" s="180" t="s">
        <v>48</v>
      </c>
      <c r="PEJ121" s="181"/>
      <c r="PEK121" s="181"/>
      <c r="PEL121" s="181"/>
      <c r="PEM121" s="181"/>
      <c r="PEN121" s="181"/>
      <c r="PEO121" s="14"/>
      <c r="PEP121" s="53"/>
      <c r="PER121" s="115">
        <f>IF(PEX121="Yes",3,0)</f>
        <v>3</v>
      </c>
      <c r="PES121" s="50"/>
      <c r="PET121" s="57"/>
      <c r="PEU121" s="50"/>
      <c r="PEV121" s="57"/>
      <c r="PEW121" s="50"/>
      <c r="PEX121" s="23" t="s">
        <v>61</v>
      </c>
      <c r="PEY121" s="180" t="s">
        <v>48</v>
      </c>
      <c r="PEZ121" s="181"/>
      <c r="PFA121" s="181"/>
      <c r="PFB121" s="181"/>
      <c r="PFC121" s="181"/>
      <c r="PFD121" s="181"/>
      <c r="PFE121" s="14"/>
      <c r="PFF121" s="53"/>
      <c r="PFH121" s="115">
        <f>IF(PFN121="Yes",3,0)</f>
        <v>3</v>
      </c>
      <c r="PFI121" s="50"/>
      <c r="PFJ121" s="57"/>
      <c r="PFK121" s="50"/>
      <c r="PFL121" s="57"/>
      <c r="PFM121" s="50"/>
      <c r="PFN121" s="23" t="s">
        <v>61</v>
      </c>
      <c r="PFO121" s="180" t="s">
        <v>48</v>
      </c>
      <c r="PFP121" s="181"/>
      <c r="PFQ121" s="181"/>
      <c r="PFR121" s="181"/>
      <c r="PFS121" s="181"/>
      <c r="PFT121" s="181"/>
      <c r="PFU121" s="14"/>
      <c r="PFV121" s="53"/>
      <c r="PFX121" s="115">
        <f>IF(PGD121="Yes",3,0)</f>
        <v>3</v>
      </c>
      <c r="PFY121" s="50"/>
      <c r="PFZ121" s="57"/>
      <c r="PGA121" s="50"/>
      <c r="PGB121" s="57"/>
      <c r="PGC121" s="50"/>
      <c r="PGD121" s="23" t="s">
        <v>61</v>
      </c>
      <c r="PGE121" s="180" t="s">
        <v>48</v>
      </c>
      <c r="PGF121" s="181"/>
      <c r="PGG121" s="181"/>
      <c r="PGH121" s="181"/>
      <c r="PGI121" s="181"/>
      <c r="PGJ121" s="181"/>
      <c r="PGK121" s="14"/>
      <c r="PGL121" s="53"/>
      <c r="PGN121" s="115">
        <f>IF(PGT121="Yes",3,0)</f>
        <v>3</v>
      </c>
      <c r="PGO121" s="50"/>
      <c r="PGP121" s="57"/>
      <c r="PGQ121" s="50"/>
      <c r="PGR121" s="57"/>
      <c r="PGS121" s="50"/>
      <c r="PGT121" s="23" t="s">
        <v>61</v>
      </c>
      <c r="PGU121" s="180" t="s">
        <v>48</v>
      </c>
      <c r="PGV121" s="181"/>
      <c r="PGW121" s="181"/>
      <c r="PGX121" s="181"/>
      <c r="PGY121" s="181"/>
      <c r="PGZ121" s="181"/>
      <c r="PHA121" s="14"/>
      <c r="PHB121" s="53"/>
      <c r="PHD121" s="115">
        <f>IF(PHJ121="Yes",3,0)</f>
        <v>3</v>
      </c>
      <c r="PHE121" s="50"/>
      <c r="PHF121" s="57"/>
      <c r="PHG121" s="50"/>
      <c r="PHH121" s="57"/>
      <c r="PHI121" s="50"/>
      <c r="PHJ121" s="23" t="s">
        <v>61</v>
      </c>
      <c r="PHK121" s="180" t="s">
        <v>48</v>
      </c>
      <c r="PHL121" s="181"/>
      <c r="PHM121" s="181"/>
      <c r="PHN121" s="181"/>
      <c r="PHO121" s="181"/>
      <c r="PHP121" s="181"/>
      <c r="PHQ121" s="14"/>
      <c r="PHR121" s="53"/>
      <c r="PHT121" s="115">
        <f>IF(PHZ121="Yes",3,0)</f>
        <v>3</v>
      </c>
      <c r="PHU121" s="50"/>
      <c r="PHV121" s="57"/>
      <c r="PHW121" s="50"/>
      <c r="PHX121" s="57"/>
      <c r="PHY121" s="50"/>
      <c r="PHZ121" s="23" t="s">
        <v>61</v>
      </c>
      <c r="PIA121" s="180" t="s">
        <v>48</v>
      </c>
      <c r="PIB121" s="181"/>
      <c r="PIC121" s="181"/>
      <c r="PID121" s="181"/>
      <c r="PIE121" s="181"/>
      <c r="PIF121" s="181"/>
      <c r="PIG121" s="14"/>
      <c r="PIH121" s="53"/>
      <c r="PIJ121" s="115">
        <f>IF(PIP121="Yes",3,0)</f>
        <v>3</v>
      </c>
      <c r="PIK121" s="50"/>
      <c r="PIL121" s="57"/>
      <c r="PIM121" s="50"/>
      <c r="PIN121" s="57"/>
      <c r="PIO121" s="50"/>
      <c r="PIP121" s="23" t="s">
        <v>61</v>
      </c>
      <c r="PIQ121" s="180" t="s">
        <v>48</v>
      </c>
      <c r="PIR121" s="181"/>
      <c r="PIS121" s="181"/>
      <c r="PIT121" s="181"/>
      <c r="PIU121" s="181"/>
      <c r="PIV121" s="181"/>
      <c r="PIW121" s="14"/>
      <c r="PIX121" s="53"/>
      <c r="PIZ121" s="115">
        <f>IF(PJF121="Yes",3,0)</f>
        <v>3</v>
      </c>
      <c r="PJA121" s="50"/>
      <c r="PJB121" s="57"/>
      <c r="PJC121" s="50"/>
      <c r="PJD121" s="57"/>
      <c r="PJE121" s="50"/>
      <c r="PJF121" s="23" t="s">
        <v>61</v>
      </c>
      <c r="PJG121" s="180" t="s">
        <v>48</v>
      </c>
      <c r="PJH121" s="181"/>
      <c r="PJI121" s="181"/>
      <c r="PJJ121" s="181"/>
      <c r="PJK121" s="181"/>
      <c r="PJL121" s="181"/>
      <c r="PJM121" s="14"/>
      <c r="PJN121" s="53"/>
      <c r="PJP121" s="115">
        <f>IF(PJV121="Yes",3,0)</f>
        <v>3</v>
      </c>
      <c r="PJQ121" s="50"/>
      <c r="PJR121" s="57"/>
      <c r="PJS121" s="50"/>
      <c r="PJT121" s="57"/>
      <c r="PJU121" s="50"/>
      <c r="PJV121" s="23" t="s">
        <v>61</v>
      </c>
      <c r="PJW121" s="180" t="s">
        <v>48</v>
      </c>
      <c r="PJX121" s="181"/>
      <c r="PJY121" s="181"/>
      <c r="PJZ121" s="181"/>
      <c r="PKA121" s="181"/>
      <c r="PKB121" s="181"/>
      <c r="PKC121" s="14"/>
      <c r="PKD121" s="53"/>
      <c r="PKF121" s="115">
        <f>IF(PKL121="Yes",3,0)</f>
        <v>3</v>
      </c>
      <c r="PKG121" s="50"/>
      <c r="PKH121" s="57"/>
      <c r="PKI121" s="50"/>
      <c r="PKJ121" s="57"/>
      <c r="PKK121" s="50"/>
      <c r="PKL121" s="23" t="s">
        <v>61</v>
      </c>
      <c r="PKM121" s="180" t="s">
        <v>48</v>
      </c>
      <c r="PKN121" s="181"/>
      <c r="PKO121" s="181"/>
      <c r="PKP121" s="181"/>
      <c r="PKQ121" s="181"/>
      <c r="PKR121" s="181"/>
      <c r="PKS121" s="14"/>
      <c r="PKT121" s="53"/>
      <c r="PKV121" s="115">
        <f>IF(PLB121="Yes",3,0)</f>
        <v>3</v>
      </c>
      <c r="PKW121" s="50"/>
      <c r="PKX121" s="57"/>
      <c r="PKY121" s="50"/>
      <c r="PKZ121" s="57"/>
      <c r="PLA121" s="50"/>
      <c r="PLB121" s="23" t="s">
        <v>61</v>
      </c>
      <c r="PLC121" s="180" t="s">
        <v>48</v>
      </c>
      <c r="PLD121" s="181"/>
      <c r="PLE121" s="181"/>
      <c r="PLF121" s="181"/>
      <c r="PLG121" s="181"/>
      <c r="PLH121" s="181"/>
      <c r="PLI121" s="14"/>
      <c r="PLJ121" s="53"/>
      <c r="PLL121" s="115">
        <f>IF(PLR121="Yes",3,0)</f>
        <v>3</v>
      </c>
      <c r="PLM121" s="50"/>
      <c r="PLN121" s="57"/>
      <c r="PLO121" s="50"/>
      <c r="PLP121" s="57"/>
      <c r="PLQ121" s="50"/>
      <c r="PLR121" s="23" t="s">
        <v>61</v>
      </c>
      <c r="PLS121" s="180" t="s">
        <v>48</v>
      </c>
      <c r="PLT121" s="181"/>
      <c r="PLU121" s="181"/>
      <c r="PLV121" s="181"/>
      <c r="PLW121" s="181"/>
      <c r="PLX121" s="181"/>
      <c r="PLY121" s="14"/>
      <c r="PLZ121" s="53"/>
      <c r="PMB121" s="115">
        <f>IF(PMH121="Yes",3,0)</f>
        <v>3</v>
      </c>
      <c r="PMC121" s="50"/>
      <c r="PMD121" s="57"/>
      <c r="PME121" s="50"/>
      <c r="PMF121" s="57"/>
      <c r="PMG121" s="50"/>
      <c r="PMH121" s="23" t="s">
        <v>61</v>
      </c>
      <c r="PMI121" s="180" t="s">
        <v>48</v>
      </c>
      <c r="PMJ121" s="181"/>
      <c r="PMK121" s="181"/>
      <c r="PML121" s="181"/>
      <c r="PMM121" s="181"/>
      <c r="PMN121" s="181"/>
      <c r="PMO121" s="14"/>
      <c r="PMP121" s="53"/>
      <c r="PMR121" s="115">
        <f>IF(PMX121="Yes",3,0)</f>
        <v>3</v>
      </c>
      <c r="PMS121" s="50"/>
      <c r="PMT121" s="57"/>
      <c r="PMU121" s="50"/>
      <c r="PMV121" s="57"/>
      <c r="PMW121" s="50"/>
      <c r="PMX121" s="23" t="s">
        <v>61</v>
      </c>
      <c r="PMY121" s="180" t="s">
        <v>48</v>
      </c>
      <c r="PMZ121" s="181"/>
      <c r="PNA121" s="181"/>
      <c r="PNB121" s="181"/>
      <c r="PNC121" s="181"/>
      <c r="PND121" s="181"/>
      <c r="PNE121" s="14"/>
      <c r="PNF121" s="53"/>
      <c r="PNH121" s="115">
        <f>IF(PNN121="Yes",3,0)</f>
        <v>3</v>
      </c>
      <c r="PNI121" s="50"/>
      <c r="PNJ121" s="57"/>
      <c r="PNK121" s="50"/>
      <c r="PNL121" s="57"/>
      <c r="PNM121" s="50"/>
      <c r="PNN121" s="23" t="s">
        <v>61</v>
      </c>
      <c r="PNO121" s="180" t="s">
        <v>48</v>
      </c>
      <c r="PNP121" s="181"/>
      <c r="PNQ121" s="181"/>
      <c r="PNR121" s="181"/>
      <c r="PNS121" s="181"/>
      <c r="PNT121" s="181"/>
      <c r="PNU121" s="14"/>
      <c r="PNV121" s="53"/>
      <c r="PNX121" s="115">
        <f>IF(POD121="Yes",3,0)</f>
        <v>3</v>
      </c>
      <c r="PNY121" s="50"/>
      <c r="PNZ121" s="57"/>
      <c r="POA121" s="50"/>
      <c r="POB121" s="57"/>
      <c r="POC121" s="50"/>
      <c r="POD121" s="23" t="s">
        <v>61</v>
      </c>
      <c r="POE121" s="180" t="s">
        <v>48</v>
      </c>
      <c r="POF121" s="181"/>
      <c r="POG121" s="181"/>
      <c r="POH121" s="181"/>
      <c r="POI121" s="181"/>
      <c r="POJ121" s="181"/>
      <c r="POK121" s="14"/>
      <c r="POL121" s="53"/>
      <c r="PON121" s="115">
        <f>IF(POT121="Yes",3,0)</f>
        <v>3</v>
      </c>
      <c r="POO121" s="50"/>
      <c r="POP121" s="57"/>
      <c r="POQ121" s="50"/>
      <c r="POR121" s="57"/>
      <c r="POS121" s="50"/>
      <c r="POT121" s="23" t="s">
        <v>61</v>
      </c>
      <c r="POU121" s="180" t="s">
        <v>48</v>
      </c>
      <c r="POV121" s="181"/>
      <c r="POW121" s="181"/>
      <c r="POX121" s="181"/>
      <c r="POY121" s="181"/>
      <c r="POZ121" s="181"/>
      <c r="PPA121" s="14"/>
      <c r="PPB121" s="53"/>
      <c r="PPD121" s="115">
        <f>IF(PPJ121="Yes",3,0)</f>
        <v>3</v>
      </c>
      <c r="PPE121" s="50"/>
      <c r="PPF121" s="57"/>
      <c r="PPG121" s="50"/>
      <c r="PPH121" s="57"/>
      <c r="PPI121" s="50"/>
      <c r="PPJ121" s="23" t="s">
        <v>61</v>
      </c>
      <c r="PPK121" s="180" t="s">
        <v>48</v>
      </c>
      <c r="PPL121" s="181"/>
      <c r="PPM121" s="181"/>
      <c r="PPN121" s="181"/>
      <c r="PPO121" s="181"/>
      <c r="PPP121" s="181"/>
      <c r="PPQ121" s="14"/>
      <c r="PPR121" s="53"/>
      <c r="PPT121" s="115">
        <f>IF(PPZ121="Yes",3,0)</f>
        <v>3</v>
      </c>
      <c r="PPU121" s="50"/>
      <c r="PPV121" s="57"/>
      <c r="PPW121" s="50"/>
      <c r="PPX121" s="57"/>
      <c r="PPY121" s="50"/>
      <c r="PPZ121" s="23" t="s">
        <v>61</v>
      </c>
      <c r="PQA121" s="180" t="s">
        <v>48</v>
      </c>
      <c r="PQB121" s="181"/>
      <c r="PQC121" s="181"/>
      <c r="PQD121" s="181"/>
      <c r="PQE121" s="181"/>
      <c r="PQF121" s="181"/>
      <c r="PQG121" s="14"/>
      <c r="PQH121" s="53"/>
      <c r="PQJ121" s="115">
        <f>IF(PQP121="Yes",3,0)</f>
        <v>3</v>
      </c>
      <c r="PQK121" s="50"/>
      <c r="PQL121" s="57"/>
      <c r="PQM121" s="50"/>
      <c r="PQN121" s="57"/>
      <c r="PQO121" s="50"/>
      <c r="PQP121" s="23" t="s">
        <v>61</v>
      </c>
      <c r="PQQ121" s="180" t="s">
        <v>48</v>
      </c>
      <c r="PQR121" s="181"/>
      <c r="PQS121" s="181"/>
      <c r="PQT121" s="181"/>
      <c r="PQU121" s="181"/>
      <c r="PQV121" s="181"/>
      <c r="PQW121" s="14"/>
      <c r="PQX121" s="53"/>
      <c r="PQZ121" s="115">
        <f>IF(PRF121="Yes",3,0)</f>
        <v>3</v>
      </c>
      <c r="PRA121" s="50"/>
      <c r="PRB121" s="57"/>
      <c r="PRC121" s="50"/>
      <c r="PRD121" s="57"/>
      <c r="PRE121" s="50"/>
      <c r="PRF121" s="23" t="s">
        <v>61</v>
      </c>
      <c r="PRG121" s="180" t="s">
        <v>48</v>
      </c>
      <c r="PRH121" s="181"/>
      <c r="PRI121" s="181"/>
      <c r="PRJ121" s="181"/>
      <c r="PRK121" s="181"/>
      <c r="PRL121" s="181"/>
      <c r="PRM121" s="14"/>
      <c r="PRN121" s="53"/>
      <c r="PRP121" s="115">
        <f>IF(PRV121="Yes",3,0)</f>
        <v>3</v>
      </c>
      <c r="PRQ121" s="50"/>
      <c r="PRR121" s="57"/>
      <c r="PRS121" s="50"/>
      <c r="PRT121" s="57"/>
      <c r="PRU121" s="50"/>
      <c r="PRV121" s="23" t="s">
        <v>61</v>
      </c>
      <c r="PRW121" s="180" t="s">
        <v>48</v>
      </c>
      <c r="PRX121" s="181"/>
      <c r="PRY121" s="181"/>
      <c r="PRZ121" s="181"/>
      <c r="PSA121" s="181"/>
      <c r="PSB121" s="181"/>
      <c r="PSC121" s="14"/>
      <c r="PSD121" s="53"/>
      <c r="PSF121" s="115">
        <f>IF(PSL121="Yes",3,0)</f>
        <v>3</v>
      </c>
      <c r="PSG121" s="50"/>
      <c r="PSH121" s="57"/>
      <c r="PSI121" s="50"/>
      <c r="PSJ121" s="57"/>
      <c r="PSK121" s="50"/>
      <c r="PSL121" s="23" t="s">
        <v>61</v>
      </c>
      <c r="PSM121" s="180" t="s">
        <v>48</v>
      </c>
      <c r="PSN121" s="181"/>
      <c r="PSO121" s="181"/>
      <c r="PSP121" s="181"/>
      <c r="PSQ121" s="181"/>
      <c r="PSR121" s="181"/>
      <c r="PSS121" s="14"/>
      <c r="PST121" s="53"/>
      <c r="PSV121" s="115">
        <f>IF(PTB121="Yes",3,0)</f>
        <v>3</v>
      </c>
      <c r="PSW121" s="50"/>
      <c r="PSX121" s="57"/>
      <c r="PSY121" s="50"/>
      <c r="PSZ121" s="57"/>
      <c r="PTA121" s="50"/>
      <c r="PTB121" s="23" t="s">
        <v>61</v>
      </c>
      <c r="PTC121" s="180" t="s">
        <v>48</v>
      </c>
      <c r="PTD121" s="181"/>
      <c r="PTE121" s="181"/>
      <c r="PTF121" s="181"/>
      <c r="PTG121" s="181"/>
      <c r="PTH121" s="181"/>
      <c r="PTI121" s="14"/>
      <c r="PTJ121" s="53"/>
      <c r="PTL121" s="115">
        <f>IF(PTR121="Yes",3,0)</f>
        <v>3</v>
      </c>
      <c r="PTM121" s="50"/>
      <c r="PTN121" s="57"/>
      <c r="PTO121" s="50"/>
      <c r="PTP121" s="57"/>
      <c r="PTQ121" s="50"/>
      <c r="PTR121" s="23" t="s">
        <v>61</v>
      </c>
      <c r="PTS121" s="180" t="s">
        <v>48</v>
      </c>
      <c r="PTT121" s="181"/>
      <c r="PTU121" s="181"/>
      <c r="PTV121" s="181"/>
      <c r="PTW121" s="181"/>
      <c r="PTX121" s="181"/>
      <c r="PTY121" s="14"/>
      <c r="PTZ121" s="53"/>
      <c r="PUB121" s="115">
        <f>IF(PUH121="Yes",3,0)</f>
        <v>3</v>
      </c>
      <c r="PUC121" s="50"/>
      <c r="PUD121" s="57"/>
      <c r="PUE121" s="50"/>
      <c r="PUF121" s="57"/>
      <c r="PUG121" s="50"/>
      <c r="PUH121" s="23" t="s">
        <v>61</v>
      </c>
      <c r="PUI121" s="180" t="s">
        <v>48</v>
      </c>
      <c r="PUJ121" s="181"/>
      <c r="PUK121" s="181"/>
      <c r="PUL121" s="181"/>
      <c r="PUM121" s="181"/>
      <c r="PUN121" s="181"/>
      <c r="PUO121" s="14"/>
      <c r="PUP121" s="53"/>
      <c r="PUR121" s="115">
        <f>IF(PUX121="Yes",3,0)</f>
        <v>3</v>
      </c>
      <c r="PUS121" s="50"/>
      <c r="PUT121" s="57"/>
      <c r="PUU121" s="50"/>
      <c r="PUV121" s="57"/>
      <c r="PUW121" s="50"/>
      <c r="PUX121" s="23" t="s">
        <v>61</v>
      </c>
      <c r="PUY121" s="180" t="s">
        <v>48</v>
      </c>
      <c r="PUZ121" s="181"/>
      <c r="PVA121" s="181"/>
      <c r="PVB121" s="181"/>
      <c r="PVC121" s="181"/>
      <c r="PVD121" s="181"/>
      <c r="PVE121" s="14"/>
      <c r="PVF121" s="53"/>
      <c r="PVH121" s="115">
        <f>IF(PVN121="Yes",3,0)</f>
        <v>3</v>
      </c>
      <c r="PVI121" s="50"/>
      <c r="PVJ121" s="57"/>
      <c r="PVK121" s="50"/>
      <c r="PVL121" s="57"/>
      <c r="PVM121" s="50"/>
      <c r="PVN121" s="23" t="s">
        <v>61</v>
      </c>
      <c r="PVO121" s="180" t="s">
        <v>48</v>
      </c>
      <c r="PVP121" s="181"/>
      <c r="PVQ121" s="181"/>
      <c r="PVR121" s="181"/>
      <c r="PVS121" s="181"/>
      <c r="PVT121" s="181"/>
      <c r="PVU121" s="14"/>
      <c r="PVV121" s="53"/>
      <c r="PVX121" s="115">
        <f>IF(PWD121="Yes",3,0)</f>
        <v>3</v>
      </c>
      <c r="PVY121" s="50"/>
      <c r="PVZ121" s="57"/>
      <c r="PWA121" s="50"/>
      <c r="PWB121" s="57"/>
      <c r="PWC121" s="50"/>
      <c r="PWD121" s="23" t="s">
        <v>61</v>
      </c>
      <c r="PWE121" s="180" t="s">
        <v>48</v>
      </c>
      <c r="PWF121" s="181"/>
      <c r="PWG121" s="181"/>
      <c r="PWH121" s="181"/>
      <c r="PWI121" s="181"/>
      <c r="PWJ121" s="181"/>
      <c r="PWK121" s="14"/>
      <c r="PWL121" s="53"/>
      <c r="PWN121" s="115">
        <f>IF(PWT121="Yes",3,0)</f>
        <v>3</v>
      </c>
      <c r="PWO121" s="50"/>
      <c r="PWP121" s="57"/>
      <c r="PWQ121" s="50"/>
      <c r="PWR121" s="57"/>
      <c r="PWS121" s="50"/>
      <c r="PWT121" s="23" t="s">
        <v>61</v>
      </c>
      <c r="PWU121" s="180" t="s">
        <v>48</v>
      </c>
      <c r="PWV121" s="181"/>
      <c r="PWW121" s="181"/>
      <c r="PWX121" s="181"/>
      <c r="PWY121" s="181"/>
      <c r="PWZ121" s="181"/>
      <c r="PXA121" s="14"/>
      <c r="PXB121" s="53"/>
      <c r="PXD121" s="115">
        <f>IF(PXJ121="Yes",3,0)</f>
        <v>3</v>
      </c>
      <c r="PXE121" s="50"/>
      <c r="PXF121" s="57"/>
      <c r="PXG121" s="50"/>
      <c r="PXH121" s="57"/>
      <c r="PXI121" s="50"/>
      <c r="PXJ121" s="23" t="s">
        <v>61</v>
      </c>
      <c r="PXK121" s="180" t="s">
        <v>48</v>
      </c>
      <c r="PXL121" s="181"/>
      <c r="PXM121" s="181"/>
      <c r="PXN121" s="181"/>
      <c r="PXO121" s="181"/>
      <c r="PXP121" s="181"/>
      <c r="PXQ121" s="14"/>
      <c r="PXR121" s="53"/>
      <c r="PXT121" s="115">
        <f>IF(PXZ121="Yes",3,0)</f>
        <v>3</v>
      </c>
      <c r="PXU121" s="50"/>
      <c r="PXV121" s="57"/>
      <c r="PXW121" s="50"/>
      <c r="PXX121" s="57"/>
      <c r="PXY121" s="50"/>
      <c r="PXZ121" s="23" t="s">
        <v>61</v>
      </c>
      <c r="PYA121" s="180" t="s">
        <v>48</v>
      </c>
      <c r="PYB121" s="181"/>
      <c r="PYC121" s="181"/>
      <c r="PYD121" s="181"/>
      <c r="PYE121" s="181"/>
      <c r="PYF121" s="181"/>
      <c r="PYG121" s="14"/>
      <c r="PYH121" s="53"/>
      <c r="PYJ121" s="115">
        <f>IF(PYP121="Yes",3,0)</f>
        <v>3</v>
      </c>
      <c r="PYK121" s="50"/>
      <c r="PYL121" s="57"/>
      <c r="PYM121" s="50"/>
      <c r="PYN121" s="57"/>
      <c r="PYO121" s="50"/>
      <c r="PYP121" s="23" t="s">
        <v>61</v>
      </c>
      <c r="PYQ121" s="180" t="s">
        <v>48</v>
      </c>
      <c r="PYR121" s="181"/>
      <c r="PYS121" s="181"/>
      <c r="PYT121" s="181"/>
      <c r="PYU121" s="181"/>
      <c r="PYV121" s="181"/>
      <c r="PYW121" s="14"/>
      <c r="PYX121" s="53"/>
      <c r="PYZ121" s="115">
        <f>IF(PZF121="Yes",3,0)</f>
        <v>3</v>
      </c>
      <c r="PZA121" s="50"/>
      <c r="PZB121" s="57"/>
      <c r="PZC121" s="50"/>
      <c r="PZD121" s="57"/>
      <c r="PZE121" s="50"/>
      <c r="PZF121" s="23" t="s">
        <v>61</v>
      </c>
      <c r="PZG121" s="180" t="s">
        <v>48</v>
      </c>
      <c r="PZH121" s="181"/>
      <c r="PZI121" s="181"/>
      <c r="PZJ121" s="181"/>
      <c r="PZK121" s="181"/>
      <c r="PZL121" s="181"/>
      <c r="PZM121" s="14"/>
      <c r="PZN121" s="53"/>
      <c r="PZP121" s="115">
        <f>IF(PZV121="Yes",3,0)</f>
        <v>3</v>
      </c>
      <c r="PZQ121" s="50"/>
      <c r="PZR121" s="57"/>
      <c r="PZS121" s="50"/>
      <c r="PZT121" s="57"/>
      <c r="PZU121" s="50"/>
      <c r="PZV121" s="23" t="s">
        <v>61</v>
      </c>
      <c r="PZW121" s="180" t="s">
        <v>48</v>
      </c>
      <c r="PZX121" s="181"/>
      <c r="PZY121" s="181"/>
      <c r="PZZ121" s="181"/>
      <c r="QAA121" s="181"/>
      <c r="QAB121" s="181"/>
      <c r="QAC121" s="14"/>
      <c r="QAD121" s="53"/>
      <c r="QAF121" s="115">
        <f>IF(QAL121="Yes",3,0)</f>
        <v>3</v>
      </c>
      <c r="QAG121" s="50"/>
      <c r="QAH121" s="57"/>
      <c r="QAI121" s="50"/>
      <c r="QAJ121" s="57"/>
      <c r="QAK121" s="50"/>
      <c r="QAL121" s="23" t="s">
        <v>61</v>
      </c>
      <c r="QAM121" s="180" t="s">
        <v>48</v>
      </c>
      <c r="QAN121" s="181"/>
      <c r="QAO121" s="181"/>
      <c r="QAP121" s="181"/>
      <c r="QAQ121" s="181"/>
      <c r="QAR121" s="181"/>
      <c r="QAS121" s="14"/>
      <c r="QAT121" s="53"/>
      <c r="QAV121" s="115">
        <f>IF(QBB121="Yes",3,0)</f>
        <v>3</v>
      </c>
      <c r="QAW121" s="50"/>
      <c r="QAX121" s="57"/>
      <c r="QAY121" s="50"/>
      <c r="QAZ121" s="57"/>
      <c r="QBA121" s="50"/>
      <c r="QBB121" s="23" t="s">
        <v>61</v>
      </c>
      <c r="QBC121" s="180" t="s">
        <v>48</v>
      </c>
      <c r="QBD121" s="181"/>
      <c r="QBE121" s="181"/>
      <c r="QBF121" s="181"/>
      <c r="QBG121" s="181"/>
      <c r="QBH121" s="181"/>
      <c r="QBI121" s="14"/>
      <c r="QBJ121" s="53"/>
      <c r="QBL121" s="115">
        <f>IF(QBR121="Yes",3,0)</f>
        <v>3</v>
      </c>
      <c r="QBM121" s="50"/>
      <c r="QBN121" s="57"/>
      <c r="QBO121" s="50"/>
      <c r="QBP121" s="57"/>
      <c r="QBQ121" s="50"/>
      <c r="QBR121" s="23" t="s">
        <v>61</v>
      </c>
      <c r="QBS121" s="180" t="s">
        <v>48</v>
      </c>
      <c r="QBT121" s="181"/>
      <c r="QBU121" s="181"/>
      <c r="QBV121" s="181"/>
      <c r="QBW121" s="181"/>
      <c r="QBX121" s="181"/>
      <c r="QBY121" s="14"/>
      <c r="QBZ121" s="53"/>
      <c r="QCB121" s="115">
        <f>IF(QCH121="Yes",3,0)</f>
        <v>3</v>
      </c>
      <c r="QCC121" s="50"/>
      <c r="QCD121" s="57"/>
      <c r="QCE121" s="50"/>
      <c r="QCF121" s="57"/>
      <c r="QCG121" s="50"/>
      <c r="QCH121" s="23" t="s">
        <v>61</v>
      </c>
      <c r="QCI121" s="180" t="s">
        <v>48</v>
      </c>
      <c r="QCJ121" s="181"/>
      <c r="QCK121" s="181"/>
      <c r="QCL121" s="181"/>
      <c r="QCM121" s="181"/>
      <c r="QCN121" s="181"/>
      <c r="QCO121" s="14"/>
      <c r="QCP121" s="53"/>
      <c r="QCR121" s="115">
        <f>IF(QCX121="Yes",3,0)</f>
        <v>3</v>
      </c>
      <c r="QCS121" s="50"/>
      <c r="QCT121" s="57"/>
      <c r="QCU121" s="50"/>
      <c r="QCV121" s="57"/>
      <c r="QCW121" s="50"/>
      <c r="QCX121" s="23" t="s">
        <v>61</v>
      </c>
      <c r="QCY121" s="180" t="s">
        <v>48</v>
      </c>
      <c r="QCZ121" s="181"/>
      <c r="QDA121" s="181"/>
      <c r="QDB121" s="181"/>
      <c r="QDC121" s="181"/>
      <c r="QDD121" s="181"/>
      <c r="QDE121" s="14"/>
      <c r="QDF121" s="53"/>
      <c r="QDH121" s="115">
        <f>IF(QDN121="Yes",3,0)</f>
        <v>3</v>
      </c>
      <c r="QDI121" s="50"/>
      <c r="QDJ121" s="57"/>
      <c r="QDK121" s="50"/>
      <c r="QDL121" s="57"/>
      <c r="QDM121" s="50"/>
      <c r="QDN121" s="23" t="s">
        <v>61</v>
      </c>
      <c r="QDO121" s="180" t="s">
        <v>48</v>
      </c>
      <c r="QDP121" s="181"/>
      <c r="QDQ121" s="181"/>
      <c r="QDR121" s="181"/>
      <c r="QDS121" s="181"/>
      <c r="QDT121" s="181"/>
      <c r="QDU121" s="14"/>
      <c r="QDV121" s="53"/>
      <c r="QDX121" s="115">
        <f>IF(QED121="Yes",3,0)</f>
        <v>3</v>
      </c>
      <c r="QDY121" s="50"/>
      <c r="QDZ121" s="57"/>
      <c r="QEA121" s="50"/>
      <c r="QEB121" s="57"/>
      <c r="QEC121" s="50"/>
      <c r="QED121" s="23" t="s">
        <v>61</v>
      </c>
      <c r="QEE121" s="180" t="s">
        <v>48</v>
      </c>
      <c r="QEF121" s="181"/>
      <c r="QEG121" s="181"/>
      <c r="QEH121" s="181"/>
      <c r="QEI121" s="181"/>
      <c r="QEJ121" s="181"/>
      <c r="QEK121" s="14"/>
      <c r="QEL121" s="53"/>
      <c r="QEN121" s="115">
        <f>IF(QET121="Yes",3,0)</f>
        <v>3</v>
      </c>
      <c r="QEO121" s="50"/>
      <c r="QEP121" s="57"/>
      <c r="QEQ121" s="50"/>
      <c r="QER121" s="57"/>
      <c r="QES121" s="50"/>
      <c r="QET121" s="23" t="s">
        <v>61</v>
      </c>
      <c r="QEU121" s="180" t="s">
        <v>48</v>
      </c>
      <c r="QEV121" s="181"/>
      <c r="QEW121" s="181"/>
      <c r="QEX121" s="181"/>
      <c r="QEY121" s="181"/>
      <c r="QEZ121" s="181"/>
      <c r="QFA121" s="14"/>
      <c r="QFB121" s="53"/>
      <c r="QFD121" s="115">
        <f>IF(QFJ121="Yes",3,0)</f>
        <v>3</v>
      </c>
      <c r="QFE121" s="50"/>
      <c r="QFF121" s="57"/>
      <c r="QFG121" s="50"/>
      <c r="QFH121" s="57"/>
      <c r="QFI121" s="50"/>
      <c r="QFJ121" s="23" t="s">
        <v>61</v>
      </c>
      <c r="QFK121" s="180" t="s">
        <v>48</v>
      </c>
      <c r="QFL121" s="181"/>
      <c r="QFM121" s="181"/>
      <c r="QFN121" s="181"/>
      <c r="QFO121" s="181"/>
      <c r="QFP121" s="181"/>
      <c r="QFQ121" s="14"/>
      <c r="QFR121" s="53"/>
      <c r="QFT121" s="115">
        <f>IF(QFZ121="Yes",3,0)</f>
        <v>3</v>
      </c>
      <c r="QFU121" s="50"/>
      <c r="QFV121" s="57"/>
      <c r="QFW121" s="50"/>
      <c r="QFX121" s="57"/>
      <c r="QFY121" s="50"/>
      <c r="QFZ121" s="23" t="s">
        <v>61</v>
      </c>
      <c r="QGA121" s="180" t="s">
        <v>48</v>
      </c>
      <c r="QGB121" s="181"/>
      <c r="QGC121" s="181"/>
      <c r="QGD121" s="181"/>
      <c r="QGE121" s="181"/>
      <c r="QGF121" s="181"/>
      <c r="QGG121" s="14"/>
      <c r="QGH121" s="53"/>
      <c r="QGJ121" s="115">
        <f>IF(QGP121="Yes",3,0)</f>
        <v>3</v>
      </c>
      <c r="QGK121" s="50"/>
      <c r="QGL121" s="57"/>
      <c r="QGM121" s="50"/>
      <c r="QGN121" s="57"/>
      <c r="QGO121" s="50"/>
      <c r="QGP121" s="23" t="s">
        <v>61</v>
      </c>
      <c r="QGQ121" s="180" t="s">
        <v>48</v>
      </c>
      <c r="QGR121" s="181"/>
      <c r="QGS121" s="181"/>
      <c r="QGT121" s="181"/>
      <c r="QGU121" s="181"/>
      <c r="QGV121" s="181"/>
      <c r="QGW121" s="14"/>
      <c r="QGX121" s="53"/>
      <c r="QGZ121" s="115">
        <f>IF(QHF121="Yes",3,0)</f>
        <v>3</v>
      </c>
      <c r="QHA121" s="50"/>
      <c r="QHB121" s="57"/>
      <c r="QHC121" s="50"/>
      <c r="QHD121" s="57"/>
      <c r="QHE121" s="50"/>
      <c r="QHF121" s="23" t="s">
        <v>61</v>
      </c>
      <c r="QHG121" s="180" t="s">
        <v>48</v>
      </c>
      <c r="QHH121" s="181"/>
      <c r="QHI121" s="181"/>
      <c r="QHJ121" s="181"/>
      <c r="QHK121" s="181"/>
      <c r="QHL121" s="181"/>
      <c r="QHM121" s="14"/>
      <c r="QHN121" s="53"/>
      <c r="QHP121" s="115">
        <f>IF(QHV121="Yes",3,0)</f>
        <v>3</v>
      </c>
      <c r="QHQ121" s="50"/>
      <c r="QHR121" s="57"/>
      <c r="QHS121" s="50"/>
      <c r="QHT121" s="57"/>
      <c r="QHU121" s="50"/>
      <c r="QHV121" s="23" t="s">
        <v>61</v>
      </c>
      <c r="QHW121" s="180" t="s">
        <v>48</v>
      </c>
      <c r="QHX121" s="181"/>
      <c r="QHY121" s="181"/>
      <c r="QHZ121" s="181"/>
      <c r="QIA121" s="181"/>
      <c r="QIB121" s="181"/>
      <c r="QIC121" s="14"/>
      <c r="QID121" s="53"/>
      <c r="QIF121" s="115">
        <f>IF(QIL121="Yes",3,0)</f>
        <v>3</v>
      </c>
      <c r="QIG121" s="50"/>
      <c r="QIH121" s="57"/>
      <c r="QII121" s="50"/>
      <c r="QIJ121" s="57"/>
      <c r="QIK121" s="50"/>
      <c r="QIL121" s="23" t="s">
        <v>61</v>
      </c>
      <c r="QIM121" s="180" t="s">
        <v>48</v>
      </c>
      <c r="QIN121" s="181"/>
      <c r="QIO121" s="181"/>
      <c r="QIP121" s="181"/>
      <c r="QIQ121" s="181"/>
      <c r="QIR121" s="181"/>
      <c r="QIS121" s="14"/>
      <c r="QIT121" s="53"/>
      <c r="QIV121" s="115">
        <f>IF(QJB121="Yes",3,0)</f>
        <v>3</v>
      </c>
      <c r="QIW121" s="50"/>
      <c r="QIX121" s="57"/>
      <c r="QIY121" s="50"/>
      <c r="QIZ121" s="57"/>
      <c r="QJA121" s="50"/>
      <c r="QJB121" s="23" t="s">
        <v>61</v>
      </c>
      <c r="QJC121" s="180" t="s">
        <v>48</v>
      </c>
      <c r="QJD121" s="181"/>
      <c r="QJE121" s="181"/>
      <c r="QJF121" s="181"/>
      <c r="QJG121" s="181"/>
      <c r="QJH121" s="181"/>
      <c r="QJI121" s="14"/>
      <c r="QJJ121" s="53"/>
      <c r="QJL121" s="115">
        <f>IF(QJR121="Yes",3,0)</f>
        <v>3</v>
      </c>
      <c r="QJM121" s="50"/>
      <c r="QJN121" s="57"/>
      <c r="QJO121" s="50"/>
      <c r="QJP121" s="57"/>
      <c r="QJQ121" s="50"/>
      <c r="QJR121" s="23" t="s">
        <v>61</v>
      </c>
      <c r="QJS121" s="180" t="s">
        <v>48</v>
      </c>
      <c r="QJT121" s="181"/>
      <c r="QJU121" s="181"/>
      <c r="QJV121" s="181"/>
      <c r="QJW121" s="181"/>
      <c r="QJX121" s="181"/>
      <c r="QJY121" s="14"/>
      <c r="QJZ121" s="53"/>
      <c r="QKB121" s="115">
        <f>IF(QKH121="Yes",3,0)</f>
        <v>3</v>
      </c>
      <c r="QKC121" s="50"/>
      <c r="QKD121" s="57"/>
      <c r="QKE121" s="50"/>
      <c r="QKF121" s="57"/>
      <c r="QKG121" s="50"/>
      <c r="QKH121" s="23" t="s">
        <v>61</v>
      </c>
      <c r="QKI121" s="180" t="s">
        <v>48</v>
      </c>
      <c r="QKJ121" s="181"/>
      <c r="QKK121" s="181"/>
      <c r="QKL121" s="181"/>
      <c r="QKM121" s="181"/>
      <c r="QKN121" s="181"/>
      <c r="QKO121" s="14"/>
      <c r="QKP121" s="53"/>
      <c r="QKR121" s="115">
        <f>IF(QKX121="Yes",3,0)</f>
        <v>3</v>
      </c>
      <c r="QKS121" s="50"/>
      <c r="QKT121" s="57"/>
      <c r="QKU121" s="50"/>
      <c r="QKV121" s="57"/>
      <c r="QKW121" s="50"/>
      <c r="QKX121" s="23" t="s">
        <v>61</v>
      </c>
      <c r="QKY121" s="180" t="s">
        <v>48</v>
      </c>
      <c r="QKZ121" s="181"/>
      <c r="QLA121" s="181"/>
      <c r="QLB121" s="181"/>
      <c r="QLC121" s="181"/>
      <c r="QLD121" s="181"/>
      <c r="QLE121" s="14"/>
      <c r="QLF121" s="53"/>
      <c r="QLH121" s="115">
        <f>IF(QLN121="Yes",3,0)</f>
        <v>3</v>
      </c>
      <c r="QLI121" s="50"/>
      <c r="QLJ121" s="57"/>
      <c r="QLK121" s="50"/>
      <c r="QLL121" s="57"/>
      <c r="QLM121" s="50"/>
      <c r="QLN121" s="23" t="s">
        <v>61</v>
      </c>
      <c r="QLO121" s="180" t="s">
        <v>48</v>
      </c>
      <c r="QLP121" s="181"/>
      <c r="QLQ121" s="181"/>
      <c r="QLR121" s="181"/>
      <c r="QLS121" s="181"/>
      <c r="QLT121" s="181"/>
      <c r="QLU121" s="14"/>
      <c r="QLV121" s="53"/>
      <c r="QLX121" s="115">
        <f>IF(QMD121="Yes",3,0)</f>
        <v>3</v>
      </c>
      <c r="QLY121" s="50"/>
      <c r="QLZ121" s="57"/>
      <c r="QMA121" s="50"/>
      <c r="QMB121" s="57"/>
      <c r="QMC121" s="50"/>
      <c r="QMD121" s="23" t="s">
        <v>61</v>
      </c>
      <c r="QME121" s="180" t="s">
        <v>48</v>
      </c>
      <c r="QMF121" s="181"/>
      <c r="QMG121" s="181"/>
      <c r="QMH121" s="181"/>
      <c r="QMI121" s="181"/>
      <c r="QMJ121" s="181"/>
      <c r="QMK121" s="14"/>
      <c r="QML121" s="53"/>
      <c r="QMN121" s="115">
        <f>IF(QMT121="Yes",3,0)</f>
        <v>3</v>
      </c>
      <c r="QMO121" s="50"/>
      <c r="QMP121" s="57"/>
      <c r="QMQ121" s="50"/>
      <c r="QMR121" s="57"/>
      <c r="QMS121" s="50"/>
      <c r="QMT121" s="23" t="s">
        <v>61</v>
      </c>
      <c r="QMU121" s="180" t="s">
        <v>48</v>
      </c>
      <c r="QMV121" s="181"/>
      <c r="QMW121" s="181"/>
      <c r="QMX121" s="181"/>
      <c r="QMY121" s="181"/>
      <c r="QMZ121" s="181"/>
      <c r="QNA121" s="14"/>
      <c r="QNB121" s="53"/>
      <c r="QND121" s="115">
        <f>IF(QNJ121="Yes",3,0)</f>
        <v>3</v>
      </c>
      <c r="QNE121" s="50"/>
      <c r="QNF121" s="57"/>
      <c r="QNG121" s="50"/>
      <c r="QNH121" s="57"/>
      <c r="QNI121" s="50"/>
      <c r="QNJ121" s="23" t="s">
        <v>61</v>
      </c>
      <c r="QNK121" s="180" t="s">
        <v>48</v>
      </c>
      <c r="QNL121" s="181"/>
      <c r="QNM121" s="181"/>
      <c r="QNN121" s="181"/>
      <c r="QNO121" s="181"/>
      <c r="QNP121" s="181"/>
      <c r="QNQ121" s="14"/>
      <c r="QNR121" s="53"/>
      <c r="QNT121" s="115">
        <f>IF(QNZ121="Yes",3,0)</f>
        <v>3</v>
      </c>
      <c r="QNU121" s="50"/>
      <c r="QNV121" s="57"/>
      <c r="QNW121" s="50"/>
      <c r="QNX121" s="57"/>
      <c r="QNY121" s="50"/>
      <c r="QNZ121" s="23" t="s">
        <v>61</v>
      </c>
      <c r="QOA121" s="180" t="s">
        <v>48</v>
      </c>
      <c r="QOB121" s="181"/>
      <c r="QOC121" s="181"/>
      <c r="QOD121" s="181"/>
      <c r="QOE121" s="181"/>
      <c r="QOF121" s="181"/>
      <c r="QOG121" s="14"/>
      <c r="QOH121" s="53"/>
      <c r="QOJ121" s="115">
        <f>IF(QOP121="Yes",3,0)</f>
        <v>3</v>
      </c>
      <c r="QOK121" s="50"/>
      <c r="QOL121" s="57"/>
      <c r="QOM121" s="50"/>
      <c r="QON121" s="57"/>
      <c r="QOO121" s="50"/>
      <c r="QOP121" s="23" t="s">
        <v>61</v>
      </c>
      <c r="QOQ121" s="180" t="s">
        <v>48</v>
      </c>
      <c r="QOR121" s="181"/>
      <c r="QOS121" s="181"/>
      <c r="QOT121" s="181"/>
      <c r="QOU121" s="181"/>
      <c r="QOV121" s="181"/>
      <c r="QOW121" s="14"/>
      <c r="QOX121" s="53"/>
      <c r="QOZ121" s="115">
        <f>IF(QPF121="Yes",3,0)</f>
        <v>3</v>
      </c>
      <c r="QPA121" s="50"/>
      <c r="QPB121" s="57"/>
      <c r="QPC121" s="50"/>
      <c r="QPD121" s="57"/>
      <c r="QPE121" s="50"/>
      <c r="QPF121" s="23" t="s">
        <v>61</v>
      </c>
      <c r="QPG121" s="180" t="s">
        <v>48</v>
      </c>
      <c r="QPH121" s="181"/>
      <c r="QPI121" s="181"/>
      <c r="QPJ121" s="181"/>
      <c r="QPK121" s="181"/>
      <c r="QPL121" s="181"/>
      <c r="QPM121" s="14"/>
      <c r="QPN121" s="53"/>
      <c r="QPP121" s="115">
        <f>IF(QPV121="Yes",3,0)</f>
        <v>3</v>
      </c>
      <c r="QPQ121" s="50"/>
      <c r="QPR121" s="57"/>
      <c r="QPS121" s="50"/>
      <c r="QPT121" s="57"/>
      <c r="QPU121" s="50"/>
      <c r="QPV121" s="23" t="s">
        <v>61</v>
      </c>
      <c r="QPW121" s="180" t="s">
        <v>48</v>
      </c>
      <c r="QPX121" s="181"/>
      <c r="QPY121" s="181"/>
      <c r="QPZ121" s="181"/>
      <c r="QQA121" s="181"/>
      <c r="QQB121" s="181"/>
      <c r="QQC121" s="14"/>
      <c r="QQD121" s="53"/>
      <c r="QQF121" s="115">
        <f>IF(QQL121="Yes",3,0)</f>
        <v>3</v>
      </c>
      <c r="QQG121" s="50"/>
      <c r="QQH121" s="57"/>
      <c r="QQI121" s="50"/>
      <c r="QQJ121" s="57"/>
      <c r="QQK121" s="50"/>
      <c r="QQL121" s="23" t="s">
        <v>61</v>
      </c>
      <c r="QQM121" s="180" t="s">
        <v>48</v>
      </c>
      <c r="QQN121" s="181"/>
      <c r="QQO121" s="181"/>
      <c r="QQP121" s="181"/>
      <c r="QQQ121" s="181"/>
      <c r="QQR121" s="181"/>
      <c r="QQS121" s="14"/>
      <c r="QQT121" s="53"/>
      <c r="QQV121" s="115">
        <f>IF(QRB121="Yes",3,0)</f>
        <v>3</v>
      </c>
      <c r="QQW121" s="50"/>
      <c r="QQX121" s="57"/>
      <c r="QQY121" s="50"/>
      <c r="QQZ121" s="57"/>
      <c r="QRA121" s="50"/>
      <c r="QRB121" s="23" t="s">
        <v>61</v>
      </c>
      <c r="QRC121" s="180" t="s">
        <v>48</v>
      </c>
      <c r="QRD121" s="181"/>
      <c r="QRE121" s="181"/>
      <c r="QRF121" s="181"/>
      <c r="QRG121" s="181"/>
      <c r="QRH121" s="181"/>
      <c r="QRI121" s="14"/>
      <c r="QRJ121" s="53"/>
      <c r="QRL121" s="115">
        <f>IF(QRR121="Yes",3,0)</f>
        <v>3</v>
      </c>
      <c r="QRM121" s="50"/>
      <c r="QRN121" s="57"/>
      <c r="QRO121" s="50"/>
      <c r="QRP121" s="57"/>
      <c r="QRQ121" s="50"/>
      <c r="QRR121" s="23" t="s">
        <v>61</v>
      </c>
      <c r="QRS121" s="180" t="s">
        <v>48</v>
      </c>
      <c r="QRT121" s="181"/>
      <c r="QRU121" s="181"/>
      <c r="QRV121" s="181"/>
      <c r="QRW121" s="181"/>
      <c r="QRX121" s="181"/>
      <c r="QRY121" s="14"/>
      <c r="QRZ121" s="53"/>
      <c r="QSB121" s="115">
        <f>IF(QSH121="Yes",3,0)</f>
        <v>3</v>
      </c>
      <c r="QSC121" s="50"/>
      <c r="QSD121" s="57"/>
      <c r="QSE121" s="50"/>
      <c r="QSF121" s="57"/>
      <c r="QSG121" s="50"/>
      <c r="QSH121" s="23" t="s">
        <v>61</v>
      </c>
      <c r="QSI121" s="180" t="s">
        <v>48</v>
      </c>
      <c r="QSJ121" s="181"/>
      <c r="QSK121" s="181"/>
      <c r="QSL121" s="181"/>
      <c r="QSM121" s="181"/>
      <c r="QSN121" s="181"/>
      <c r="QSO121" s="14"/>
      <c r="QSP121" s="53"/>
      <c r="QSR121" s="115">
        <f>IF(QSX121="Yes",3,0)</f>
        <v>3</v>
      </c>
      <c r="QSS121" s="50"/>
      <c r="QST121" s="57"/>
      <c r="QSU121" s="50"/>
      <c r="QSV121" s="57"/>
      <c r="QSW121" s="50"/>
      <c r="QSX121" s="23" t="s">
        <v>61</v>
      </c>
      <c r="QSY121" s="180" t="s">
        <v>48</v>
      </c>
      <c r="QSZ121" s="181"/>
      <c r="QTA121" s="181"/>
      <c r="QTB121" s="181"/>
      <c r="QTC121" s="181"/>
      <c r="QTD121" s="181"/>
      <c r="QTE121" s="14"/>
      <c r="QTF121" s="53"/>
      <c r="QTH121" s="115">
        <f>IF(QTN121="Yes",3,0)</f>
        <v>3</v>
      </c>
      <c r="QTI121" s="50"/>
      <c r="QTJ121" s="57"/>
      <c r="QTK121" s="50"/>
      <c r="QTL121" s="57"/>
      <c r="QTM121" s="50"/>
      <c r="QTN121" s="23" t="s">
        <v>61</v>
      </c>
      <c r="QTO121" s="180" t="s">
        <v>48</v>
      </c>
      <c r="QTP121" s="181"/>
      <c r="QTQ121" s="181"/>
      <c r="QTR121" s="181"/>
      <c r="QTS121" s="181"/>
      <c r="QTT121" s="181"/>
      <c r="QTU121" s="14"/>
      <c r="QTV121" s="53"/>
      <c r="QTX121" s="115">
        <f>IF(QUD121="Yes",3,0)</f>
        <v>3</v>
      </c>
      <c r="QTY121" s="50"/>
      <c r="QTZ121" s="57"/>
      <c r="QUA121" s="50"/>
      <c r="QUB121" s="57"/>
      <c r="QUC121" s="50"/>
      <c r="QUD121" s="23" t="s">
        <v>61</v>
      </c>
      <c r="QUE121" s="180" t="s">
        <v>48</v>
      </c>
      <c r="QUF121" s="181"/>
      <c r="QUG121" s="181"/>
      <c r="QUH121" s="181"/>
      <c r="QUI121" s="181"/>
      <c r="QUJ121" s="181"/>
      <c r="QUK121" s="14"/>
      <c r="QUL121" s="53"/>
      <c r="QUN121" s="115">
        <f>IF(QUT121="Yes",3,0)</f>
        <v>3</v>
      </c>
      <c r="QUO121" s="50"/>
      <c r="QUP121" s="57"/>
      <c r="QUQ121" s="50"/>
      <c r="QUR121" s="57"/>
      <c r="QUS121" s="50"/>
      <c r="QUT121" s="23" t="s">
        <v>61</v>
      </c>
      <c r="QUU121" s="180" t="s">
        <v>48</v>
      </c>
      <c r="QUV121" s="181"/>
      <c r="QUW121" s="181"/>
      <c r="QUX121" s="181"/>
      <c r="QUY121" s="181"/>
      <c r="QUZ121" s="181"/>
      <c r="QVA121" s="14"/>
      <c r="QVB121" s="53"/>
      <c r="QVD121" s="115">
        <f>IF(QVJ121="Yes",3,0)</f>
        <v>3</v>
      </c>
      <c r="QVE121" s="50"/>
      <c r="QVF121" s="57"/>
      <c r="QVG121" s="50"/>
      <c r="QVH121" s="57"/>
      <c r="QVI121" s="50"/>
      <c r="QVJ121" s="23" t="s">
        <v>61</v>
      </c>
      <c r="QVK121" s="180" t="s">
        <v>48</v>
      </c>
      <c r="QVL121" s="181"/>
      <c r="QVM121" s="181"/>
      <c r="QVN121" s="181"/>
      <c r="QVO121" s="181"/>
      <c r="QVP121" s="181"/>
      <c r="QVQ121" s="14"/>
      <c r="QVR121" s="53"/>
      <c r="QVT121" s="115">
        <f>IF(QVZ121="Yes",3,0)</f>
        <v>3</v>
      </c>
      <c r="QVU121" s="50"/>
      <c r="QVV121" s="57"/>
      <c r="QVW121" s="50"/>
      <c r="QVX121" s="57"/>
      <c r="QVY121" s="50"/>
      <c r="QVZ121" s="23" t="s">
        <v>61</v>
      </c>
      <c r="QWA121" s="180" t="s">
        <v>48</v>
      </c>
      <c r="QWB121" s="181"/>
      <c r="QWC121" s="181"/>
      <c r="QWD121" s="181"/>
      <c r="QWE121" s="181"/>
      <c r="QWF121" s="181"/>
      <c r="QWG121" s="14"/>
      <c r="QWH121" s="53"/>
      <c r="QWJ121" s="115">
        <f>IF(QWP121="Yes",3,0)</f>
        <v>3</v>
      </c>
      <c r="QWK121" s="50"/>
      <c r="QWL121" s="57"/>
      <c r="QWM121" s="50"/>
      <c r="QWN121" s="57"/>
      <c r="QWO121" s="50"/>
      <c r="QWP121" s="23" t="s">
        <v>61</v>
      </c>
      <c r="QWQ121" s="180" t="s">
        <v>48</v>
      </c>
      <c r="QWR121" s="181"/>
      <c r="QWS121" s="181"/>
      <c r="QWT121" s="181"/>
      <c r="QWU121" s="181"/>
      <c r="QWV121" s="181"/>
      <c r="QWW121" s="14"/>
      <c r="QWX121" s="53"/>
      <c r="QWZ121" s="115">
        <f>IF(QXF121="Yes",3,0)</f>
        <v>3</v>
      </c>
      <c r="QXA121" s="50"/>
      <c r="QXB121" s="57"/>
      <c r="QXC121" s="50"/>
      <c r="QXD121" s="57"/>
      <c r="QXE121" s="50"/>
      <c r="QXF121" s="23" t="s">
        <v>61</v>
      </c>
      <c r="QXG121" s="180" t="s">
        <v>48</v>
      </c>
      <c r="QXH121" s="181"/>
      <c r="QXI121" s="181"/>
      <c r="QXJ121" s="181"/>
      <c r="QXK121" s="181"/>
      <c r="QXL121" s="181"/>
      <c r="QXM121" s="14"/>
      <c r="QXN121" s="53"/>
      <c r="QXP121" s="115">
        <f>IF(QXV121="Yes",3,0)</f>
        <v>3</v>
      </c>
      <c r="QXQ121" s="50"/>
      <c r="QXR121" s="57"/>
      <c r="QXS121" s="50"/>
      <c r="QXT121" s="57"/>
      <c r="QXU121" s="50"/>
      <c r="QXV121" s="23" t="s">
        <v>61</v>
      </c>
      <c r="QXW121" s="180" t="s">
        <v>48</v>
      </c>
      <c r="QXX121" s="181"/>
      <c r="QXY121" s="181"/>
      <c r="QXZ121" s="181"/>
      <c r="QYA121" s="181"/>
      <c r="QYB121" s="181"/>
      <c r="QYC121" s="14"/>
      <c r="QYD121" s="53"/>
      <c r="QYF121" s="115">
        <f>IF(QYL121="Yes",3,0)</f>
        <v>3</v>
      </c>
      <c r="QYG121" s="50"/>
      <c r="QYH121" s="57"/>
      <c r="QYI121" s="50"/>
      <c r="QYJ121" s="57"/>
      <c r="QYK121" s="50"/>
      <c r="QYL121" s="23" t="s">
        <v>61</v>
      </c>
      <c r="QYM121" s="180" t="s">
        <v>48</v>
      </c>
      <c r="QYN121" s="181"/>
      <c r="QYO121" s="181"/>
      <c r="QYP121" s="181"/>
      <c r="QYQ121" s="181"/>
      <c r="QYR121" s="181"/>
      <c r="QYS121" s="14"/>
      <c r="QYT121" s="53"/>
      <c r="QYV121" s="115">
        <f>IF(QZB121="Yes",3,0)</f>
        <v>3</v>
      </c>
      <c r="QYW121" s="50"/>
      <c r="QYX121" s="57"/>
      <c r="QYY121" s="50"/>
      <c r="QYZ121" s="57"/>
      <c r="QZA121" s="50"/>
      <c r="QZB121" s="23" t="s">
        <v>61</v>
      </c>
      <c r="QZC121" s="180" t="s">
        <v>48</v>
      </c>
      <c r="QZD121" s="181"/>
      <c r="QZE121" s="181"/>
      <c r="QZF121" s="181"/>
      <c r="QZG121" s="181"/>
      <c r="QZH121" s="181"/>
      <c r="QZI121" s="14"/>
      <c r="QZJ121" s="53"/>
      <c r="QZL121" s="115">
        <f>IF(QZR121="Yes",3,0)</f>
        <v>3</v>
      </c>
      <c r="QZM121" s="50"/>
      <c r="QZN121" s="57"/>
      <c r="QZO121" s="50"/>
      <c r="QZP121" s="57"/>
      <c r="QZQ121" s="50"/>
      <c r="QZR121" s="23" t="s">
        <v>61</v>
      </c>
      <c r="QZS121" s="180" t="s">
        <v>48</v>
      </c>
      <c r="QZT121" s="181"/>
      <c r="QZU121" s="181"/>
      <c r="QZV121" s="181"/>
      <c r="QZW121" s="181"/>
      <c r="QZX121" s="181"/>
      <c r="QZY121" s="14"/>
      <c r="QZZ121" s="53"/>
      <c r="RAB121" s="115">
        <f>IF(RAH121="Yes",3,0)</f>
        <v>3</v>
      </c>
      <c r="RAC121" s="50"/>
      <c r="RAD121" s="57"/>
      <c r="RAE121" s="50"/>
      <c r="RAF121" s="57"/>
      <c r="RAG121" s="50"/>
      <c r="RAH121" s="23" t="s">
        <v>61</v>
      </c>
      <c r="RAI121" s="180" t="s">
        <v>48</v>
      </c>
      <c r="RAJ121" s="181"/>
      <c r="RAK121" s="181"/>
      <c r="RAL121" s="181"/>
      <c r="RAM121" s="181"/>
      <c r="RAN121" s="181"/>
      <c r="RAO121" s="14"/>
      <c r="RAP121" s="53"/>
      <c r="RAR121" s="115">
        <f>IF(RAX121="Yes",3,0)</f>
        <v>3</v>
      </c>
      <c r="RAS121" s="50"/>
      <c r="RAT121" s="57"/>
      <c r="RAU121" s="50"/>
      <c r="RAV121" s="57"/>
      <c r="RAW121" s="50"/>
      <c r="RAX121" s="23" t="s">
        <v>61</v>
      </c>
      <c r="RAY121" s="180" t="s">
        <v>48</v>
      </c>
      <c r="RAZ121" s="181"/>
      <c r="RBA121" s="181"/>
      <c r="RBB121" s="181"/>
      <c r="RBC121" s="181"/>
      <c r="RBD121" s="181"/>
      <c r="RBE121" s="14"/>
      <c r="RBF121" s="53"/>
      <c r="RBH121" s="115">
        <f>IF(RBN121="Yes",3,0)</f>
        <v>3</v>
      </c>
      <c r="RBI121" s="50"/>
      <c r="RBJ121" s="57"/>
      <c r="RBK121" s="50"/>
      <c r="RBL121" s="57"/>
      <c r="RBM121" s="50"/>
      <c r="RBN121" s="23" t="s">
        <v>61</v>
      </c>
      <c r="RBO121" s="180" t="s">
        <v>48</v>
      </c>
      <c r="RBP121" s="181"/>
      <c r="RBQ121" s="181"/>
      <c r="RBR121" s="181"/>
      <c r="RBS121" s="181"/>
      <c r="RBT121" s="181"/>
      <c r="RBU121" s="14"/>
      <c r="RBV121" s="53"/>
      <c r="RBX121" s="115">
        <f>IF(RCD121="Yes",3,0)</f>
        <v>3</v>
      </c>
      <c r="RBY121" s="50"/>
      <c r="RBZ121" s="57"/>
      <c r="RCA121" s="50"/>
      <c r="RCB121" s="57"/>
      <c r="RCC121" s="50"/>
      <c r="RCD121" s="23" t="s">
        <v>61</v>
      </c>
      <c r="RCE121" s="180" t="s">
        <v>48</v>
      </c>
      <c r="RCF121" s="181"/>
      <c r="RCG121" s="181"/>
      <c r="RCH121" s="181"/>
      <c r="RCI121" s="181"/>
      <c r="RCJ121" s="181"/>
      <c r="RCK121" s="14"/>
      <c r="RCL121" s="53"/>
      <c r="RCN121" s="115">
        <f>IF(RCT121="Yes",3,0)</f>
        <v>3</v>
      </c>
      <c r="RCO121" s="50"/>
      <c r="RCP121" s="57"/>
      <c r="RCQ121" s="50"/>
      <c r="RCR121" s="57"/>
      <c r="RCS121" s="50"/>
      <c r="RCT121" s="23" t="s">
        <v>61</v>
      </c>
      <c r="RCU121" s="180" t="s">
        <v>48</v>
      </c>
      <c r="RCV121" s="181"/>
      <c r="RCW121" s="181"/>
      <c r="RCX121" s="181"/>
      <c r="RCY121" s="181"/>
      <c r="RCZ121" s="181"/>
      <c r="RDA121" s="14"/>
      <c r="RDB121" s="53"/>
      <c r="RDD121" s="115">
        <f>IF(RDJ121="Yes",3,0)</f>
        <v>3</v>
      </c>
      <c r="RDE121" s="50"/>
      <c r="RDF121" s="57"/>
      <c r="RDG121" s="50"/>
      <c r="RDH121" s="57"/>
      <c r="RDI121" s="50"/>
      <c r="RDJ121" s="23" t="s">
        <v>61</v>
      </c>
      <c r="RDK121" s="180" t="s">
        <v>48</v>
      </c>
      <c r="RDL121" s="181"/>
      <c r="RDM121" s="181"/>
      <c r="RDN121" s="181"/>
      <c r="RDO121" s="181"/>
      <c r="RDP121" s="181"/>
      <c r="RDQ121" s="14"/>
      <c r="RDR121" s="53"/>
      <c r="RDT121" s="115">
        <f>IF(RDZ121="Yes",3,0)</f>
        <v>3</v>
      </c>
      <c r="RDU121" s="50"/>
      <c r="RDV121" s="57"/>
      <c r="RDW121" s="50"/>
      <c r="RDX121" s="57"/>
      <c r="RDY121" s="50"/>
      <c r="RDZ121" s="23" t="s">
        <v>61</v>
      </c>
      <c r="REA121" s="180" t="s">
        <v>48</v>
      </c>
      <c r="REB121" s="181"/>
      <c r="REC121" s="181"/>
      <c r="RED121" s="181"/>
      <c r="REE121" s="181"/>
      <c r="REF121" s="181"/>
      <c r="REG121" s="14"/>
      <c r="REH121" s="53"/>
      <c r="REJ121" s="115">
        <f>IF(REP121="Yes",3,0)</f>
        <v>3</v>
      </c>
      <c r="REK121" s="50"/>
      <c r="REL121" s="57"/>
      <c r="REM121" s="50"/>
      <c r="REN121" s="57"/>
      <c r="REO121" s="50"/>
      <c r="REP121" s="23" t="s">
        <v>61</v>
      </c>
      <c r="REQ121" s="180" t="s">
        <v>48</v>
      </c>
      <c r="RER121" s="181"/>
      <c r="RES121" s="181"/>
      <c r="RET121" s="181"/>
      <c r="REU121" s="181"/>
      <c r="REV121" s="181"/>
      <c r="REW121" s="14"/>
      <c r="REX121" s="53"/>
      <c r="REZ121" s="115">
        <f>IF(RFF121="Yes",3,0)</f>
        <v>3</v>
      </c>
      <c r="RFA121" s="50"/>
      <c r="RFB121" s="57"/>
      <c r="RFC121" s="50"/>
      <c r="RFD121" s="57"/>
      <c r="RFE121" s="50"/>
      <c r="RFF121" s="23" t="s">
        <v>61</v>
      </c>
      <c r="RFG121" s="180" t="s">
        <v>48</v>
      </c>
      <c r="RFH121" s="181"/>
      <c r="RFI121" s="181"/>
      <c r="RFJ121" s="181"/>
      <c r="RFK121" s="181"/>
      <c r="RFL121" s="181"/>
      <c r="RFM121" s="14"/>
      <c r="RFN121" s="53"/>
      <c r="RFP121" s="115">
        <f>IF(RFV121="Yes",3,0)</f>
        <v>3</v>
      </c>
      <c r="RFQ121" s="50"/>
      <c r="RFR121" s="57"/>
      <c r="RFS121" s="50"/>
      <c r="RFT121" s="57"/>
      <c r="RFU121" s="50"/>
      <c r="RFV121" s="23" t="s">
        <v>61</v>
      </c>
      <c r="RFW121" s="180" t="s">
        <v>48</v>
      </c>
      <c r="RFX121" s="181"/>
      <c r="RFY121" s="181"/>
      <c r="RFZ121" s="181"/>
      <c r="RGA121" s="181"/>
      <c r="RGB121" s="181"/>
      <c r="RGC121" s="14"/>
      <c r="RGD121" s="53"/>
      <c r="RGF121" s="115">
        <f>IF(RGL121="Yes",3,0)</f>
        <v>3</v>
      </c>
      <c r="RGG121" s="50"/>
      <c r="RGH121" s="57"/>
      <c r="RGI121" s="50"/>
      <c r="RGJ121" s="57"/>
      <c r="RGK121" s="50"/>
      <c r="RGL121" s="23" t="s">
        <v>61</v>
      </c>
      <c r="RGM121" s="180" t="s">
        <v>48</v>
      </c>
      <c r="RGN121" s="181"/>
      <c r="RGO121" s="181"/>
      <c r="RGP121" s="181"/>
      <c r="RGQ121" s="181"/>
      <c r="RGR121" s="181"/>
      <c r="RGS121" s="14"/>
      <c r="RGT121" s="53"/>
      <c r="RGV121" s="115">
        <f>IF(RHB121="Yes",3,0)</f>
        <v>3</v>
      </c>
      <c r="RGW121" s="50"/>
      <c r="RGX121" s="57"/>
      <c r="RGY121" s="50"/>
      <c r="RGZ121" s="57"/>
      <c r="RHA121" s="50"/>
      <c r="RHB121" s="23" t="s">
        <v>61</v>
      </c>
      <c r="RHC121" s="180" t="s">
        <v>48</v>
      </c>
      <c r="RHD121" s="181"/>
      <c r="RHE121" s="181"/>
      <c r="RHF121" s="181"/>
      <c r="RHG121" s="181"/>
      <c r="RHH121" s="181"/>
      <c r="RHI121" s="14"/>
      <c r="RHJ121" s="53"/>
      <c r="RHL121" s="115">
        <f>IF(RHR121="Yes",3,0)</f>
        <v>3</v>
      </c>
      <c r="RHM121" s="50"/>
      <c r="RHN121" s="57"/>
      <c r="RHO121" s="50"/>
      <c r="RHP121" s="57"/>
      <c r="RHQ121" s="50"/>
      <c r="RHR121" s="23" t="s">
        <v>61</v>
      </c>
      <c r="RHS121" s="180" t="s">
        <v>48</v>
      </c>
      <c r="RHT121" s="181"/>
      <c r="RHU121" s="181"/>
      <c r="RHV121" s="181"/>
      <c r="RHW121" s="181"/>
      <c r="RHX121" s="181"/>
      <c r="RHY121" s="14"/>
      <c r="RHZ121" s="53"/>
      <c r="RIB121" s="115">
        <f>IF(RIH121="Yes",3,0)</f>
        <v>3</v>
      </c>
      <c r="RIC121" s="50"/>
      <c r="RID121" s="57"/>
      <c r="RIE121" s="50"/>
      <c r="RIF121" s="57"/>
      <c r="RIG121" s="50"/>
      <c r="RIH121" s="23" t="s">
        <v>61</v>
      </c>
      <c r="RII121" s="180" t="s">
        <v>48</v>
      </c>
      <c r="RIJ121" s="181"/>
      <c r="RIK121" s="181"/>
      <c r="RIL121" s="181"/>
      <c r="RIM121" s="181"/>
      <c r="RIN121" s="181"/>
      <c r="RIO121" s="14"/>
      <c r="RIP121" s="53"/>
      <c r="RIR121" s="115">
        <f>IF(RIX121="Yes",3,0)</f>
        <v>3</v>
      </c>
      <c r="RIS121" s="50"/>
      <c r="RIT121" s="57"/>
      <c r="RIU121" s="50"/>
      <c r="RIV121" s="57"/>
      <c r="RIW121" s="50"/>
      <c r="RIX121" s="23" t="s">
        <v>61</v>
      </c>
      <c r="RIY121" s="180" t="s">
        <v>48</v>
      </c>
      <c r="RIZ121" s="181"/>
      <c r="RJA121" s="181"/>
      <c r="RJB121" s="181"/>
      <c r="RJC121" s="181"/>
      <c r="RJD121" s="181"/>
      <c r="RJE121" s="14"/>
      <c r="RJF121" s="53"/>
      <c r="RJH121" s="115">
        <f>IF(RJN121="Yes",3,0)</f>
        <v>3</v>
      </c>
      <c r="RJI121" s="50"/>
      <c r="RJJ121" s="57"/>
      <c r="RJK121" s="50"/>
      <c r="RJL121" s="57"/>
      <c r="RJM121" s="50"/>
      <c r="RJN121" s="23" t="s">
        <v>61</v>
      </c>
      <c r="RJO121" s="180" t="s">
        <v>48</v>
      </c>
      <c r="RJP121" s="181"/>
      <c r="RJQ121" s="181"/>
      <c r="RJR121" s="181"/>
      <c r="RJS121" s="181"/>
      <c r="RJT121" s="181"/>
      <c r="RJU121" s="14"/>
      <c r="RJV121" s="53"/>
      <c r="RJX121" s="115">
        <f>IF(RKD121="Yes",3,0)</f>
        <v>3</v>
      </c>
      <c r="RJY121" s="50"/>
      <c r="RJZ121" s="57"/>
      <c r="RKA121" s="50"/>
      <c r="RKB121" s="57"/>
      <c r="RKC121" s="50"/>
      <c r="RKD121" s="23" t="s">
        <v>61</v>
      </c>
      <c r="RKE121" s="180" t="s">
        <v>48</v>
      </c>
      <c r="RKF121" s="181"/>
      <c r="RKG121" s="181"/>
      <c r="RKH121" s="181"/>
      <c r="RKI121" s="181"/>
      <c r="RKJ121" s="181"/>
      <c r="RKK121" s="14"/>
      <c r="RKL121" s="53"/>
      <c r="RKN121" s="115">
        <f>IF(RKT121="Yes",3,0)</f>
        <v>3</v>
      </c>
      <c r="RKO121" s="50"/>
      <c r="RKP121" s="57"/>
      <c r="RKQ121" s="50"/>
      <c r="RKR121" s="57"/>
      <c r="RKS121" s="50"/>
      <c r="RKT121" s="23" t="s">
        <v>61</v>
      </c>
      <c r="RKU121" s="180" t="s">
        <v>48</v>
      </c>
      <c r="RKV121" s="181"/>
      <c r="RKW121" s="181"/>
      <c r="RKX121" s="181"/>
      <c r="RKY121" s="181"/>
      <c r="RKZ121" s="181"/>
      <c r="RLA121" s="14"/>
      <c r="RLB121" s="53"/>
      <c r="RLD121" s="115">
        <f>IF(RLJ121="Yes",3,0)</f>
        <v>3</v>
      </c>
      <c r="RLE121" s="50"/>
      <c r="RLF121" s="57"/>
      <c r="RLG121" s="50"/>
      <c r="RLH121" s="57"/>
      <c r="RLI121" s="50"/>
      <c r="RLJ121" s="23" t="s">
        <v>61</v>
      </c>
      <c r="RLK121" s="180" t="s">
        <v>48</v>
      </c>
      <c r="RLL121" s="181"/>
      <c r="RLM121" s="181"/>
      <c r="RLN121" s="181"/>
      <c r="RLO121" s="181"/>
      <c r="RLP121" s="181"/>
      <c r="RLQ121" s="14"/>
      <c r="RLR121" s="53"/>
      <c r="RLT121" s="115">
        <f>IF(RLZ121="Yes",3,0)</f>
        <v>3</v>
      </c>
      <c r="RLU121" s="50"/>
      <c r="RLV121" s="57"/>
      <c r="RLW121" s="50"/>
      <c r="RLX121" s="57"/>
      <c r="RLY121" s="50"/>
      <c r="RLZ121" s="23" t="s">
        <v>61</v>
      </c>
      <c r="RMA121" s="180" t="s">
        <v>48</v>
      </c>
      <c r="RMB121" s="181"/>
      <c r="RMC121" s="181"/>
      <c r="RMD121" s="181"/>
      <c r="RME121" s="181"/>
      <c r="RMF121" s="181"/>
      <c r="RMG121" s="14"/>
      <c r="RMH121" s="53"/>
      <c r="RMJ121" s="115">
        <f>IF(RMP121="Yes",3,0)</f>
        <v>3</v>
      </c>
      <c r="RMK121" s="50"/>
      <c r="RML121" s="57"/>
      <c r="RMM121" s="50"/>
      <c r="RMN121" s="57"/>
      <c r="RMO121" s="50"/>
      <c r="RMP121" s="23" t="s">
        <v>61</v>
      </c>
      <c r="RMQ121" s="180" t="s">
        <v>48</v>
      </c>
      <c r="RMR121" s="181"/>
      <c r="RMS121" s="181"/>
      <c r="RMT121" s="181"/>
      <c r="RMU121" s="181"/>
      <c r="RMV121" s="181"/>
      <c r="RMW121" s="14"/>
      <c r="RMX121" s="53"/>
      <c r="RMZ121" s="115">
        <f>IF(RNF121="Yes",3,0)</f>
        <v>3</v>
      </c>
      <c r="RNA121" s="50"/>
      <c r="RNB121" s="57"/>
      <c r="RNC121" s="50"/>
      <c r="RND121" s="57"/>
      <c r="RNE121" s="50"/>
      <c r="RNF121" s="23" t="s">
        <v>61</v>
      </c>
      <c r="RNG121" s="180" t="s">
        <v>48</v>
      </c>
      <c r="RNH121" s="181"/>
      <c r="RNI121" s="181"/>
      <c r="RNJ121" s="181"/>
      <c r="RNK121" s="181"/>
      <c r="RNL121" s="181"/>
      <c r="RNM121" s="14"/>
      <c r="RNN121" s="53"/>
      <c r="RNP121" s="115">
        <f>IF(RNV121="Yes",3,0)</f>
        <v>3</v>
      </c>
      <c r="RNQ121" s="50"/>
      <c r="RNR121" s="57"/>
      <c r="RNS121" s="50"/>
      <c r="RNT121" s="57"/>
      <c r="RNU121" s="50"/>
      <c r="RNV121" s="23" t="s">
        <v>61</v>
      </c>
      <c r="RNW121" s="180" t="s">
        <v>48</v>
      </c>
      <c r="RNX121" s="181"/>
      <c r="RNY121" s="181"/>
      <c r="RNZ121" s="181"/>
      <c r="ROA121" s="181"/>
      <c r="ROB121" s="181"/>
      <c r="ROC121" s="14"/>
      <c r="ROD121" s="53"/>
      <c r="ROF121" s="115">
        <f>IF(ROL121="Yes",3,0)</f>
        <v>3</v>
      </c>
      <c r="ROG121" s="50"/>
      <c r="ROH121" s="57"/>
      <c r="ROI121" s="50"/>
      <c r="ROJ121" s="57"/>
      <c r="ROK121" s="50"/>
      <c r="ROL121" s="23" t="s">
        <v>61</v>
      </c>
      <c r="ROM121" s="180" t="s">
        <v>48</v>
      </c>
      <c r="RON121" s="181"/>
      <c r="ROO121" s="181"/>
      <c r="ROP121" s="181"/>
      <c r="ROQ121" s="181"/>
      <c r="ROR121" s="181"/>
      <c r="ROS121" s="14"/>
      <c r="ROT121" s="53"/>
      <c r="ROV121" s="115">
        <f>IF(RPB121="Yes",3,0)</f>
        <v>3</v>
      </c>
      <c r="ROW121" s="50"/>
      <c r="ROX121" s="57"/>
      <c r="ROY121" s="50"/>
      <c r="ROZ121" s="57"/>
      <c r="RPA121" s="50"/>
      <c r="RPB121" s="23" t="s">
        <v>61</v>
      </c>
      <c r="RPC121" s="180" t="s">
        <v>48</v>
      </c>
      <c r="RPD121" s="181"/>
      <c r="RPE121" s="181"/>
      <c r="RPF121" s="181"/>
      <c r="RPG121" s="181"/>
      <c r="RPH121" s="181"/>
      <c r="RPI121" s="14"/>
      <c r="RPJ121" s="53"/>
      <c r="RPL121" s="115">
        <f>IF(RPR121="Yes",3,0)</f>
        <v>3</v>
      </c>
      <c r="RPM121" s="50"/>
      <c r="RPN121" s="57"/>
      <c r="RPO121" s="50"/>
      <c r="RPP121" s="57"/>
      <c r="RPQ121" s="50"/>
      <c r="RPR121" s="23" t="s">
        <v>61</v>
      </c>
      <c r="RPS121" s="180" t="s">
        <v>48</v>
      </c>
      <c r="RPT121" s="181"/>
      <c r="RPU121" s="181"/>
      <c r="RPV121" s="181"/>
      <c r="RPW121" s="181"/>
      <c r="RPX121" s="181"/>
      <c r="RPY121" s="14"/>
      <c r="RPZ121" s="53"/>
      <c r="RQB121" s="115">
        <f>IF(RQH121="Yes",3,0)</f>
        <v>3</v>
      </c>
      <c r="RQC121" s="50"/>
      <c r="RQD121" s="57"/>
      <c r="RQE121" s="50"/>
      <c r="RQF121" s="57"/>
      <c r="RQG121" s="50"/>
      <c r="RQH121" s="23" t="s">
        <v>61</v>
      </c>
      <c r="RQI121" s="180" t="s">
        <v>48</v>
      </c>
      <c r="RQJ121" s="181"/>
      <c r="RQK121" s="181"/>
      <c r="RQL121" s="181"/>
      <c r="RQM121" s="181"/>
      <c r="RQN121" s="181"/>
      <c r="RQO121" s="14"/>
      <c r="RQP121" s="53"/>
      <c r="RQR121" s="115">
        <f>IF(RQX121="Yes",3,0)</f>
        <v>3</v>
      </c>
      <c r="RQS121" s="50"/>
      <c r="RQT121" s="57"/>
      <c r="RQU121" s="50"/>
      <c r="RQV121" s="57"/>
      <c r="RQW121" s="50"/>
      <c r="RQX121" s="23" t="s">
        <v>61</v>
      </c>
      <c r="RQY121" s="180" t="s">
        <v>48</v>
      </c>
      <c r="RQZ121" s="181"/>
      <c r="RRA121" s="181"/>
      <c r="RRB121" s="181"/>
      <c r="RRC121" s="181"/>
      <c r="RRD121" s="181"/>
      <c r="RRE121" s="14"/>
      <c r="RRF121" s="53"/>
      <c r="RRH121" s="115">
        <f>IF(RRN121="Yes",3,0)</f>
        <v>3</v>
      </c>
      <c r="RRI121" s="50"/>
      <c r="RRJ121" s="57"/>
      <c r="RRK121" s="50"/>
      <c r="RRL121" s="57"/>
      <c r="RRM121" s="50"/>
      <c r="RRN121" s="23" t="s">
        <v>61</v>
      </c>
      <c r="RRO121" s="180" t="s">
        <v>48</v>
      </c>
      <c r="RRP121" s="181"/>
      <c r="RRQ121" s="181"/>
      <c r="RRR121" s="181"/>
      <c r="RRS121" s="181"/>
      <c r="RRT121" s="181"/>
      <c r="RRU121" s="14"/>
      <c r="RRV121" s="53"/>
      <c r="RRX121" s="115">
        <f>IF(RSD121="Yes",3,0)</f>
        <v>3</v>
      </c>
      <c r="RRY121" s="50"/>
      <c r="RRZ121" s="57"/>
      <c r="RSA121" s="50"/>
      <c r="RSB121" s="57"/>
      <c r="RSC121" s="50"/>
      <c r="RSD121" s="23" t="s">
        <v>61</v>
      </c>
      <c r="RSE121" s="180" t="s">
        <v>48</v>
      </c>
      <c r="RSF121" s="181"/>
      <c r="RSG121" s="181"/>
      <c r="RSH121" s="181"/>
      <c r="RSI121" s="181"/>
      <c r="RSJ121" s="181"/>
      <c r="RSK121" s="14"/>
      <c r="RSL121" s="53"/>
      <c r="RSN121" s="115">
        <f>IF(RST121="Yes",3,0)</f>
        <v>3</v>
      </c>
      <c r="RSO121" s="50"/>
      <c r="RSP121" s="57"/>
      <c r="RSQ121" s="50"/>
      <c r="RSR121" s="57"/>
      <c r="RSS121" s="50"/>
      <c r="RST121" s="23" t="s">
        <v>61</v>
      </c>
      <c r="RSU121" s="180" t="s">
        <v>48</v>
      </c>
      <c r="RSV121" s="181"/>
      <c r="RSW121" s="181"/>
      <c r="RSX121" s="181"/>
      <c r="RSY121" s="181"/>
      <c r="RSZ121" s="181"/>
      <c r="RTA121" s="14"/>
      <c r="RTB121" s="53"/>
      <c r="RTD121" s="115">
        <f>IF(RTJ121="Yes",3,0)</f>
        <v>3</v>
      </c>
      <c r="RTE121" s="50"/>
      <c r="RTF121" s="57"/>
      <c r="RTG121" s="50"/>
      <c r="RTH121" s="57"/>
      <c r="RTI121" s="50"/>
      <c r="RTJ121" s="23" t="s">
        <v>61</v>
      </c>
      <c r="RTK121" s="180" t="s">
        <v>48</v>
      </c>
      <c r="RTL121" s="181"/>
      <c r="RTM121" s="181"/>
      <c r="RTN121" s="181"/>
      <c r="RTO121" s="181"/>
      <c r="RTP121" s="181"/>
      <c r="RTQ121" s="14"/>
      <c r="RTR121" s="53"/>
      <c r="RTT121" s="115">
        <f>IF(RTZ121="Yes",3,0)</f>
        <v>3</v>
      </c>
      <c r="RTU121" s="50"/>
      <c r="RTV121" s="57"/>
      <c r="RTW121" s="50"/>
      <c r="RTX121" s="57"/>
      <c r="RTY121" s="50"/>
      <c r="RTZ121" s="23" t="s">
        <v>61</v>
      </c>
      <c r="RUA121" s="180" t="s">
        <v>48</v>
      </c>
      <c r="RUB121" s="181"/>
      <c r="RUC121" s="181"/>
      <c r="RUD121" s="181"/>
      <c r="RUE121" s="181"/>
      <c r="RUF121" s="181"/>
      <c r="RUG121" s="14"/>
      <c r="RUH121" s="53"/>
      <c r="RUJ121" s="115">
        <f>IF(RUP121="Yes",3,0)</f>
        <v>3</v>
      </c>
      <c r="RUK121" s="50"/>
      <c r="RUL121" s="57"/>
      <c r="RUM121" s="50"/>
      <c r="RUN121" s="57"/>
      <c r="RUO121" s="50"/>
      <c r="RUP121" s="23" t="s">
        <v>61</v>
      </c>
      <c r="RUQ121" s="180" t="s">
        <v>48</v>
      </c>
      <c r="RUR121" s="181"/>
      <c r="RUS121" s="181"/>
      <c r="RUT121" s="181"/>
      <c r="RUU121" s="181"/>
      <c r="RUV121" s="181"/>
      <c r="RUW121" s="14"/>
      <c r="RUX121" s="53"/>
      <c r="RUZ121" s="115">
        <f>IF(RVF121="Yes",3,0)</f>
        <v>3</v>
      </c>
      <c r="RVA121" s="50"/>
      <c r="RVB121" s="57"/>
      <c r="RVC121" s="50"/>
      <c r="RVD121" s="57"/>
      <c r="RVE121" s="50"/>
      <c r="RVF121" s="23" t="s">
        <v>61</v>
      </c>
      <c r="RVG121" s="180" t="s">
        <v>48</v>
      </c>
      <c r="RVH121" s="181"/>
      <c r="RVI121" s="181"/>
      <c r="RVJ121" s="181"/>
      <c r="RVK121" s="181"/>
      <c r="RVL121" s="181"/>
      <c r="RVM121" s="14"/>
      <c r="RVN121" s="53"/>
      <c r="RVP121" s="115">
        <f>IF(RVV121="Yes",3,0)</f>
        <v>3</v>
      </c>
      <c r="RVQ121" s="50"/>
      <c r="RVR121" s="57"/>
      <c r="RVS121" s="50"/>
      <c r="RVT121" s="57"/>
      <c r="RVU121" s="50"/>
      <c r="RVV121" s="23" t="s">
        <v>61</v>
      </c>
      <c r="RVW121" s="180" t="s">
        <v>48</v>
      </c>
      <c r="RVX121" s="181"/>
      <c r="RVY121" s="181"/>
      <c r="RVZ121" s="181"/>
      <c r="RWA121" s="181"/>
      <c r="RWB121" s="181"/>
      <c r="RWC121" s="14"/>
      <c r="RWD121" s="53"/>
      <c r="RWF121" s="115">
        <f>IF(RWL121="Yes",3,0)</f>
        <v>3</v>
      </c>
      <c r="RWG121" s="50"/>
      <c r="RWH121" s="57"/>
      <c r="RWI121" s="50"/>
      <c r="RWJ121" s="57"/>
      <c r="RWK121" s="50"/>
      <c r="RWL121" s="23" t="s">
        <v>61</v>
      </c>
      <c r="RWM121" s="180" t="s">
        <v>48</v>
      </c>
      <c r="RWN121" s="181"/>
      <c r="RWO121" s="181"/>
      <c r="RWP121" s="181"/>
      <c r="RWQ121" s="181"/>
      <c r="RWR121" s="181"/>
      <c r="RWS121" s="14"/>
      <c r="RWT121" s="53"/>
      <c r="RWV121" s="115">
        <f>IF(RXB121="Yes",3,0)</f>
        <v>3</v>
      </c>
      <c r="RWW121" s="50"/>
      <c r="RWX121" s="57"/>
      <c r="RWY121" s="50"/>
      <c r="RWZ121" s="57"/>
      <c r="RXA121" s="50"/>
      <c r="RXB121" s="23" t="s">
        <v>61</v>
      </c>
      <c r="RXC121" s="180" t="s">
        <v>48</v>
      </c>
      <c r="RXD121" s="181"/>
      <c r="RXE121" s="181"/>
      <c r="RXF121" s="181"/>
      <c r="RXG121" s="181"/>
      <c r="RXH121" s="181"/>
      <c r="RXI121" s="14"/>
      <c r="RXJ121" s="53"/>
      <c r="RXL121" s="115">
        <f>IF(RXR121="Yes",3,0)</f>
        <v>3</v>
      </c>
      <c r="RXM121" s="50"/>
      <c r="RXN121" s="57"/>
      <c r="RXO121" s="50"/>
      <c r="RXP121" s="57"/>
      <c r="RXQ121" s="50"/>
      <c r="RXR121" s="23" t="s">
        <v>61</v>
      </c>
      <c r="RXS121" s="180" t="s">
        <v>48</v>
      </c>
      <c r="RXT121" s="181"/>
      <c r="RXU121" s="181"/>
      <c r="RXV121" s="181"/>
      <c r="RXW121" s="181"/>
      <c r="RXX121" s="181"/>
      <c r="RXY121" s="14"/>
      <c r="RXZ121" s="53"/>
      <c r="RYB121" s="115">
        <f>IF(RYH121="Yes",3,0)</f>
        <v>3</v>
      </c>
      <c r="RYC121" s="50"/>
      <c r="RYD121" s="57"/>
      <c r="RYE121" s="50"/>
      <c r="RYF121" s="57"/>
      <c r="RYG121" s="50"/>
      <c r="RYH121" s="23" t="s">
        <v>61</v>
      </c>
      <c r="RYI121" s="180" t="s">
        <v>48</v>
      </c>
      <c r="RYJ121" s="181"/>
      <c r="RYK121" s="181"/>
      <c r="RYL121" s="181"/>
      <c r="RYM121" s="181"/>
      <c r="RYN121" s="181"/>
      <c r="RYO121" s="14"/>
      <c r="RYP121" s="53"/>
      <c r="RYR121" s="115">
        <f>IF(RYX121="Yes",3,0)</f>
        <v>3</v>
      </c>
      <c r="RYS121" s="50"/>
      <c r="RYT121" s="57"/>
      <c r="RYU121" s="50"/>
      <c r="RYV121" s="57"/>
      <c r="RYW121" s="50"/>
      <c r="RYX121" s="23" t="s">
        <v>61</v>
      </c>
      <c r="RYY121" s="180" t="s">
        <v>48</v>
      </c>
      <c r="RYZ121" s="181"/>
      <c r="RZA121" s="181"/>
      <c r="RZB121" s="181"/>
      <c r="RZC121" s="181"/>
      <c r="RZD121" s="181"/>
      <c r="RZE121" s="14"/>
      <c r="RZF121" s="53"/>
      <c r="RZH121" s="115">
        <f>IF(RZN121="Yes",3,0)</f>
        <v>3</v>
      </c>
      <c r="RZI121" s="50"/>
      <c r="RZJ121" s="57"/>
      <c r="RZK121" s="50"/>
      <c r="RZL121" s="57"/>
      <c r="RZM121" s="50"/>
      <c r="RZN121" s="23" t="s">
        <v>61</v>
      </c>
      <c r="RZO121" s="180" t="s">
        <v>48</v>
      </c>
      <c r="RZP121" s="181"/>
      <c r="RZQ121" s="181"/>
      <c r="RZR121" s="181"/>
      <c r="RZS121" s="181"/>
      <c r="RZT121" s="181"/>
      <c r="RZU121" s="14"/>
      <c r="RZV121" s="53"/>
      <c r="RZX121" s="115">
        <f>IF(SAD121="Yes",3,0)</f>
        <v>3</v>
      </c>
      <c r="RZY121" s="50"/>
      <c r="RZZ121" s="57"/>
      <c r="SAA121" s="50"/>
      <c r="SAB121" s="57"/>
      <c r="SAC121" s="50"/>
      <c r="SAD121" s="23" t="s">
        <v>61</v>
      </c>
      <c r="SAE121" s="180" t="s">
        <v>48</v>
      </c>
      <c r="SAF121" s="181"/>
      <c r="SAG121" s="181"/>
      <c r="SAH121" s="181"/>
      <c r="SAI121" s="181"/>
      <c r="SAJ121" s="181"/>
      <c r="SAK121" s="14"/>
      <c r="SAL121" s="53"/>
      <c r="SAN121" s="115">
        <f>IF(SAT121="Yes",3,0)</f>
        <v>3</v>
      </c>
      <c r="SAO121" s="50"/>
      <c r="SAP121" s="57"/>
      <c r="SAQ121" s="50"/>
      <c r="SAR121" s="57"/>
      <c r="SAS121" s="50"/>
      <c r="SAT121" s="23" t="s">
        <v>61</v>
      </c>
      <c r="SAU121" s="180" t="s">
        <v>48</v>
      </c>
      <c r="SAV121" s="181"/>
      <c r="SAW121" s="181"/>
      <c r="SAX121" s="181"/>
      <c r="SAY121" s="181"/>
      <c r="SAZ121" s="181"/>
      <c r="SBA121" s="14"/>
      <c r="SBB121" s="53"/>
      <c r="SBD121" s="115">
        <f>IF(SBJ121="Yes",3,0)</f>
        <v>3</v>
      </c>
      <c r="SBE121" s="50"/>
      <c r="SBF121" s="57"/>
      <c r="SBG121" s="50"/>
      <c r="SBH121" s="57"/>
      <c r="SBI121" s="50"/>
      <c r="SBJ121" s="23" t="s">
        <v>61</v>
      </c>
      <c r="SBK121" s="180" t="s">
        <v>48</v>
      </c>
      <c r="SBL121" s="181"/>
      <c r="SBM121" s="181"/>
      <c r="SBN121" s="181"/>
      <c r="SBO121" s="181"/>
      <c r="SBP121" s="181"/>
      <c r="SBQ121" s="14"/>
      <c r="SBR121" s="53"/>
      <c r="SBT121" s="115">
        <f>IF(SBZ121="Yes",3,0)</f>
        <v>3</v>
      </c>
      <c r="SBU121" s="50"/>
      <c r="SBV121" s="57"/>
      <c r="SBW121" s="50"/>
      <c r="SBX121" s="57"/>
      <c r="SBY121" s="50"/>
      <c r="SBZ121" s="23" t="s">
        <v>61</v>
      </c>
      <c r="SCA121" s="180" t="s">
        <v>48</v>
      </c>
      <c r="SCB121" s="181"/>
      <c r="SCC121" s="181"/>
      <c r="SCD121" s="181"/>
      <c r="SCE121" s="181"/>
      <c r="SCF121" s="181"/>
      <c r="SCG121" s="14"/>
      <c r="SCH121" s="53"/>
      <c r="SCJ121" s="115">
        <f>IF(SCP121="Yes",3,0)</f>
        <v>3</v>
      </c>
      <c r="SCK121" s="50"/>
      <c r="SCL121" s="57"/>
      <c r="SCM121" s="50"/>
      <c r="SCN121" s="57"/>
      <c r="SCO121" s="50"/>
      <c r="SCP121" s="23" t="s">
        <v>61</v>
      </c>
      <c r="SCQ121" s="180" t="s">
        <v>48</v>
      </c>
      <c r="SCR121" s="181"/>
      <c r="SCS121" s="181"/>
      <c r="SCT121" s="181"/>
      <c r="SCU121" s="181"/>
      <c r="SCV121" s="181"/>
      <c r="SCW121" s="14"/>
      <c r="SCX121" s="53"/>
      <c r="SCZ121" s="115">
        <f>IF(SDF121="Yes",3,0)</f>
        <v>3</v>
      </c>
      <c r="SDA121" s="50"/>
      <c r="SDB121" s="57"/>
      <c r="SDC121" s="50"/>
      <c r="SDD121" s="57"/>
      <c r="SDE121" s="50"/>
      <c r="SDF121" s="23" t="s">
        <v>61</v>
      </c>
      <c r="SDG121" s="180" t="s">
        <v>48</v>
      </c>
      <c r="SDH121" s="181"/>
      <c r="SDI121" s="181"/>
      <c r="SDJ121" s="181"/>
      <c r="SDK121" s="181"/>
      <c r="SDL121" s="181"/>
      <c r="SDM121" s="14"/>
      <c r="SDN121" s="53"/>
      <c r="SDP121" s="115">
        <f>IF(SDV121="Yes",3,0)</f>
        <v>3</v>
      </c>
      <c r="SDQ121" s="50"/>
      <c r="SDR121" s="57"/>
      <c r="SDS121" s="50"/>
      <c r="SDT121" s="57"/>
      <c r="SDU121" s="50"/>
      <c r="SDV121" s="23" t="s">
        <v>61</v>
      </c>
      <c r="SDW121" s="180" t="s">
        <v>48</v>
      </c>
      <c r="SDX121" s="181"/>
      <c r="SDY121" s="181"/>
      <c r="SDZ121" s="181"/>
      <c r="SEA121" s="181"/>
      <c r="SEB121" s="181"/>
      <c r="SEC121" s="14"/>
      <c r="SED121" s="53"/>
      <c r="SEF121" s="115">
        <f>IF(SEL121="Yes",3,0)</f>
        <v>3</v>
      </c>
      <c r="SEG121" s="50"/>
      <c r="SEH121" s="57"/>
      <c r="SEI121" s="50"/>
      <c r="SEJ121" s="57"/>
      <c r="SEK121" s="50"/>
      <c r="SEL121" s="23" t="s">
        <v>61</v>
      </c>
      <c r="SEM121" s="180" t="s">
        <v>48</v>
      </c>
      <c r="SEN121" s="181"/>
      <c r="SEO121" s="181"/>
      <c r="SEP121" s="181"/>
      <c r="SEQ121" s="181"/>
      <c r="SER121" s="181"/>
      <c r="SES121" s="14"/>
      <c r="SET121" s="53"/>
      <c r="SEV121" s="115">
        <f>IF(SFB121="Yes",3,0)</f>
        <v>3</v>
      </c>
      <c r="SEW121" s="50"/>
      <c r="SEX121" s="57"/>
      <c r="SEY121" s="50"/>
      <c r="SEZ121" s="57"/>
      <c r="SFA121" s="50"/>
      <c r="SFB121" s="23" t="s">
        <v>61</v>
      </c>
      <c r="SFC121" s="180" t="s">
        <v>48</v>
      </c>
      <c r="SFD121" s="181"/>
      <c r="SFE121" s="181"/>
      <c r="SFF121" s="181"/>
      <c r="SFG121" s="181"/>
      <c r="SFH121" s="181"/>
      <c r="SFI121" s="14"/>
      <c r="SFJ121" s="53"/>
      <c r="SFL121" s="115">
        <f>IF(SFR121="Yes",3,0)</f>
        <v>3</v>
      </c>
      <c r="SFM121" s="50"/>
      <c r="SFN121" s="57"/>
      <c r="SFO121" s="50"/>
      <c r="SFP121" s="57"/>
      <c r="SFQ121" s="50"/>
      <c r="SFR121" s="23" t="s">
        <v>61</v>
      </c>
      <c r="SFS121" s="180" t="s">
        <v>48</v>
      </c>
      <c r="SFT121" s="181"/>
      <c r="SFU121" s="181"/>
      <c r="SFV121" s="181"/>
      <c r="SFW121" s="181"/>
      <c r="SFX121" s="181"/>
      <c r="SFY121" s="14"/>
      <c r="SFZ121" s="53"/>
      <c r="SGB121" s="115">
        <f>IF(SGH121="Yes",3,0)</f>
        <v>3</v>
      </c>
      <c r="SGC121" s="50"/>
      <c r="SGD121" s="57"/>
      <c r="SGE121" s="50"/>
      <c r="SGF121" s="57"/>
      <c r="SGG121" s="50"/>
      <c r="SGH121" s="23" t="s">
        <v>61</v>
      </c>
      <c r="SGI121" s="180" t="s">
        <v>48</v>
      </c>
      <c r="SGJ121" s="181"/>
      <c r="SGK121" s="181"/>
      <c r="SGL121" s="181"/>
      <c r="SGM121" s="181"/>
      <c r="SGN121" s="181"/>
      <c r="SGO121" s="14"/>
      <c r="SGP121" s="53"/>
      <c r="SGR121" s="115">
        <f>IF(SGX121="Yes",3,0)</f>
        <v>3</v>
      </c>
      <c r="SGS121" s="50"/>
      <c r="SGT121" s="57"/>
      <c r="SGU121" s="50"/>
      <c r="SGV121" s="57"/>
      <c r="SGW121" s="50"/>
      <c r="SGX121" s="23" t="s">
        <v>61</v>
      </c>
      <c r="SGY121" s="180" t="s">
        <v>48</v>
      </c>
      <c r="SGZ121" s="181"/>
      <c r="SHA121" s="181"/>
      <c r="SHB121" s="181"/>
      <c r="SHC121" s="181"/>
      <c r="SHD121" s="181"/>
      <c r="SHE121" s="14"/>
      <c r="SHF121" s="53"/>
      <c r="SHH121" s="115">
        <f>IF(SHN121="Yes",3,0)</f>
        <v>3</v>
      </c>
      <c r="SHI121" s="50"/>
      <c r="SHJ121" s="57"/>
      <c r="SHK121" s="50"/>
      <c r="SHL121" s="57"/>
      <c r="SHM121" s="50"/>
      <c r="SHN121" s="23" t="s">
        <v>61</v>
      </c>
      <c r="SHO121" s="180" t="s">
        <v>48</v>
      </c>
      <c r="SHP121" s="181"/>
      <c r="SHQ121" s="181"/>
      <c r="SHR121" s="181"/>
      <c r="SHS121" s="181"/>
      <c r="SHT121" s="181"/>
      <c r="SHU121" s="14"/>
      <c r="SHV121" s="53"/>
      <c r="SHX121" s="115">
        <f>IF(SID121="Yes",3,0)</f>
        <v>3</v>
      </c>
      <c r="SHY121" s="50"/>
      <c r="SHZ121" s="57"/>
      <c r="SIA121" s="50"/>
      <c r="SIB121" s="57"/>
      <c r="SIC121" s="50"/>
      <c r="SID121" s="23" t="s">
        <v>61</v>
      </c>
      <c r="SIE121" s="180" t="s">
        <v>48</v>
      </c>
      <c r="SIF121" s="181"/>
      <c r="SIG121" s="181"/>
      <c r="SIH121" s="181"/>
      <c r="SII121" s="181"/>
      <c r="SIJ121" s="181"/>
      <c r="SIK121" s="14"/>
      <c r="SIL121" s="53"/>
      <c r="SIN121" s="115">
        <f>IF(SIT121="Yes",3,0)</f>
        <v>3</v>
      </c>
      <c r="SIO121" s="50"/>
      <c r="SIP121" s="57"/>
      <c r="SIQ121" s="50"/>
      <c r="SIR121" s="57"/>
      <c r="SIS121" s="50"/>
      <c r="SIT121" s="23" t="s">
        <v>61</v>
      </c>
      <c r="SIU121" s="180" t="s">
        <v>48</v>
      </c>
      <c r="SIV121" s="181"/>
      <c r="SIW121" s="181"/>
      <c r="SIX121" s="181"/>
      <c r="SIY121" s="181"/>
      <c r="SIZ121" s="181"/>
      <c r="SJA121" s="14"/>
      <c r="SJB121" s="53"/>
      <c r="SJD121" s="115">
        <f>IF(SJJ121="Yes",3,0)</f>
        <v>3</v>
      </c>
      <c r="SJE121" s="50"/>
      <c r="SJF121" s="57"/>
      <c r="SJG121" s="50"/>
      <c r="SJH121" s="57"/>
      <c r="SJI121" s="50"/>
      <c r="SJJ121" s="23" t="s">
        <v>61</v>
      </c>
      <c r="SJK121" s="180" t="s">
        <v>48</v>
      </c>
      <c r="SJL121" s="181"/>
      <c r="SJM121" s="181"/>
      <c r="SJN121" s="181"/>
      <c r="SJO121" s="181"/>
      <c r="SJP121" s="181"/>
      <c r="SJQ121" s="14"/>
      <c r="SJR121" s="53"/>
      <c r="SJT121" s="115">
        <f>IF(SJZ121="Yes",3,0)</f>
        <v>3</v>
      </c>
      <c r="SJU121" s="50"/>
      <c r="SJV121" s="57"/>
      <c r="SJW121" s="50"/>
      <c r="SJX121" s="57"/>
      <c r="SJY121" s="50"/>
      <c r="SJZ121" s="23" t="s">
        <v>61</v>
      </c>
      <c r="SKA121" s="180" t="s">
        <v>48</v>
      </c>
      <c r="SKB121" s="181"/>
      <c r="SKC121" s="181"/>
      <c r="SKD121" s="181"/>
      <c r="SKE121" s="181"/>
      <c r="SKF121" s="181"/>
      <c r="SKG121" s="14"/>
      <c r="SKH121" s="53"/>
      <c r="SKJ121" s="115">
        <f>IF(SKP121="Yes",3,0)</f>
        <v>3</v>
      </c>
      <c r="SKK121" s="50"/>
      <c r="SKL121" s="57"/>
      <c r="SKM121" s="50"/>
      <c r="SKN121" s="57"/>
      <c r="SKO121" s="50"/>
      <c r="SKP121" s="23" t="s">
        <v>61</v>
      </c>
      <c r="SKQ121" s="180" t="s">
        <v>48</v>
      </c>
      <c r="SKR121" s="181"/>
      <c r="SKS121" s="181"/>
      <c r="SKT121" s="181"/>
      <c r="SKU121" s="181"/>
      <c r="SKV121" s="181"/>
      <c r="SKW121" s="14"/>
      <c r="SKX121" s="53"/>
      <c r="SKZ121" s="115">
        <f>IF(SLF121="Yes",3,0)</f>
        <v>3</v>
      </c>
      <c r="SLA121" s="50"/>
      <c r="SLB121" s="57"/>
      <c r="SLC121" s="50"/>
      <c r="SLD121" s="57"/>
      <c r="SLE121" s="50"/>
      <c r="SLF121" s="23" t="s">
        <v>61</v>
      </c>
      <c r="SLG121" s="180" t="s">
        <v>48</v>
      </c>
      <c r="SLH121" s="181"/>
      <c r="SLI121" s="181"/>
      <c r="SLJ121" s="181"/>
      <c r="SLK121" s="181"/>
      <c r="SLL121" s="181"/>
      <c r="SLM121" s="14"/>
      <c r="SLN121" s="53"/>
      <c r="SLP121" s="115">
        <f>IF(SLV121="Yes",3,0)</f>
        <v>3</v>
      </c>
      <c r="SLQ121" s="50"/>
      <c r="SLR121" s="57"/>
      <c r="SLS121" s="50"/>
      <c r="SLT121" s="57"/>
      <c r="SLU121" s="50"/>
      <c r="SLV121" s="23" t="s">
        <v>61</v>
      </c>
      <c r="SLW121" s="180" t="s">
        <v>48</v>
      </c>
      <c r="SLX121" s="181"/>
      <c r="SLY121" s="181"/>
      <c r="SLZ121" s="181"/>
      <c r="SMA121" s="181"/>
      <c r="SMB121" s="181"/>
      <c r="SMC121" s="14"/>
      <c r="SMD121" s="53"/>
      <c r="SMF121" s="115">
        <f>IF(SML121="Yes",3,0)</f>
        <v>3</v>
      </c>
      <c r="SMG121" s="50"/>
      <c r="SMH121" s="57"/>
      <c r="SMI121" s="50"/>
      <c r="SMJ121" s="57"/>
      <c r="SMK121" s="50"/>
      <c r="SML121" s="23" t="s">
        <v>61</v>
      </c>
      <c r="SMM121" s="180" t="s">
        <v>48</v>
      </c>
      <c r="SMN121" s="181"/>
      <c r="SMO121" s="181"/>
      <c r="SMP121" s="181"/>
      <c r="SMQ121" s="181"/>
      <c r="SMR121" s="181"/>
      <c r="SMS121" s="14"/>
      <c r="SMT121" s="53"/>
      <c r="SMV121" s="115">
        <f>IF(SNB121="Yes",3,0)</f>
        <v>3</v>
      </c>
      <c r="SMW121" s="50"/>
      <c r="SMX121" s="57"/>
      <c r="SMY121" s="50"/>
      <c r="SMZ121" s="57"/>
      <c r="SNA121" s="50"/>
      <c r="SNB121" s="23" t="s">
        <v>61</v>
      </c>
      <c r="SNC121" s="180" t="s">
        <v>48</v>
      </c>
      <c r="SND121" s="181"/>
      <c r="SNE121" s="181"/>
      <c r="SNF121" s="181"/>
      <c r="SNG121" s="181"/>
      <c r="SNH121" s="181"/>
      <c r="SNI121" s="14"/>
      <c r="SNJ121" s="53"/>
      <c r="SNL121" s="115">
        <f>IF(SNR121="Yes",3,0)</f>
        <v>3</v>
      </c>
      <c r="SNM121" s="50"/>
      <c r="SNN121" s="57"/>
      <c r="SNO121" s="50"/>
      <c r="SNP121" s="57"/>
      <c r="SNQ121" s="50"/>
      <c r="SNR121" s="23" t="s">
        <v>61</v>
      </c>
      <c r="SNS121" s="180" t="s">
        <v>48</v>
      </c>
      <c r="SNT121" s="181"/>
      <c r="SNU121" s="181"/>
      <c r="SNV121" s="181"/>
      <c r="SNW121" s="181"/>
      <c r="SNX121" s="181"/>
      <c r="SNY121" s="14"/>
      <c r="SNZ121" s="53"/>
      <c r="SOB121" s="115">
        <f>IF(SOH121="Yes",3,0)</f>
        <v>3</v>
      </c>
      <c r="SOC121" s="50"/>
      <c r="SOD121" s="57"/>
      <c r="SOE121" s="50"/>
      <c r="SOF121" s="57"/>
      <c r="SOG121" s="50"/>
      <c r="SOH121" s="23" t="s">
        <v>61</v>
      </c>
      <c r="SOI121" s="180" t="s">
        <v>48</v>
      </c>
      <c r="SOJ121" s="181"/>
      <c r="SOK121" s="181"/>
      <c r="SOL121" s="181"/>
      <c r="SOM121" s="181"/>
      <c r="SON121" s="181"/>
      <c r="SOO121" s="14"/>
      <c r="SOP121" s="53"/>
      <c r="SOR121" s="115">
        <f>IF(SOX121="Yes",3,0)</f>
        <v>3</v>
      </c>
      <c r="SOS121" s="50"/>
      <c r="SOT121" s="57"/>
      <c r="SOU121" s="50"/>
      <c r="SOV121" s="57"/>
      <c r="SOW121" s="50"/>
      <c r="SOX121" s="23" t="s">
        <v>61</v>
      </c>
      <c r="SOY121" s="180" t="s">
        <v>48</v>
      </c>
      <c r="SOZ121" s="181"/>
      <c r="SPA121" s="181"/>
      <c r="SPB121" s="181"/>
      <c r="SPC121" s="181"/>
      <c r="SPD121" s="181"/>
      <c r="SPE121" s="14"/>
      <c r="SPF121" s="53"/>
      <c r="SPH121" s="115">
        <f>IF(SPN121="Yes",3,0)</f>
        <v>3</v>
      </c>
      <c r="SPI121" s="50"/>
      <c r="SPJ121" s="57"/>
      <c r="SPK121" s="50"/>
      <c r="SPL121" s="57"/>
      <c r="SPM121" s="50"/>
      <c r="SPN121" s="23" t="s">
        <v>61</v>
      </c>
      <c r="SPO121" s="180" t="s">
        <v>48</v>
      </c>
      <c r="SPP121" s="181"/>
      <c r="SPQ121" s="181"/>
      <c r="SPR121" s="181"/>
      <c r="SPS121" s="181"/>
      <c r="SPT121" s="181"/>
      <c r="SPU121" s="14"/>
      <c r="SPV121" s="53"/>
      <c r="SPX121" s="115">
        <f>IF(SQD121="Yes",3,0)</f>
        <v>3</v>
      </c>
      <c r="SPY121" s="50"/>
      <c r="SPZ121" s="57"/>
      <c r="SQA121" s="50"/>
      <c r="SQB121" s="57"/>
      <c r="SQC121" s="50"/>
      <c r="SQD121" s="23" t="s">
        <v>61</v>
      </c>
      <c r="SQE121" s="180" t="s">
        <v>48</v>
      </c>
      <c r="SQF121" s="181"/>
      <c r="SQG121" s="181"/>
      <c r="SQH121" s="181"/>
      <c r="SQI121" s="181"/>
      <c r="SQJ121" s="181"/>
      <c r="SQK121" s="14"/>
      <c r="SQL121" s="53"/>
      <c r="SQN121" s="115">
        <f>IF(SQT121="Yes",3,0)</f>
        <v>3</v>
      </c>
      <c r="SQO121" s="50"/>
      <c r="SQP121" s="57"/>
      <c r="SQQ121" s="50"/>
      <c r="SQR121" s="57"/>
      <c r="SQS121" s="50"/>
      <c r="SQT121" s="23" t="s">
        <v>61</v>
      </c>
      <c r="SQU121" s="180" t="s">
        <v>48</v>
      </c>
      <c r="SQV121" s="181"/>
      <c r="SQW121" s="181"/>
      <c r="SQX121" s="181"/>
      <c r="SQY121" s="181"/>
      <c r="SQZ121" s="181"/>
      <c r="SRA121" s="14"/>
      <c r="SRB121" s="53"/>
      <c r="SRD121" s="115">
        <f>IF(SRJ121="Yes",3,0)</f>
        <v>3</v>
      </c>
      <c r="SRE121" s="50"/>
      <c r="SRF121" s="57"/>
      <c r="SRG121" s="50"/>
      <c r="SRH121" s="57"/>
      <c r="SRI121" s="50"/>
      <c r="SRJ121" s="23" t="s">
        <v>61</v>
      </c>
      <c r="SRK121" s="180" t="s">
        <v>48</v>
      </c>
      <c r="SRL121" s="181"/>
      <c r="SRM121" s="181"/>
      <c r="SRN121" s="181"/>
      <c r="SRO121" s="181"/>
      <c r="SRP121" s="181"/>
      <c r="SRQ121" s="14"/>
      <c r="SRR121" s="53"/>
      <c r="SRT121" s="115">
        <f>IF(SRZ121="Yes",3,0)</f>
        <v>3</v>
      </c>
      <c r="SRU121" s="50"/>
      <c r="SRV121" s="57"/>
      <c r="SRW121" s="50"/>
      <c r="SRX121" s="57"/>
      <c r="SRY121" s="50"/>
      <c r="SRZ121" s="23" t="s">
        <v>61</v>
      </c>
      <c r="SSA121" s="180" t="s">
        <v>48</v>
      </c>
      <c r="SSB121" s="181"/>
      <c r="SSC121" s="181"/>
      <c r="SSD121" s="181"/>
      <c r="SSE121" s="181"/>
      <c r="SSF121" s="181"/>
      <c r="SSG121" s="14"/>
      <c r="SSH121" s="53"/>
      <c r="SSJ121" s="115">
        <f>IF(SSP121="Yes",3,0)</f>
        <v>3</v>
      </c>
      <c r="SSK121" s="50"/>
      <c r="SSL121" s="57"/>
      <c r="SSM121" s="50"/>
      <c r="SSN121" s="57"/>
      <c r="SSO121" s="50"/>
      <c r="SSP121" s="23" t="s">
        <v>61</v>
      </c>
      <c r="SSQ121" s="180" t="s">
        <v>48</v>
      </c>
      <c r="SSR121" s="181"/>
      <c r="SSS121" s="181"/>
      <c r="SST121" s="181"/>
      <c r="SSU121" s="181"/>
      <c r="SSV121" s="181"/>
      <c r="SSW121" s="14"/>
      <c r="SSX121" s="53"/>
      <c r="SSZ121" s="115">
        <f>IF(STF121="Yes",3,0)</f>
        <v>3</v>
      </c>
      <c r="STA121" s="50"/>
      <c r="STB121" s="57"/>
      <c r="STC121" s="50"/>
      <c r="STD121" s="57"/>
      <c r="STE121" s="50"/>
      <c r="STF121" s="23" t="s">
        <v>61</v>
      </c>
      <c r="STG121" s="180" t="s">
        <v>48</v>
      </c>
      <c r="STH121" s="181"/>
      <c r="STI121" s="181"/>
      <c r="STJ121" s="181"/>
      <c r="STK121" s="181"/>
      <c r="STL121" s="181"/>
      <c r="STM121" s="14"/>
      <c r="STN121" s="53"/>
      <c r="STP121" s="115">
        <f>IF(STV121="Yes",3,0)</f>
        <v>3</v>
      </c>
      <c r="STQ121" s="50"/>
      <c r="STR121" s="57"/>
      <c r="STS121" s="50"/>
      <c r="STT121" s="57"/>
      <c r="STU121" s="50"/>
      <c r="STV121" s="23" t="s">
        <v>61</v>
      </c>
      <c r="STW121" s="180" t="s">
        <v>48</v>
      </c>
      <c r="STX121" s="181"/>
      <c r="STY121" s="181"/>
      <c r="STZ121" s="181"/>
      <c r="SUA121" s="181"/>
      <c r="SUB121" s="181"/>
      <c r="SUC121" s="14"/>
      <c r="SUD121" s="53"/>
      <c r="SUF121" s="115">
        <f>IF(SUL121="Yes",3,0)</f>
        <v>3</v>
      </c>
      <c r="SUG121" s="50"/>
      <c r="SUH121" s="57"/>
      <c r="SUI121" s="50"/>
      <c r="SUJ121" s="57"/>
      <c r="SUK121" s="50"/>
      <c r="SUL121" s="23" t="s">
        <v>61</v>
      </c>
      <c r="SUM121" s="180" t="s">
        <v>48</v>
      </c>
      <c r="SUN121" s="181"/>
      <c r="SUO121" s="181"/>
      <c r="SUP121" s="181"/>
      <c r="SUQ121" s="181"/>
      <c r="SUR121" s="181"/>
      <c r="SUS121" s="14"/>
      <c r="SUT121" s="53"/>
      <c r="SUV121" s="115">
        <f>IF(SVB121="Yes",3,0)</f>
        <v>3</v>
      </c>
      <c r="SUW121" s="50"/>
      <c r="SUX121" s="57"/>
      <c r="SUY121" s="50"/>
      <c r="SUZ121" s="57"/>
      <c r="SVA121" s="50"/>
      <c r="SVB121" s="23" t="s">
        <v>61</v>
      </c>
      <c r="SVC121" s="180" t="s">
        <v>48</v>
      </c>
      <c r="SVD121" s="181"/>
      <c r="SVE121" s="181"/>
      <c r="SVF121" s="181"/>
      <c r="SVG121" s="181"/>
      <c r="SVH121" s="181"/>
      <c r="SVI121" s="14"/>
      <c r="SVJ121" s="53"/>
      <c r="SVL121" s="115">
        <f>IF(SVR121="Yes",3,0)</f>
        <v>3</v>
      </c>
      <c r="SVM121" s="50"/>
      <c r="SVN121" s="57"/>
      <c r="SVO121" s="50"/>
      <c r="SVP121" s="57"/>
      <c r="SVQ121" s="50"/>
      <c r="SVR121" s="23" t="s">
        <v>61</v>
      </c>
      <c r="SVS121" s="180" t="s">
        <v>48</v>
      </c>
      <c r="SVT121" s="181"/>
      <c r="SVU121" s="181"/>
      <c r="SVV121" s="181"/>
      <c r="SVW121" s="181"/>
      <c r="SVX121" s="181"/>
      <c r="SVY121" s="14"/>
      <c r="SVZ121" s="53"/>
      <c r="SWB121" s="115">
        <f>IF(SWH121="Yes",3,0)</f>
        <v>3</v>
      </c>
      <c r="SWC121" s="50"/>
      <c r="SWD121" s="57"/>
      <c r="SWE121" s="50"/>
      <c r="SWF121" s="57"/>
      <c r="SWG121" s="50"/>
      <c r="SWH121" s="23" t="s">
        <v>61</v>
      </c>
      <c r="SWI121" s="180" t="s">
        <v>48</v>
      </c>
      <c r="SWJ121" s="181"/>
      <c r="SWK121" s="181"/>
      <c r="SWL121" s="181"/>
      <c r="SWM121" s="181"/>
      <c r="SWN121" s="181"/>
      <c r="SWO121" s="14"/>
      <c r="SWP121" s="53"/>
      <c r="SWR121" s="115">
        <f>IF(SWX121="Yes",3,0)</f>
        <v>3</v>
      </c>
      <c r="SWS121" s="50"/>
      <c r="SWT121" s="57"/>
      <c r="SWU121" s="50"/>
      <c r="SWV121" s="57"/>
      <c r="SWW121" s="50"/>
      <c r="SWX121" s="23" t="s">
        <v>61</v>
      </c>
      <c r="SWY121" s="180" t="s">
        <v>48</v>
      </c>
      <c r="SWZ121" s="181"/>
      <c r="SXA121" s="181"/>
      <c r="SXB121" s="181"/>
      <c r="SXC121" s="181"/>
      <c r="SXD121" s="181"/>
      <c r="SXE121" s="14"/>
      <c r="SXF121" s="53"/>
      <c r="SXH121" s="115">
        <f>IF(SXN121="Yes",3,0)</f>
        <v>3</v>
      </c>
      <c r="SXI121" s="50"/>
      <c r="SXJ121" s="57"/>
      <c r="SXK121" s="50"/>
      <c r="SXL121" s="57"/>
      <c r="SXM121" s="50"/>
      <c r="SXN121" s="23" t="s">
        <v>61</v>
      </c>
      <c r="SXO121" s="180" t="s">
        <v>48</v>
      </c>
      <c r="SXP121" s="181"/>
      <c r="SXQ121" s="181"/>
      <c r="SXR121" s="181"/>
      <c r="SXS121" s="181"/>
      <c r="SXT121" s="181"/>
      <c r="SXU121" s="14"/>
      <c r="SXV121" s="53"/>
      <c r="SXX121" s="115">
        <f>IF(SYD121="Yes",3,0)</f>
        <v>3</v>
      </c>
      <c r="SXY121" s="50"/>
      <c r="SXZ121" s="57"/>
      <c r="SYA121" s="50"/>
      <c r="SYB121" s="57"/>
      <c r="SYC121" s="50"/>
      <c r="SYD121" s="23" t="s">
        <v>61</v>
      </c>
      <c r="SYE121" s="180" t="s">
        <v>48</v>
      </c>
      <c r="SYF121" s="181"/>
      <c r="SYG121" s="181"/>
      <c r="SYH121" s="181"/>
      <c r="SYI121" s="181"/>
      <c r="SYJ121" s="181"/>
      <c r="SYK121" s="14"/>
      <c r="SYL121" s="53"/>
      <c r="SYN121" s="115">
        <f>IF(SYT121="Yes",3,0)</f>
        <v>3</v>
      </c>
      <c r="SYO121" s="50"/>
      <c r="SYP121" s="57"/>
      <c r="SYQ121" s="50"/>
      <c r="SYR121" s="57"/>
      <c r="SYS121" s="50"/>
      <c r="SYT121" s="23" t="s">
        <v>61</v>
      </c>
      <c r="SYU121" s="180" t="s">
        <v>48</v>
      </c>
      <c r="SYV121" s="181"/>
      <c r="SYW121" s="181"/>
      <c r="SYX121" s="181"/>
      <c r="SYY121" s="181"/>
      <c r="SYZ121" s="181"/>
      <c r="SZA121" s="14"/>
      <c r="SZB121" s="53"/>
      <c r="SZD121" s="115">
        <f>IF(SZJ121="Yes",3,0)</f>
        <v>3</v>
      </c>
      <c r="SZE121" s="50"/>
      <c r="SZF121" s="57"/>
      <c r="SZG121" s="50"/>
      <c r="SZH121" s="57"/>
      <c r="SZI121" s="50"/>
      <c r="SZJ121" s="23" t="s">
        <v>61</v>
      </c>
      <c r="SZK121" s="180" t="s">
        <v>48</v>
      </c>
      <c r="SZL121" s="181"/>
      <c r="SZM121" s="181"/>
      <c r="SZN121" s="181"/>
      <c r="SZO121" s="181"/>
      <c r="SZP121" s="181"/>
      <c r="SZQ121" s="14"/>
      <c r="SZR121" s="53"/>
      <c r="SZT121" s="115">
        <f>IF(SZZ121="Yes",3,0)</f>
        <v>3</v>
      </c>
      <c r="SZU121" s="50"/>
      <c r="SZV121" s="57"/>
      <c r="SZW121" s="50"/>
      <c r="SZX121" s="57"/>
      <c r="SZY121" s="50"/>
      <c r="SZZ121" s="23" t="s">
        <v>61</v>
      </c>
      <c r="TAA121" s="180" t="s">
        <v>48</v>
      </c>
      <c r="TAB121" s="181"/>
      <c r="TAC121" s="181"/>
      <c r="TAD121" s="181"/>
      <c r="TAE121" s="181"/>
      <c r="TAF121" s="181"/>
      <c r="TAG121" s="14"/>
      <c r="TAH121" s="53"/>
      <c r="TAJ121" s="115">
        <f>IF(TAP121="Yes",3,0)</f>
        <v>3</v>
      </c>
      <c r="TAK121" s="50"/>
      <c r="TAL121" s="57"/>
      <c r="TAM121" s="50"/>
      <c r="TAN121" s="57"/>
      <c r="TAO121" s="50"/>
      <c r="TAP121" s="23" t="s">
        <v>61</v>
      </c>
      <c r="TAQ121" s="180" t="s">
        <v>48</v>
      </c>
      <c r="TAR121" s="181"/>
      <c r="TAS121" s="181"/>
      <c r="TAT121" s="181"/>
      <c r="TAU121" s="181"/>
      <c r="TAV121" s="181"/>
      <c r="TAW121" s="14"/>
      <c r="TAX121" s="53"/>
      <c r="TAZ121" s="115">
        <f>IF(TBF121="Yes",3,0)</f>
        <v>3</v>
      </c>
      <c r="TBA121" s="50"/>
      <c r="TBB121" s="57"/>
      <c r="TBC121" s="50"/>
      <c r="TBD121" s="57"/>
      <c r="TBE121" s="50"/>
      <c r="TBF121" s="23" t="s">
        <v>61</v>
      </c>
      <c r="TBG121" s="180" t="s">
        <v>48</v>
      </c>
      <c r="TBH121" s="181"/>
      <c r="TBI121" s="181"/>
      <c r="TBJ121" s="181"/>
      <c r="TBK121" s="181"/>
      <c r="TBL121" s="181"/>
      <c r="TBM121" s="14"/>
      <c r="TBN121" s="53"/>
      <c r="TBP121" s="115">
        <f>IF(TBV121="Yes",3,0)</f>
        <v>3</v>
      </c>
      <c r="TBQ121" s="50"/>
      <c r="TBR121" s="57"/>
      <c r="TBS121" s="50"/>
      <c r="TBT121" s="57"/>
      <c r="TBU121" s="50"/>
      <c r="TBV121" s="23" t="s">
        <v>61</v>
      </c>
      <c r="TBW121" s="180" t="s">
        <v>48</v>
      </c>
      <c r="TBX121" s="181"/>
      <c r="TBY121" s="181"/>
      <c r="TBZ121" s="181"/>
      <c r="TCA121" s="181"/>
      <c r="TCB121" s="181"/>
      <c r="TCC121" s="14"/>
      <c r="TCD121" s="53"/>
      <c r="TCF121" s="115">
        <f>IF(TCL121="Yes",3,0)</f>
        <v>3</v>
      </c>
      <c r="TCG121" s="50"/>
      <c r="TCH121" s="57"/>
      <c r="TCI121" s="50"/>
      <c r="TCJ121" s="57"/>
      <c r="TCK121" s="50"/>
      <c r="TCL121" s="23" t="s">
        <v>61</v>
      </c>
      <c r="TCM121" s="180" t="s">
        <v>48</v>
      </c>
      <c r="TCN121" s="181"/>
      <c r="TCO121" s="181"/>
      <c r="TCP121" s="181"/>
      <c r="TCQ121" s="181"/>
      <c r="TCR121" s="181"/>
      <c r="TCS121" s="14"/>
      <c r="TCT121" s="53"/>
      <c r="TCV121" s="115">
        <f>IF(TDB121="Yes",3,0)</f>
        <v>3</v>
      </c>
      <c r="TCW121" s="50"/>
      <c r="TCX121" s="57"/>
      <c r="TCY121" s="50"/>
      <c r="TCZ121" s="57"/>
      <c r="TDA121" s="50"/>
      <c r="TDB121" s="23" t="s">
        <v>61</v>
      </c>
      <c r="TDC121" s="180" t="s">
        <v>48</v>
      </c>
      <c r="TDD121" s="181"/>
      <c r="TDE121" s="181"/>
      <c r="TDF121" s="181"/>
      <c r="TDG121" s="181"/>
      <c r="TDH121" s="181"/>
      <c r="TDI121" s="14"/>
      <c r="TDJ121" s="53"/>
      <c r="TDL121" s="115">
        <f>IF(TDR121="Yes",3,0)</f>
        <v>3</v>
      </c>
      <c r="TDM121" s="50"/>
      <c r="TDN121" s="57"/>
      <c r="TDO121" s="50"/>
      <c r="TDP121" s="57"/>
      <c r="TDQ121" s="50"/>
      <c r="TDR121" s="23" t="s">
        <v>61</v>
      </c>
      <c r="TDS121" s="180" t="s">
        <v>48</v>
      </c>
      <c r="TDT121" s="181"/>
      <c r="TDU121" s="181"/>
      <c r="TDV121" s="181"/>
      <c r="TDW121" s="181"/>
      <c r="TDX121" s="181"/>
      <c r="TDY121" s="14"/>
      <c r="TDZ121" s="53"/>
      <c r="TEB121" s="115">
        <f>IF(TEH121="Yes",3,0)</f>
        <v>3</v>
      </c>
      <c r="TEC121" s="50"/>
      <c r="TED121" s="57"/>
      <c r="TEE121" s="50"/>
      <c r="TEF121" s="57"/>
      <c r="TEG121" s="50"/>
      <c r="TEH121" s="23" t="s">
        <v>61</v>
      </c>
      <c r="TEI121" s="180" t="s">
        <v>48</v>
      </c>
      <c r="TEJ121" s="181"/>
      <c r="TEK121" s="181"/>
      <c r="TEL121" s="181"/>
      <c r="TEM121" s="181"/>
      <c r="TEN121" s="181"/>
      <c r="TEO121" s="14"/>
      <c r="TEP121" s="53"/>
      <c r="TER121" s="115">
        <f>IF(TEX121="Yes",3,0)</f>
        <v>3</v>
      </c>
      <c r="TES121" s="50"/>
      <c r="TET121" s="57"/>
      <c r="TEU121" s="50"/>
      <c r="TEV121" s="57"/>
      <c r="TEW121" s="50"/>
      <c r="TEX121" s="23" t="s">
        <v>61</v>
      </c>
      <c r="TEY121" s="180" t="s">
        <v>48</v>
      </c>
      <c r="TEZ121" s="181"/>
      <c r="TFA121" s="181"/>
      <c r="TFB121" s="181"/>
      <c r="TFC121" s="181"/>
      <c r="TFD121" s="181"/>
      <c r="TFE121" s="14"/>
      <c r="TFF121" s="53"/>
      <c r="TFH121" s="115">
        <f>IF(TFN121="Yes",3,0)</f>
        <v>3</v>
      </c>
      <c r="TFI121" s="50"/>
      <c r="TFJ121" s="57"/>
      <c r="TFK121" s="50"/>
      <c r="TFL121" s="57"/>
      <c r="TFM121" s="50"/>
      <c r="TFN121" s="23" t="s">
        <v>61</v>
      </c>
      <c r="TFO121" s="180" t="s">
        <v>48</v>
      </c>
      <c r="TFP121" s="181"/>
      <c r="TFQ121" s="181"/>
      <c r="TFR121" s="181"/>
      <c r="TFS121" s="181"/>
      <c r="TFT121" s="181"/>
      <c r="TFU121" s="14"/>
      <c r="TFV121" s="53"/>
      <c r="TFX121" s="115">
        <f>IF(TGD121="Yes",3,0)</f>
        <v>3</v>
      </c>
      <c r="TFY121" s="50"/>
      <c r="TFZ121" s="57"/>
      <c r="TGA121" s="50"/>
      <c r="TGB121" s="57"/>
      <c r="TGC121" s="50"/>
      <c r="TGD121" s="23" t="s">
        <v>61</v>
      </c>
      <c r="TGE121" s="180" t="s">
        <v>48</v>
      </c>
      <c r="TGF121" s="181"/>
      <c r="TGG121" s="181"/>
      <c r="TGH121" s="181"/>
      <c r="TGI121" s="181"/>
      <c r="TGJ121" s="181"/>
      <c r="TGK121" s="14"/>
      <c r="TGL121" s="53"/>
      <c r="TGN121" s="115">
        <f>IF(TGT121="Yes",3,0)</f>
        <v>3</v>
      </c>
      <c r="TGO121" s="50"/>
      <c r="TGP121" s="57"/>
      <c r="TGQ121" s="50"/>
      <c r="TGR121" s="57"/>
      <c r="TGS121" s="50"/>
      <c r="TGT121" s="23" t="s">
        <v>61</v>
      </c>
      <c r="TGU121" s="180" t="s">
        <v>48</v>
      </c>
      <c r="TGV121" s="181"/>
      <c r="TGW121" s="181"/>
      <c r="TGX121" s="181"/>
      <c r="TGY121" s="181"/>
      <c r="TGZ121" s="181"/>
      <c r="THA121" s="14"/>
      <c r="THB121" s="53"/>
      <c r="THD121" s="115">
        <f>IF(THJ121="Yes",3,0)</f>
        <v>3</v>
      </c>
      <c r="THE121" s="50"/>
      <c r="THF121" s="57"/>
      <c r="THG121" s="50"/>
      <c r="THH121" s="57"/>
      <c r="THI121" s="50"/>
      <c r="THJ121" s="23" t="s">
        <v>61</v>
      </c>
      <c r="THK121" s="180" t="s">
        <v>48</v>
      </c>
      <c r="THL121" s="181"/>
      <c r="THM121" s="181"/>
      <c r="THN121" s="181"/>
      <c r="THO121" s="181"/>
      <c r="THP121" s="181"/>
      <c r="THQ121" s="14"/>
      <c r="THR121" s="53"/>
      <c r="THT121" s="115">
        <f>IF(THZ121="Yes",3,0)</f>
        <v>3</v>
      </c>
      <c r="THU121" s="50"/>
      <c r="THV121" s="57"/>
      <c r="THW121" s="50"/>
      <c r="THX121" s="57"/>
      <c r="THY121" s="50"/>
      <c r="THZ121" s="23" t="s">
        <v>61</v>
      </c>
      <c r="TIA121" s="180" t="s">
        <v>48</v>
      </c>
      <c r="TIB121" s="181"/>
      <c r="TIC121" s="181"/>
      <c r="TID121" s="181"/>
      <c r="TIE121" s="181"/>
      <c r="TIF121" s="181"/>
      <c r="TIG121" s="14"/>
      <c r="TIH121" s="53"/>
      <c r="TIJ121" s="115">
        <f>IF(TIP121="Yes",3,0)</f>
        <v>3</v>
      </c>
      <c r="TIK121" s="50"/>
      <c r="TIL121" s="57"/>
      <c r="TIM121" s="50"/>
      <c r="TIN121" s="57"/>
      <c r="TIO121" s="50"/>
      <c r="TIP121" s="23" t="s">
        <v>61</v>
      </c>
      <c r="TIQ121" s="180" t="s">
        <v>48</v>
      </c>
      <c r="TIR121" s="181"/>
      <c r="TIS121" s="181"/>
      <c r="TIT121" s="181"/>
      <c r="TIU121" s="181"/>
      <c r="TIV121" s="181"/>
      <c r="TIW121" s="14"/>
      <c r="TIX121" s="53"/>
      <c r="TIZ121" s="115">
        <f>IF(TJF121="Yes",3,0)</f>
        <v>3</v>
      </c>
      <c r="TJA121" s="50"/>
      <c r="TJB121" s="57"/>
      <c r="TJC121" s="50"/>
      <c r="TJD121" s="57"/>
      <c r="TJE121" s="50"/>
      <c r="TJF121" s="23" t="s">
        <v>61</v>
      </c>
      <c r="TJG121" s="180" t="s">
        <v>48</v>
      </c>
      <c r="TJH121" s="181"/>
      <c r="TJI121" s="181"/>
      <c r="TJJ121" s="181"/>
      <c r="TJK121" s="181"/>
      <c r="TJL121" s="181"/>
      <c r="TJM121" s="14"/>
      <c r="TJN121" s="53"/>
      <c r="TJP121" s="115">
        <f>IF(TJV121="Yes",3,0)</f>
        <v>3</v>
      </c>
      <c r="TJQ121" s="50"/>
      <c r="TJR121" s="57"/>
      <c r="TJS121" s="50"/>
      <c r="TJT121" s="57"/>
      <c r="TJU121" s="50"/>
      <c r="TJV121" s="23" t="s">
        <v>61</v>
      </c>
      <c r="TJW121" s="180" t="s">
        <v>48</v>
      </c>
      <c r="TJX121" s="181"/>
      <c r="TJY121" s="181"/>
      <c r="TJZ121" s="181"/>
      <c r="TKA121" s="181"/>
      <c r="TKB121" s="181"/>
      <c r="TKC121" s="14"/>
      <c r="TKD121" s="53"/>
      <c r="TKF121" s="115">
        <f>IF(TKL121="Yes",3,0)</f>
        <v>3</v>
      </c>
      <c r="TKG121" s="50"/>
      <c r="TKH121" s="57"/>
      <c r="TKI121" s="50"/>
      <c r="TKJ121" s="57"/>
      <c r="TKK121" s="50"/>
      <c r="TKL121" s="23" t="s">
        <v>61</v>
      </c>
      <c r="TKM121" s="180" t="s">
        <v>48</v>
      </c>
      <c r="TKN121" s="181"/>
      <c r="TKO121" s="181"/>
      <c r="TKP121" s="181"/>
      <c r="TKQ121" s="181"/>
      <c r="TKR121" s="181"/>
      <c r="TKS121" s="14"/>
      <c r="TKT121" s="53"/>
      <c r="TKV121" s="115">
        <f>IF(TLB121="Yes",3,0)</f>
        <v>3</v>
      </c>
      <c r="TKW121" s="50"/>
      <c r="TKX121" s="57"/>
      <c r="TKY121" s="50"/>
      <c r="TKZ121" s="57"/>
      <c r="TLA121" s="50"/>
      <c r="TLB121" s="23" t="s">
        <v>61</v>
      </c>
      <c r="TLC121" s="180" t="s">
        <v>48</v>
      </c>
      <c r="TLD121" s="181"/>
      <c r="TLE121" s="181"/>
      <c r="TLF121" s="181"/>
      <c r="TLG121" s="181"/>
      <c r="TLH121" s="181"/>
      <c r="TLI121" s="14"/>
      <c r="TLJ121" s="53"/>
      <c r="TLL121" s="115">
        <f>IF(TLR121="Yes",3,0)</f>
        <v>3</v>
      </c>
      <c r="TLM121" s="50"/>
      <c r="TLN121" s="57"/>
      <c r="TLO121" s="50"/>
      <c r="TLP121" s="57"/>
      <c r="TLQ121" s="50"/>
      <c r="TLR121" s="23" t="s">
        <v>61</v>
      </c>
      <c r="TLS121" s="180" t="s">
        <v>48</v>
      </c>
      <c r="TLT121" s="181"/>
      <c r="TLU121" s="181"/>
      <c r="TLV121" s="181"/>
      <c r="TLW121" s="181"/>
      <c r="TLX121" s="181"/>
      <c r="TLY121" s="14"/>
      <c r="TLZ121" s="53"/>
      <c r="TMB121" s="115">
        <f>IF(TMH121="Yes",3,0)</f>
        <v>3</v>
      </c>
      <c r="TMC121" s="50"/>
      <c r="TMD121" s="57"/>
      <c r="TME121" s="50"/>
      <c r="TMF121" s="57"/>
      <c r="TMG121" s="50"/>
      <c r="TMH121" s="23" t="s">
        <v>61</v>
      </c>
      <c r="TMI121" s="180" t="s">
        <v>48</v>
      </c>
      <c r="TMJ121" s="181"/>
      <c r="TMK121" s="181"/>
      <c r="TML121" s="181"/>
      <c r="TMM121" s="181"/>
      <c r="TMN121" s="181"/>
      <c r="TMO121" s="14"/>
      <c r="TMP121" s="53"/>
      <c r="TMR121" s="115">
        <f>IF(TMX121="Yes",3,0)</f>
        <v>3</v>
      </c>
      <c r="TMS121" s="50"/>
      <c r="TMT121" s="57"/>
      <c r="TMU121" s="50"/>
      <c r="TMV121" s="57"/>
      <c r="TMW121" s="50"/>
      <c r="TMX121" s="23" t="s">
        <v>61</v>
      </c>
      <c r="TMY121" s="180" t="s">
        <v>48</v>
      </c>
      <c r="TMZ121" s="181"/>
      <c r="TNA121" s="181"/>
      <c r="TNB121" s="181"/>
      <c r="TNC121" s="181"/>
      <c r="TND121" s="181"/>
      <c r="TNE121" s="14"/>
      <c r="TNF121" s="53"/>
      <c r="TNH121" s="115">
        <f>IF(TNN121="Yes",3,0)</f>
        <v>3</v>
      </c>
      <c r="TNI121" s="50"/>
      <c r="TNJ121" s="57"/>
      <c r="TNK121" s="50"/>
      <c r="TNL121" s="57"/>
      <c r="TNM121" s="50"/>
      <c r="TNN121" s="23" t="s">
        <v>61</v>
      </c>
      <c r="TNO121" s="180" t="s">
        <v>48</v>
      </c>
      <c r="TNP121" s="181"/>
      <c r="TNQ121" s="181"/>
      <c r="TNR121" s="181"/>
      <c r="TNS121" s="181"/>
      <c r="TNT121" s="181"/>
      <c r="TNU121" s="14"/>
      <c r="TNV121" s="53"/>
      <c r="TNX121" s="115">
        <f>IF(TOD121="Yes",3,0)</f>
        <v>3</v>
      </c>
      <c r="TNY121" s="50"/>
      <c r="TNZ121" s="57"/>
      <c r="TOA121" s="50"/>
      <c r="TOB121" s="57"/>
      <c r="TOC121" s="50"/>
      <c r="TOD121" s="23" t="s">
        <v>61</v>
      </c>
      <c r="TOE121" s="180" t="s">
        <v>48</v>
      </c>
      <c r="TOF121" s="181"/>
      <c r="TOG121" s="181"/>
      <c r="TOH121" s="181"/>
      <c r="TOI121" s="181"/>
      <c r="TOJ121" s="181"/>
      <c r="TOK121" s="14"/>
      <c r="TOL121" s="53"/>
      <c r="TON121" s="115">
        <f>IF(TOT121="Yes",3,0)</f>
        <v>3</v>
      </c>
      <c r="TOO121" s="50"/>
      <c r="TOP121" s="57"/>
      <c r="TOQ121" s="50"/>
      <c r="TOR121" s="57"/>
      <c r="TOS121" s="50"/>
      <c r="TOT121" s="23" t="s">
        <v>61</v>
      </c>
      <c r="TOU121" s="180" t="s">
        <v>48</v>
      </c>
      <c r="TOV121" s="181"/>
      <c r="TOW121" s="181"/>
      <c r="TOX121" s="181"/>
      <c r="TOY121" s="181"/>
      <c r="TOZ121" s="181"/>
      <c r="TPA121" s="14"/>
      <c r="TPB121" s="53"/>
      <c r="TPD121" s="115">
        <f>IF(TPJ121="Yes",3,0)</f>
        <v>3</v>
      </c>
      <c r="TPE121" s="50"/>
      <c r="TPF121" s="57"/>
      <c r="TPG121" s="50"/>
      <c r="TPH121" s="57"/>
      <c r="TPI121" s="50"/>
      <c r="TPJ121" s="23" t="s">
        <v>61</v>
      </c>
      <c r="TPK121" s="180" t="s">
        <v>48</v>
      </c>
      <c r="TPL121" s="181"/>
      <c r="TPM121" s="181"/>
      <c r="TPN121" s="181"/>
      <c r="TPO121" s="181"/>
      <c r="TPP121" s="181"/>
      <c r="TPQ121" s="14"/>
      <c r="TPR121" s="53"/>
      <c r="TPT121" s="115">
        <f>IF(TPZ121="Yes",3,0)</f>
        <v>3</v>
      </c>
      <c r="TPU121" s="50"/>
      <c r="TPV121" s="57"/>
      <c r="TPW121" s="50"/>
      <c r="TPX121" s="57"/>
      <c r="TPY121" s="50"/>
      <c r="TPZ121" s="23" t="s">
        <v>61</v>
      </c>
      <c r="TQA121" s="180" t="s">
        <v>48</v>
      </c>
      <c r="TQB121" s="181"/>
      <c r="TQC121" s="181"/>
      <c r="TQD121" s="181"/>
      <c r="TQE121" s="181"/>
      <c r="TQF121" s="181"/>
      <c r="TQG121" s="14"/>
      <c r="TQH121" s="53"/>
      <c r="TQJ121" s="115">
        <f>IF(TQP121="Yes",3,0)</f>
        <v>3</v>
      </c>
      <c r="TQK121" s="50"/>
      <c r="TQL121" s="57"/>
      <c r="TQM121" s="50"/>
      <c r="TQN121" s="57"/>
      <c r="TQO121" s="50"/>
      <c r="TQP121" s="23" t="s">
        <v>61</v>
      </c>
      <c r="TQQ121" s="180" t="s">
        <v>48</v>
      </c>
      <c r="TQR121" s="181"/>
      <c r="TQS121" s="181"/>
      <c r="TQT121" s="181"/>
      <c r="TQU121" s="181"/>
      <c r="TQV121" s="181"/>
      <c r="TQW121" s="14"/>
      <c r="TQX121" s="53"/>
      <c r="TQZ121" s="115">
        <f>IF(TRF121="Yes",3,0)</f>
        <v>3</v>
      </c>
      <c r="TRA121" s="50"/>
      <c r="TRB121" s="57"/>
      <c r="TRC121" s="50"/>
      <c r="TRD121" s="57"/>
      <c r="TRE121" s="50"/>
      <c r="TRF121" s="23" t="s">
        <v>61</v>
      </c>
      <c r="TRG121" s="180" t="s">
        <v>48</v>
      </c>
      <c r="TRH121" s="181"/>
      <c r="TRI121" s="181"/>
      <c r="TRJ121" s="181"/>
      <c r="TRK121" s="181"/>
      <c r="TRL121" s="181"/>
      <c r="TRM121" s="14"/>
      <c r="TRN121" s="53"/>
      <c r="TRP121" s="115">
        <f>IF(TRV121="Yes",3,0)</f>
        <v>3</v>
      </c>
      <c r="TRQ121" s="50"/>
      <c r="TRR121" s="57"/>
      <c r="TRS121" s="50"/>
      <c r="TRT121" s="57"/>
      <c r="TRU121" s="50"/>
      <c r="TRV121" s="23" t="s">
        <v>61</v>
      </c>
      <c r="TRW121" s="180" t="s">
        <v>48</v>
      </c>
      <c r="TRX121" s="181"/>
      <c r="TRY121" s="181"/>
      <c r="TRZ121" s="181"/>
      <c r="TSA121" s="181"/>
      <c r="TSB121" s="181"/>
      <c r="TSC121" s="14"/>
      <c r="TSD121" s="53"/>
      <c r="TSF121" s="115">
        <f>IF(TSL121="Yes",3,0)</f>
        <v>3</v>
      </c>
      <c r="TSG121" s="50"/>
      <c r="TSH121" s="57"/>
      <c r="TSI121" s="50"/>
      <c r="TSJ121" s="57"/>
      <c r="TSK121" s="50"/>
      <c r="TSL121" s="23" t="s">
        <v>61</v>
      </c>
      <c r="TSM121" s="180" t="s">
        <v>48</v>
      </c>
      <c r="TSN121" s="181"/>
      <c r="TSO121" s="181"/>
      <c r="TSP121" s="181"/>
      <c r="TSQ121" s="181"/>
      <c r="TSR121" s="181"/>
      <c r="TSS121" s="14"/>
      <c r="TST121" s="53"/>
      <c r="TSV121" s="115">
        <f>IF(TTB121="Yes",3,0)</f>
        <v>3</v>
      </c>
      <c r="TSW121" s="50"/>
      <c r="TSX121" s="57"/>
      <c r="TSY121" s="50"/>
      <c r="TSZ121" s="57"/>
      <c r="TTA121" s="50"/>
      <c r="TTB121" s="23" t="s">
        <v>61</v>
      </c>
      <c r="TTC121" s="180" t="s">
        <v>48</v>
      </c>
      <c r="TTD121" s="181"/>
      <c r="TTE121" s="181"/>
      <c r="TTF121" s="181"/>
      <c r="TTG121" s="181"/>
      <c r="TTH121" s="181"/>
      <c r="TTI121" s="14"/>
      <c r="TTJ121" s="53"/>
      <c r="TTL121" s="115">
        <f>IF(TTR121="Yes",3,0)</f>
        <v>3</v>
      </c>
      <c r="TTM121" s="50"/>
      <c r="TTN121" s="57"/>
      <c r="TTO121" s="50"/>
      <c r="TTP121" s="57"/>
      <c r="TTQ121" s="50"/>
      <c r="TTR121" s="23" t="s">
        <v>61</v>
      </c>
      <c r="TTS121" s="180" t="s">
        <v>48</v>
      </c>
      <c r="TTT121" s="181"/>
      <c r="TTU121" s="181"/>
      <c r="TTV121" s="181"/>
      <c r="TTW121" s="181"/>
      <c r="TTX121" s="181"/>
      <c r="TTY121" s="14"/>
      <c r="TTZ121" s="53"/>
      <c r="TUB121" s="115">
        <f>IF(TUH121="Yes",3,0)</f>
        <v>3</v>
      </c>
      <c r="TUC121" s="50"/>
      <c r="TUD121" s="57"/>
      <c r="TUE121" s="50"/>
      <c r="TUF121" s="57"/>
      <c r="TUG121" s="50"/>
      <c r="TUH121" s="23" t="s">
        <v>61</v>
      </c>
      <c r="TUI121" s="180" t="s">
        <v>48</v>
      </c>
      <c r="TUJ121" s="181"/>
      <c r="TUK121" s="181"/>
      <c r="TUL121" s="181"/>
      <c r="TUM121" s="181"/>
      <c r="TUN121" s="181"/>
      <c r="TUO121" s="14"/>
      <c r="TUP121" s="53"/>
      <c r="TUR121" s="115">
        <f>IF(TUX121="Yes",3,0)</f>
        <v>3</v>
      </c>
      <c r="TUS121" s="50"/>
      <c r="TUT121" s="57"/>
      <c r="TUU121" s="50"/>
      <c r="TUV121" s="57"/>
      <c r="TUW121" s="50"/>
      <c r="TUX121" s="23" t="s">
        <v>61</v>
      </c>
      <c r="TUY121" s="180" t="s">
        <v>48</v>
      </c>
      <c r="TUZ121" s="181"/>
      <c r="TVA121" s="181"/>
      <c r="TVB121" s="181"/>
      <c r="TVC121" s="181"/>
      <c r="TVD121" s="181"/>
      <c r="TVE121" s="14"/>
      <c r="TVF121" s="53"/>
      <c r="TVH121" s="115">
        <f>IF(TVN121="Yes",3,0)</f>
        <v>3</v>
      </c>
      <c r="TVI121" s="50"/>
      <c r="TVJ121" s="57"/>
      <c r="TVK121" s="50"/>
      <c r="TVL121" s="57"/>
      <c r="TVM121" s="50"/>
      <c r="TVN121" s="23" t="s">
        <v>61</v>
      </c>
      <c r="TVO121" s="180" t="s">
        <v>48</v>
      </c>
      <c r="TVP121" s="181"/>
      <c r="TVQ121" s="181"/>
      <c r="TVR121" s="181"/>
      <c r="TVS121" s="181"/>
      <c r="TVT121" s="181"/>
      <c r="TVU121" s="14"/>
      <c r="TVV121" s="53"/>
      <c r="TVX121" s="115">
        <f>IF(TWD121="Yes",3,0)</f>
        <v>3</v>
      </c>
      <c r="TVY121" s="50"/>
      <c r="TVZ121" s="57"/>
      <c r="TWA121" s="50"/>
      <c r="TWB121" s="57"/>
      <c r="TWC121" s="50"/>
      <c r="TWD121" s="23" t="s">
        <v>61</v>
      </c>
      <c r="TWE121" s="180" t="s">
        <v>48</v>
      </c>
      <c r="TWF121" s="181"/>
      <c r="TWG121" s="181"/>
      <c r="TWH121" s="181"/>
      <c r="TWI121" s="181"/>
      <c r="TWJ121" s="181"/>
      <c r="TWK121" s="14"/>
      <c r="TWL121" s="53"/>
      <c r="TWN121" s="115">
        <f>IF(TWT121="Yes",3,0)</f>
        <v>3</v>
      </c>
      <c r="TWO121" s="50"/>
      <c r="TWP121" s="57"/>
      <c r="TWQ121" s="50"/>
      <c r="TWR121" s="57"/>
      <c r="TWS121" s="50"/>
      <c r="TWT121" s="23" t="s">
        <v>61</v>
      </c>
      <c r="TWU121" s="180" t="s">
        <v>48</v>
      </c>
      <c r="TWV121" s="181"/>
      <c r="TWW121" s="181"/>
      <c r="TWX121" s="181"/>
      <c r="TWY121" s="181"/>
      <c r="TWZ121" s="181"/>
      <c r="TXA121" s="14"/>
      <c r="TXB121" s="53"/>
      <c r="TXD121" s="115">
        <f>IF(TXJ121="Yes",3,0)</f>
        <v>3</v>
      </c>
      <c r="TXE121" s="50"/>
      <c r="TXF121" s="57"/>
      <c r="TXG121" s="50"/>
      <c r="TXH121" s="57"/>
      <c r="TXI121" s="50"/>
      <c r="TXJ121" s="23" t="s">
        <v>61</v>
      </c>
      <c r="TXK121" s="180" t="s">
        <v>48</v>
      </c>
      <c r="TXL121" s="181"/>
      <c r="TXM121" s="181"/>
      <c r="TXN121" s="181"/>
      <c r="TXO121" s="181"/>
      <c r="TXP121" s="181"/>
      <c r="TXQ121" s="14"/>
      <c r="TXR121" s="53"/>
      <c r="TXT121" s="115">
        <f>IF(TXZ121="Yes",3,0)</f>
        <v>3</v>
      </c>
      <c r="TXU121" s="50"/>
      <c r="TXV121" s="57"/>
      <c r="TXW121" s="50"/>
      <c r="TXX121" s="57"/>
      <c r="TXY121" s="50"/>
      <c r="TXZ121" s="23" t="s">
        <v>61</v>
      </c>
      <c r="TYA121" s="180" t="s">
        <v>48</v>
      </c>
      <c r="TYB121" s="181"/>
      <c r="TYC121" s="181"/>
      <c r="TYD121" s="181"/>
      <c r="TYE121" s="181"/>
      <c r="TYF121" s="181"/>
      <c r="TYG121" s="14"/>
      <c r="TYH121" s="53"/>
      <c r="TYJ121" s="115">
        <f>IF(TYP121="Yes",3,0)</f>
        <v>3</v>
      </c>
      <c r="TYK121" s="50"/>
      <c r="TYL121" s="57"/>
      <c r="TYM121" s="50"/>
      <c r="TYN121" s="57"/>
      <c r="TYO121" s="50"/>
      <c r="TYP121" s="23" t="s">
        <v>61</v>
      </c>
      <c r="TYQ121" s="180" t="s">
        <v>48</v>
      </c>
      <c r="TYR121" s="181"/>
      <c r="TYS121" s="181"/>
      <c r="TYT121" s="181"/>
      <c r="TYU121" s="181"/>
      <c r="TYV121" s="181"/>
      <c r="TYW121" s="14"/>
      <c r="TYX121" s="53"/>
      <c r="TYZ121" s="115">
        <f>IF(TZF121="Yes",3,0)</f>
        <v>3</v>
      </c>
      <c r="TZA121" s="50"/>
      <c r="TZB121" s="57"/>
      <c r="TZC121" s="50"/>
      <c r="TZD121" s="57"/>
      <c r="TZE121" s="50"/>
      <c r="TZF121" s="23" t="s">
        <v>61</v>
      </c>
      <c r="TZG121" s="180" t="s">
        <v>48</v>
      </c>
      <c r="TZH121" s="181"/>
      <c r="TZI121" s="181"/>
      <c r="TZJ121" s="181"/>
      <c r="TZK121" s="181"/>
      <c r="TZL121" s="181"/>
      <c r="TZM121" s="14"/>
      <c r="TZN121" s="53"/>
      <c r="TZP121" s="115">
        <f>IF(TZV121="Yes",3,0)</f>
        <v>3</v>
      </c>
      <c r="TZQ121" s="50"/>
      <c r="TZR121" s="57"/>
      <c r="TZS121" s="50"/>
      <c r="TZT121" s="57"/>
      <c r="TZU121" s="50"/>
      <c r="TZV121" s="23" t="s">
        <v>61</v>
      </c>
      <c r="TZW121" s="180" t="s">
        <v>48</v>
      </c>
      <c r="TZX121" s="181"/>
      <c r="TZY121" s="181"/>
      <c r="TZZ121" s="181"/>
      <c r="UAA121" s="181"/>
      <c r="UAB121" s="181"/>
      <c r="UAC121" s="14"/>
      <c r="UAD121" s="53"/>
      <c r="UAF121" s="115">
        <f>IF(UAL121="Yes",3,0)</f>
        <v>3</v>
      </c>
      <c r="UAG121" s="50"/>
      <c r="UAH121" s="57"/>
      <c r="UAI121" s="50"/>
      <c r="UAJ121" s="57"/>
      <c r="UAK121" s="50"/>
      <c r="UAL121" s="23" t="s">
        <v>61</v>
      </c>
      <c r="UAM121" s="180" t="s">
        <v>48</v>
      </c>
      <c r="UAN121" s="181"/>
      <c r="UAO121" s="181"/>
      <c r="UAP121" s="181"/>
      <c r="UAQ121" s="181"/>
      <c r="UAR121" s="181"/>
      <c r="UAS121" s="14"/>
      <c r="UAT121" s="53"/>
      <c r="UAV121" s="115">
        <f>IF(UBB121="Yes",3,0)</f>
        <v>3</v>
      </c>
      <c r="UAW121" s="50"/>
      <c r="UAX121" s="57"/>
      <c r="UAY121" s="50"/>
      <c r="UAZ121" s="57"/>
      <c r="UBA121" s="50"/>
      <c r="UBB121" s="23" t="s">
        <v>61</v>
      </c>
      <c r="UBC121" s="180" t="s">
        <v>48</v>
      </c>
      <c r="UBD121" s="181"/>
      <c r="UBE121" s="181"/>
      <c r="UBF121" s="181"/>
      <c r="UBG121" s="181"/>
      <c r="UBH121" s="181"/>
      <c r="UBI121" s="14"/>
      <c r="UBJ121" s="53"/>
      <c r="UBL121" s="115">
        <f>IF(UBR121="Yes",3,0)</f>
        <v>3</v>
      </c>
      <c r="UBM121" s="50"/>
      <c r="UBN121" s="57"/>
      <c r="UBO121" s="50"/>
      <c r="UBP121" s="57"/>
      <c r="UBQ121" s="50"/>
      <c r="UBR121" s="23" t="s">
        <v>61</v>
      </c>
      <c r="UBS121" s="180" t="s">
        <v>48</v>
      </c>
      <c r="UBT121" s="181"/>
      <c r="UBU121" s="181"/>
      <c r="UBV121" s="181"/>
      <c r="UBW121" s="181"/>
      <c r="UBX121" s="181"/>
      <c r="UBY121" s="14"/>
      <c r="UBZ121" s="53"/>
      <c r="UCB121" s="115">
        <f>IF(UCH121="Yes",3,0)</f>
        <v>3</v>
      </c>
      <c r="UCC121" s="50"/>
      <c r="UCD121" s="57"/>
      <c r="UCE121" s="50"/>
      <c r="UCF121" s="57"/>
      <c r="UCG121" s="50"/>
      <c r="UCH121" s="23" t="s">
        <v>61</v>
      </c>
      <c r="UCI121" s="180" t="s">
        <v>48</v>
      </c>
      <c r="UCJ121" s="181"/>
      <c r="UCK121" s="181"/>
      <c r="UCL121" s="181"/>
      <c r="UCM121" s="181"/>
      <c r="UCN121" s="181"/>
      <c r="UCO121" s="14"/>
      <c r="UCP121" s="53"/>
      <c r="UCR121" s="115">
        <f>IF(UCX121="Yes",3,0)</f>
        <v>3</v>
      </c>
      <c r="UCS121" s="50"/>
      <c r="UCT121" s="57"/>
      <c r="UCU121" s="50"/>
      <c r="UCV121" s="57"/>
      <c r="UCW121" s="50"/>
      <c r="UCX121" s="23" t="s">
        <v>61</v>
      </c>
      <c r="UCY121" s="180" t="s">
        <v>48</v>
      </c>
      <c r="UCZ121" s="181"/>
      <c r="UDA121" s="181"/>
      <c r="UDB121" s="181"/>
      <c r="UDC121" s="181"/>
      <c r="UDD121" s="181"/>
      <c r="UDE121" s="14"/>
      <c r="UDF121" s="53"/>
      <c r="UDH121" s="115">
        <f>IF(UDN121="Yes",3,0)</f>
        <v>3</v>
      </c>
      <c r="UDI121" s="50"/>
      <c r="UDJ121" s="57"/>
      <c r="UDK121" s="50"/>
      <c r="UDL121" s="57"/>
      <c r="UDM121" s="50"/>
      <c r="UDN121" s="23" t="s">
        <v>61</v>
      </c>
      <c r="UDO121" s="180" t="s">
        <v>48</v>
      </c>
      <c r="UDP121" s="181"/>
      <c r="UDQ121" s="181"/>
      <c r="UDR121" s="181"/>
      <c r="UDS121" s="181"/>
      <c r="UDT121" s="181"/>
      <c r="UDU121" s="14"/>
      <c r="UDV121" s="53"/>
      <c r="UDX121" s="115">
        <f>IF(UED121="Yes",3,0)</f>
        <v>3</v>
      </c>
      <c r="UDY121" s="50"/>
      <c r="UDZ121" s="57"/>
      <c r="UEA121" s="50"/>
      <c r="UEB121" s="57"/>
      <c r="UEC121" s="50"/>
      <c r="UED121" s="23" t="s">
        <v>61</v>
      </c>
      <c r="UEE121" s="180" t="s">
        <v>48</v>
      </c>
      <c r="UEF121" s="181"/>
      <c r="UEG121" s="181"/>
      <c r="UEH121" s="181"/>
      <c r="UEI121" s="181"/>
      <c r="UEJ121" s="181"/>
      <c r="UEK121" s="14"/>
      <c r="UEL121" s="53"/>
      <c r="UEN121" s="115">
        <f>IF(UET121="Yes",3,0)</f>
        <v>3</v>
      </c>
      <c r="UEO121" s="50"/>
      <c r="UEP121" s="57"/>
      <c r="UEQ121" s="50"/>
      <c r="UER121" s="57"/>
      <c r="UES121" s="50"/>
      <c r="UET121" s="23" t="s">
        <v>61</v>
      </c>
      <c r="UEU121" s="180" t="s">
        <v>48</v>
      </c>
      <c r="UEV121" s="181"/>
      <c r="UEW121" s="181"/>
      <c r="UEX121" s="181"/>
      <c r="UEY121" s="181"/>
      <c r="UEZ121" s="181"/>
      <c r="UFA121" s="14"/>
      <c r="UFB121" s="53"/>
      <c r="UFD121" s="115">
        <f>IF(UFJ121="Yes",3,0)</f>
        <v>3</v>
      </c>
      <c r="UFE121" s="50"/>
      <c r="UFF121" s="57"/>
      <c r="UFG121" s="50"/>
      <c r="UFH121" s="57"/>
      <c r="UFI121" s="50"/>
      <c r="UFJ121" s="23" t="s">
        <v>61</v>
      </c>
      <c r="UFK121" s="180" t="s">
        <v>48</v>
      </c>
      <c r="UFL121" s="181"/>
      <c r="UFM121" s="181"/>
      <c r="UFN121" s="181"/>
      <c r="UFO121" s="181"/>
      <c r="UFP121" s="181"/>
      <c r="UFQ121" s="14"/>
      <c r="UFR121" s="53"/>
      <c r="UFT121" s="115">
        <f>IF(UFZ121="Yes",3,0)</f>
        <v>3</v>
      </c>
      <c r="UFU121" s="50"/>
      <c r="UFV121" s="57"/>
      <c r="UFW121" s="50"/>
      <c r="UFX121" s="57"/>
      <c r="UFY121" s="50"/>
      <c r="UFZ121" s="23" t="s">
        <v>61</v>
      </c>
      <c r="UGA121" s="180" t="s">
        <v>48</v>
      </c>
      <c r="UGB121" s="181"/>
      <c r="UGC121" s="181"/>
      <c r="UGD121" s="181"/>
      <c r="UGE121" s="181"/>
      <c r="UGF121" s="181"/>
      <c r="UGG121" s="14"/>
      <c r="UGH121" s="53"/>
      <c r="UGJ121" s="115">
        <f>IF(UGP121="Yes",3,0)</f>
        <v>3</v>
      </c>
      <c r="UGK121" s="50"/>
      <c r="UGL121" s="57"/>
      <c r="UGM121" s="50"/>
      <c r="UGN121" s="57"/>
      <c r="UGO121" s="50"/>
      <c r="UGP121" s="23" t="s">
        <v>61</v>
      </c>
      <c r="UGQ121" s="180" t="s">
        <v>48</v>
      </c>
      <c r="UGR121" s="181"/>
      <c r="UGS121" s="181"/>
      <c r="UGT121" s="181"/>
      <c r="UGU121" s="181"/>
      <c r="UGV121" s="181"/>
      <c r="UGW121" s="14"/>
      <c r="UGX121" s="53"/>
      <c r="UGZ121" s="115">
        <f>IF(UHF121="Yes",3,0)</f>
        <v>3</v>
      </c>
      <c r="UHA121" s="50"/>
      <c r="UHB121" s="57"/>
      <c r="UHC121" s="50"/>
      <c r="UHD121" s="57"/>
      <c r="UHE121" s="50"/>
      <c r="UHF121" s="23" t="s">
        <v>61</v>
      </c>
      <c r="UHG121" s="180" t="s">
        <v>48</v>
      </c>
      <c r="UHH121" s="181"/>
      <c r="UHI121" s="181"/>
      <c r="UHJ121" s="181"/>
      <c r="UHK121" s="181"/>
      <c r="UHL121" s="181"/>
      <c r="UHM121" s="14"/>
      <c r="UHN121" s="53"/>
      <c r="UHP121" s="115">
        <f>IF(UHV121="Yes",3,0)</f>
        <v>3</v>
      </c>
      <c r="UHQ121" s="50"/>
      <c r="UHR121" s="57"/>
      <c r="UHS121" s="50"/>
      <c r="UHT121" s="57"/>
      <c r="UHU121" s="50"/>
      <c r="UHV121" s="23" t="s">
        <v>61</v>
      </c>
      <c r="UHW121" s="180" t="s">
        <v>48</v>
      </c>
      <c r="UHX121" s="181"/>
      <c r="UHY121" s="181"/>
      <c r="UHZ121" s="181"/>
      <c r="UIA121" s="181"/>
      <c r="UIB121" s="181"/>
      <c r="UIC121" s="14"/>
      <c r="UID121" s="53"/>
      <c r="UIF121" s="115">
        <f>IF(UIL121="Yes",3,0)</f>
        <v>3</v>
      </c>
      <c r="UIG121" s="50"/>
      <c r="UIH121" s="57"/>
      <c r="UII121" s="50"/>
      <c r="UIJ121" s="57"/>
      <c r="UIK121" s="50"/>
      <c r="UIL121" s="23" t="s">
        <v>61</v>
      </c>
      <c r="UIM121" s="180" t="s">
        <v>48</v>
      </c>
      <c r="UIN121" s="181"/>
      <c r="UIO121" s="181"/>
      <c r="UIP121" s="181"/>
      <c r="UIQ121" s="181"/>
      <c r="UIR121" s="181"/>
      <c r="UIS121" s="14"/>
      <c r="UIT121" s="53"/>
      <c r="UIV121" s="115">
        <f>IF(UJB121="Yes",3,0)</f>
        <v>3</v>
      </c>
      <c r="UIW121" s="50"/>
      <c r="UIX121" s="57"/>
      <c r="UIY121" s="50"/>
      <c r="UIZ121" s="57"/>
      <c r="UJA121" s="50"/>
      <c r="UJB121" s="23" t="s">
        <v>61</v>
      </c>
      <c r="UJC121" s="180" t="s">
        <v>48</v>
      </c>
      <c r="UJD121" s="181"/>
      <c r="UJE121" s="181"/>
      <c r="UJF121" s="181"/>
      <c r="UJG121" s="181"/>
      <c r="UJH121" s="181"/>
      <c r="UJI121" s="14"/>
      <c r="UJJ121" s="53"/>
      <c r="UJL121" s="115">
        <f>IF(UJR121="Yes",3,0)</f>
        <v>3</v>
      </c>
      <c r="UJM121" s="50"/>
      <c r="UJN121" s="57"/>
      <c r="UJO121" s="50"/>
      <c r="UJP121" s="57"/>
      <c r="UJQ121" s="50"/>
      <c r="UJR121" s="23" t="s">
        <v>61</v>
      </c>
      <c r="UJS121" s="180" t="s">
        <v>48</v>
      </c>
      <c r="UJT121" s="181"/>
      <c r="UJU121" s="181"/>
      <c r="UJV121" s="181"/>
      <c r="UJW121" s="181"/>
      <c r="UJX121" s="181"/>
      <c r="UJY121" s="14"/>
      <c r="UJZ121" s="53"/>
      <c r="UKB121" s="115">
        <f>IF(UKH121="Yes",3,0)</f>
        <v>3</v>
      </c>
      <c r="UKC121" s="50"/>
      <c r="UKD121" s="57"/>
      <c r="UKE121" s="50"/>
      <c r="UKF121" s="57"/>
      <c r="UKG121" s="50"/>
      <c r="UKH121" s="23" t="s">
        <v>61</v>
      </c>
      <c r="UKI121" s="180" t="s">
        <v>48</v>
      </c>
      <c r="UKJ121" s="181"/>
      <c r="UKK121" s="181"/>
      <c r="UKL121" s="181"/>
      <c r="UKM121" s="181"/>
      <c r="UKN121" s="181"/>
      <c r="UKO121" s="14"/>
      <c r="UKP121" s="53"/>
      <c r="UKR121" s="115">
        <f>IF(UKX121="Yes",3,0)</f>
        <v>3</v>
      </c>
      <c r="UKS121" s="50"/>
      <c r="UKT121" s="57"/>
      <c r="UKU121" s="50"/>
      <c r="UKV121" s="57"/>
      <c r="UKW121" s="50"/>
      <c r="UKX121" s="23" t="s">
        <v>61</v>
      </c>
      <c r="UKY121" s="180" t="s">
        <v>48</v>
      </c>
      <c r="UKZ121" s="181"/>
      <c r="ULA121" s="181"/>
      <c r="ULB121" s="181"/>
      <c r="ULC121" s="181"/>
      <c r="ULD121" s="181"/>
      <c r="ULE121" s="14"/>
      <c r="ULF121" s="53"/>
      <c r="ULH121" s="115">
        <f>IF(ULN121="Yes",3,0)</f>
        <v>3</v>
      </c>
      <c r="ULI121" s="50"/>
      <c r="ULJ121" s="57"/>
      <c r="ULK121" s="50"/>
      <c r="ULL121" s="57"/>
      <c r="ULM121" s="50"/>
      <c r="ULN121" s="23" t="s">
        <v>61</v>
      </c>
      <c r="ULO121" s="180" t="s">
        <v>48</v>
      </c>
      <c r="ULP121" s="181"/>
      <c r="ULQ121" s="181"/>
      <c r="ULR121" s="181"/>
      <c r="ULS121" s="181"/>
      <c r="ULT121" s="181"/>
      <c r="ULU121" s="14"/>
      <c r="ULV121" s="53"/>
      <c r="ULX121" s="115">
        <f>IF(UMD121="Yes",3,0)</f>
        <v>3</v>
      </c>
      <c r="ULY121" s="50"/>
      <c r="ULZ121" s="57"/>
      <c r="UMA121" s="50"/>
      <c r="UMB121" s="57"/>
      <c r="UMC121" s="50"/>
      <c r="UMD121" s="23" t="s">
        <v>61</v>
      </c>
      <c r="UME121" s="180" t="s">
        <v>48</v>
      </c>
      <c r="UMF121" s="181"/>
      <c r="UMG121" s="181"/>
      <c r="UMH121" s="181"/>
      <c r="UMI121" s="181"/>
      <c r="UMJ121" s="181"/>
      <c r="UMK121" s="14"/>
      <c r="UML121" s="53"/>
      <c r="UMN121" s="115">
        <f>IF(UMT121="Yes",3,0)</f>
        <v>3</v>
      </c>
      <c r="UMO121" s="50"/>
      <c r="UMP121" s="57"/>
      <c r="UMQ121" s="50"/>
      <c r="UMR121" s="57"/>
      <c r="UMS121" s="50"/>
      <c r="UMT121" s="23" t="s">
        <v>61</v>
      </c>
      <c r="UMU121" s="180" t="s">
        <v>48</v>
      </c>
      <c r="UMV121" s="181"/>
      <c r="UMW121" s="181"/>
      <c r="UMX121" s="181"/>
      <c r="UMY121" s="181"/>
      <c r="UMZ121" s="181"/>
      <c r="UNA121" s="14"/>
      <c r="UNB121" s="53"/>
      <c r="UND121" s="115">
        <f>IF(UNJ121="Yes",3,0)</f>
        <v>3</v>
      </c>
      <c r="UNE121" s="50"/>
      <c r="UNF121" s="57"/>
      <c r="UNG121" s="50"/>
      <c r="UNH121" s="57"/>
      <c r="UNI121" s="50"/>
      <c r="UNJ121" s="23" t="s">
        <v>61</v>
      </c>
      <c r="UNK121" s="180" t="s">
        <v>48</v>
      </c>
      <c r="UNL121" s="181"/>
      <c r="UNM121" s="181"/>
      <c r="UNN121" s="181"/>
      <c r="UNO121" s="181"/>
      <c r="UNP121" s="181"/>
      <c r="UNQ121" s="14"/>
      <c r="UNR121" s="53"/>
      <c r="UNT121" s="115">
        <f>IF(UNZ121="Yes",3,0)</f>
        <v>3</v>
      </c>
      <c r="UNU121" s="50"/>
      <c r="UNV121" s="57"/>
      <c r="UNW121" s="50"/>
      <c r="UNX121" s="57"/>
      <c r="UNY121" s="50"/>
      <c r="UNZ121" s="23" t="s">
        <v>61</v>
      </c>
      <c r="UOA121" s="180" t="s">
        <v>48</v>
      </c>
      <c r="UOB121" s="181"/>
      <c r="UOC121" s="181"/>
      <c r="UOD121" s="181"/>
      <c r="UOE121" s="181"/>
      <c r="UOF121" s="181"/>
      <c r="UOG121" s="14"/>
      <c r="UOH121" s="53"/>
      <c r="UOJ121" s="115">
        <f>IF(UOP121="Yes",3,0)</f>
        <v>3</v>
      </c>
      <c r="UOK121" s="50"/>
      <c r="UOL121" s="57"/>
      <c r="UOM121" s="50"/>
      <c r="UON121" s="57"/>
      <c r="UOO121" s="50"/>
      <c r="UOP121" s="23" t="s">
        <v>61</v>
      </c>
      <c r="UOQ121" s="180" t="s">
        <v>48</v>
      </c>
      <c r="UOR121" s="181"/>
      <c r="UOS121" s="181"/>
      <c r="UOT121" s="181"/>
      <c r="UOU121" s="181"/>
      <c r="UOV121" s="181"/>
      <c r="UOW121" s="14"/>
      <c r="UOX121" s="53"/>
      <c r="UOZ121" s="115">
        <f>IF(UPF121="Yes",3,0)</f>
        <v>3</v>
      </c>
      <c r="UPA121" s="50"/>
      <c r="UPB121" s="57"/>
      <c r="UPC121" s="50"/>
      <c r="UPD121" s="57"/>
      <c r="UPE121" s="50"/>
      <c r="UPF121" s="23" t="s">
        <v>61</v>
      </c>
      <c r="UPG121" s="180" t="s">
        <v>48</v>
      </c>
      <c r="UPH121" s="181"/>
      <c r="UPI121" s="181"/>
      <c r="UPJ121" s="181"/>
      <c r="UPK121" s="181"/>
      <c r="UPL121" s="181"/>
      <c r="UPM121" s="14"/>
      <c r="UPN121" s="53"/>
      <c r="UPP121" s="115">
        <f>IF(UPV121="Yes",3,0)</f>
        <v>3</v>
      </c>
      <c r="UPQ121" s="50"/>
      <c r="UPR121" s="57"/>
      <c r="UPS121" s="50"/>
      <c r="UPT121" s="57"/>
      <c r="UPU121" s="50"/>
      <c r="UPV121" s="23" t="s">
        <v>61</v>
      </c>
      <c r="UPW121" s="180" t="s">
        <v>48</v>
      </c>
      <c r="UPX121" s="181"/>
      <c r="UPY121" s="181"/>
      <c r="UPZ121" s="181"/>
      <c r="UQA121" s="181"/>
      <c r="UQB121" s="181"/>
      <c r="UQC121" s="14"/>
      <c r="UQD121" s="53"/>
      <c r="UQF121" s="115">
        <f>IF(UQL121="Yes",3,0)</f>
        <v>3</v>
      </c>
      <c r="UQG121" s="50"/>
      <c r="UQH121" s="57"/>
      <c r="UQI121" s="50"/>
      <c r="UQJ121" s="57"/>
      <c r="UQK121" s="50"/>
      <c r="UQL121" s="23" t="s">
        <v>61</v>
      </c>
      <c r="UQM121" s="180" t="s">
        <v>48</v>
      </c>
      <c r="UQN121" s="181"/>
      <c r="UQO121" s="181"/>
      <c r="UQP121" s="181"/>
      <c r="UQQ121" s="181"/>
      <c r="UQR121" s="181"/>
      <c r="UQS121" s="14"/>
      <c r="UQT121" s="53"/>
      <c r="UQV121" s="115">
        <f>IF(URB121="Yes",3,0)</f>
        <v>3</v>
      </c>
      <c r="UQW121" s="50"/>
      <c r="UQX121" s="57"/>
      <c r="UQY121" s="50"/>
      <c r="UQZ121" s="57"/>
      <c r="URA121" s="50"/>
      <c r="URB121" s="23" t="s">
        <v>61</v>
      </c>
      <c r="URC121" s="180" t="s">
        <v>48</v>
      </c>
      <c r="URD121" s="181"/>
      <c r="URE121" s="181"/>
      <c r="URF121" s="181"/>
      <c r="URG121" s="181"/>
      <c r="URH121" s="181"/>
      <c r="URI121" s="14"/>
      <c r="URJ121" s="53"/>
      <c r="URL121" s="115">
        <f>IF(URR121="Yes",3,0)</f>
        <v>3</v>
      </c>
      <c r="URM121" s="50"/>
      <c r="URN121" s="57"/>
      <c r="URO121" s="50"/>
      <c r="URP121" s="57"/>
      <c r="URQ121" s="50"/>
      <c r="URR121" s="23" t="s">
        <v>61</v>
      </c>
      <c r="URS121" s="180" t="s">
        <v>48</v>
      </c>
      <c r="URT121" s="181"/>
      <c r="URU121" s="181"/>
      <c r="URV121" s="181"/>
      <c r="URW121" s="181"/>
      <c r="URX121" s="181"/>
      <c r="URY121" s="14"/>
      <c r="URZ121" s="53"/>
      <c r="USB121" s="115">
        <f>IF(USH121="Yes",3,0)</f>
        <v>3</v>
      </c>
      <c r="USC121" s="50"/>
      <c r="USD121" s="57"/>
      <c r="USE121" s="50"/>
      <c r="USF121" s="57"/>
      <c r="USG121" s="50"/>
      <c r="USH121" s="23" t="s">
        <v>61</v>
      </c>
      <c r="USI121" s="180" t="s">
        <v>48</v>
      </c>
      <c r="USJ121" s="181"/>
      <c r="USK121" s="181"/>
      <c r="USL121" s="181"/>
      <c r="USM121" s="181"/>
      <c r="USN121" s="181"/>
      <c r="USO121" s="14"/>
      <c r="USP121" s="53"/>
      <c r="USR121" s="115">
        <f>IF(USX121="Yes",3,0)</f>
        <v>3</v>
      </c>
      <c r="USS121" s="50"/>
      <c r="UST121" s="57"/>
      <c r="USU121" s="50"/>
      <c r="USV121" s="57"/>
      <c r="USW121" s="50"/>
      <c r="USX121" s="23" t="s">
        <v>61</v>
      </c>
      <c r="USY121" s="180" t="s">
        <v>48</v>
      </c>
      <c r="USZ121" s="181"/>
      <c r="UTA121" s="181"/>
      <c r="UTB121" s="181"/>
      <c r="UTC121" s="181"/>
      <c r="UTD121" s="181"/>
      <c r="UTE121" s="14"/>
      <c r="UTF121" s="53"/>
      <c r="UTH121" s="115">
        <f>IF(UTN121="Yes",3,0)</f>
        <v>3</v>
      </c>
      <c r="UTI121" s="50"/>
      <c r="UTJ121" s="57"/>
      <c r="UTK121" s="50"/>
      <c r="UTL121" s="57"/>
      <c r="UTM121" s="50"/>
      <c r="UTN121" s="23" t="s">
        <v>61</v>
      </c>
      <c r="UTO121" s="180" t="s">
        <v>48</v>
      </c>
      <c r="UTP121" s="181"/>
      <c r="UTQ121" s="181"/>
      <c r="UTR121" s="181"/>
      <c r="UTS121" s="181"/>
      <c r="UTT121" s="181"/>
      <c r="UTU121" s="14"/>
      <c r="UTV121" s="53"/>
      <c r="UTX121" s="115">
        <f>IF(UUD121="Yes",3,0)</f>
        <v>3</v>
      </c>
      <c r="UTY121" s="50"/>
      <c r="UTZ121" s="57"/>
      <c r="UUA121" s="50"/>
      <c r="UUB121" s="57"/>
      <c r="UUC121" s="50"/>
      <c r="UUD121" s="23" t="s">
        <v>61</v>
      </c>
      <c r="UUE121" s="180" t="s">
        <v>48</v>
      </c>
      <c r="UUF121" s="181"/>
      <c r="UUG121" s="181"/>
      <c r="UUH121" s="181"/>
      <c r="UUI121" s="181"/>
      <c r="UUJ121" s="181"/>
      <c r="UUK121" s="14"/>
      <c r="UUL121" s="53"/>
      <c r="UUN121" s="115">
        <f>IF(UUT121="Yes",3,0)</f>
        <v>3</v>
      </c>
      <c r="UUO121" s="50"/>
      <c r="UUP121" s="57"/>
      <c r="UUQ121" s="50"/>
      <c r="UUR121" s="57"/>
      <c r="UUS121" s="50"/>
      <c r="UUT121" s="23" t="s">
        <v>61</v>
      </c>
      <c r="UUU121" s="180" t="s">
        <v>48</v>
      </c>
      <c r="UUV121" s="181"/>
      <c r="UUW121" s="181"/>
      <c r="UUX121" s="181"/>
      <c r="UUY121" s="181"/>
      <c r="UUZ121" s="181"/>
      <c r="UVA121" s="14"/>
      <c r="UVB121" s="53"/>
      <c r="UVD121" s="115">
        <f>IF(UVJ121="Yes",3,0)</f>
        <v>3</v>
      </c>
      <c r="UVE121" s="50"/>
      <c r="UVF121" s="57"/>
      <c r="UVG121" s="50"/>
      <c r="UVH121" s="57"/>
      <c r="UVI121" s="50"/>
      <c r="UVJ121" s="23" t="s">
        <v>61</v>
      </c>
      <c r="UVK121" s="180" t="s">
        <v>48</v>
      </c>
      <c r="UVL121" s="181"/>
      <c r="UVM121" s="181"/>
      <c r="UVN121" s="181"/>
      <c r="UVO121" s="181"/>
      <c r="UVP121" s="181"/>
      <c r="UVQ121" s="14"/>
      <c r="UVR121" s="53"/>
      <c r="UVT121" s="115">
        <f>IF(UVZ121="Yes",3,0)</f>
        <v>3</v>
      </c>
      <c r="UVU121" s="50"/>
      <c r="UVV121" s="57"/>
      <c r="UVW121" s="50"/>
      <c r="UVX121" s="57"/>
      <c r="UVY121" s="50"/>
      <c r="UVZ121" s="23" t="s">
        <v>61</v>
      </c>
      <c r="UWA121" s="180" t="s">
        <v>48</v>
      </c>
      <c r="UWB121" s="181"/>
      <c r="UWC121" s="181"/>
      <c r="UWD121" s="181"/>
      <c r="UWE121" s="181"/>
      <c r="UWF121" s="181"/>
      <c r="UWG121" s="14"/>
      <c r="UWH121" s="53"/>
      <c r="UWJ121" s="115">
        <f>IF(UWP121="Yes",3,0)</f>
        <v>3</v>
      </c>
      <c r="UWK121" s="50"/>
      <c r="UWL121" s="57"/>
      <c r="UWM121" s="50"/>
      <c r="UWN121" s="57"/>
      <c r="UWO121" s="50"/>
      <c r="UWP121" s="23" t="s">
        <v>61</v>
      </c>
      <c r="UWQ121" s="180" t="s">
        <v>48</v>
      </c>
      <c r="UWR121" s="181"/>
      <c r="UWS121" s="181"/>
      <c r="UWT121" s="181"/>
      <c r="UWU121" s="181"/>
      <c r="UWV121" s="181"/>
      <c r="UWW121" s="14"/>
      <c r="UWX121" s="53"/>
      <c r="UWZ121" s="115">
        <f>IF(UXF121="Yes",3,0)</f>
        <v>3</v>
      </c>
      <c r="UXA121" s="50"/>
      <c r="UXB121" s="57"/>
      <c r="UXC121" s="50"/>
      <c r="UXD121" s="57"/>
      <c r="UXE121" s="50"/>
      <c r="UXF121" s="23" t="s">
        <v>61</v>
      </c>
      <c r="UXG121" s="180" t="s">
        <v>48</v>
      </c>
      <c r="UXH121" s="181"/>
      <c r="UXI121" s="181"/>
      <c r="UXJ121" s="181"/>
      <c r="UXK121" s="181"/>
      <c r="UXL121" s="181"/>
      <c r="UXM121" s="14"/>
      <c r="UXN121" s="53"/>
      <c r="UXP121" s="115">
        <f>IF(UXV121="Yes",3,0)</f>
        <v>3</v>
      </c>
      <c r="UXQ121" s="50"/>
      <c r="UXR121" s="57"/>
      <c r="UXS121" s="50"/>
      <c r="UXT121" s="57"/>
      <c r="UXU121" s="50"/>
      <c r="UXV121" s="23" t="s">
        <v>61</v>
      </c>
      <c r="UXW121" s="180" t="s">
        <v>48</v>
      </c>
      <c r="UXX121" s="181"/>
      <c r="UXY121" s="181"/>
      <c r="UXZ121" s="181"/>
      <c r="UYA121" s="181"/>
      <c r="UYB121" s="181"/>
      <c r="UYC121" s="14"/>
      <c r="UYD121" s="53"/>
      <c r="UYF121" s="115">
        <f>IF(UYL121="Yes",3,0)</f>
        <v>3</v>
      </c>
      <c r="UYG121" s="50"/>
      <c r="UYH121" s="57"/>
      <c r="UYI121" s="50"/>
      <c r="UYJ121" s="57"/>
      <c r="UYK121" s="50"/>
      <c r="UYL121" s="23" t="s">
        <v>61</v>
      </c>
      <c r="UYM121" s="180" t="s">
        <v>48</v>
      </c>
      <c r="UYN121" s="181"/>
      <c r="UYO121" s="181"/>
      <c r="UYP121" s="181"/>
      <c r="UYQ121" s="181"/>
      <c r="UYR121" s="181"/>
      <c r="UYS121" s="14"/>
      <c r="UYT121" s="53"/>
      <c r="UYV121" s="115">
        <f>IF(UZB121="Yes",3,0)</f>
        <v>3</v>
      </c>
      <c r="UYW121" s="50"/>
      <c r="UYX121" s="57"/>
      <c r="UYY121" s="50"/>
      <c r="UYZ121" s="57"/>
      <c r="UZA121" s="50"/>
      <c r="UZB121" s="23" t="s">
        <v>61</v>
      </c>
      <c r="UZC121" s="180" t="s">
        <v>48</v>
      </c>
      <c r="UZD121" s="181"/>
      <c r="UZE121" s="181"/>
      <c r="UZF121" s="181"/>
      <c r="UZG121" s="181"/>
      <c r="UZH121" s="181"/>
      <c r="UZI121" s="14"/>
      <c r="UZJ121" s="53"/>
      <c r="UZL121" s="115">
        <f>IF(UZR121="Yes",3,0)</f>
        <v>3</v>
      </c>
      <c r="UZM121" s="50"/>
      <c r="UZN121" s="57"/>
      <c r="UZO121" s="50"/>
      <c r="UZP121" s="57"/>
      <c r="UZQ121" s="50"/>
      <c r="UZR121" s="23" t="s">
        <v>61</v>
      </c>
      <c r="UZS121" s="180" t="s">
        <v>48</v>
      </c>
      <c r="UZT121" s="181"/>
      <c r="UZU121" s="181"/>
      <c r="UZV121" s="181"/>
      <c r="UZW121" s="181"/>
      <c r="UZX121" s="181"/>
      <c r="UZY121" s="14"/>
      <c r="UZZ121" s="53"/>
      <c r="VAB121" s="115">
        <f>IF(VAH121="Yes",3,0)</f>
        <v>3</v>
      </c>
      <c r="VAC121" s="50"/>
      <c r="VAD121" s="57"/>
      <c r="VAE121" s="50"/>
      <c r="VAF121" s="57"/>
      <c r="VAG121" s="50"/>
      <c r="VAH121" s="23" t="s">
        <v>61</v>
      </c>
      <c r="VAI121" s="180" t="s">
        <v>48</v>
      </c>
      <c r="VAJ121" s="181"/>
      <c r="VAK121" s="181"/>
      <c r="VAL121" s="181"/>
      <c r="VAM121" s="181"/>
      <c r="VAN121" s="181"/>
      <c r="VAO121" s="14"/>
      <c r="VAP121" s="53"/>
      <c r="VAR121" s="115">
        <f>IF(VAX121="Yes",3,0)</f>
        <v>3</v>
      </c>
      <c r="VAS121" s="50"/>
      <c r="VAT121" s="57"/>
      <c r="VAU121" s="50"/>
      <c r="VAV121" s="57"/>
      <c r="VAW121" s="50"/>
      <c r="VAX121" s="23" t="s">
        <v>61</v>
      </c>
      <c r="VAY121" s="180" t="s">
        <v>48</v>
      </c>
      <c r="VAZ121" s="181"/>
      <c r="VBA121" s="181"/>
      <c r="VBB121" s="181"/>
      <c r="VBC121" s="181"/>
      <c r="VBD121" s="181"/>
      <c r="VBE121" s="14"/>
      <c r="VBF121" s="53"/>
      <c r="VBH121" s="115">
        <f>IF(VBN121="Yes",3,0)</f>
        <v>3</v>
      </c>
      <c r="VBI121" s="50"/>
      <c r="VBJ121" s="57"/>
      <c r="VBK121" s="50"/>
      <c r="VBL121" s="57"/>
      <c r="VBM121" s="50"/>
      <c r="VBN121" s="23" t="s">
        <v>61</v>
      </c>
      <c r="VBO121" s="180" t="s">
        <v>48</v>
      </c>
      <c r="VBP121" s="181"/>
      <c r="VBQ121" s="181"/>
      <c r="VBR121" s="181"/>
      <c r="VBS121" s="181"/>
      <c r="VBT121" s="181"/>
      <c r="VBU121" s="14"/>
      <c r="VBV121" s="53"/>
      <c r="VBX121" s="115">
        <f>IF(VCD121="Yes",3,0)</f>
        <v>3</v>
      </c>
      <c r="VBY121" s="50"/>
      <c r="VBZ121" s="57"/>
      <c r="VCA121" s="50"/>
      <c r="VCB121" s="57"/>
      <c r="VCC121" s="50"/>
      <c r="VCD121" s="23" t="s">
        <v>61</v>
      </c>
      <c r="VCE121" s="180" t="s">
        <v>48</v>
      </c>
      <c r="VCF121" s="181"/>
      <c r="VCG121" s="181"/>
      <c r="VCH121" s="181"/>
      <c r="VCI121" s="181"/>
      <c r="VCJ121" s="181"/>
      <c r="VCK121" s="14"/>
      <c r="VCL121" s="53"/>
      <c r="VCN121" s="115">
        <f>IF(VCT121="Yes",3,0)</f>
        <v>3</v>
      </c>
      <c r="VCO121" s="50"/>
      <c r="VCP121" s="57"/>
      <c r="VCQ121" s="50"/>
      <c r="VCR121" s="57"/>
      <c r="VCS121" s="50"/>
      <c r="VCT121" s="23" t="s">
        <v>61</v>
      </c>
      <c r="VCU121" s="180" t="s">
        <v>48</v>
      </c>
      <c r="VCV121" s="181"/>
      <c r="VCW121" s="181"/>
      <c r="VCX121" s="181"/>
      <c r="VCY121" s="181"/>
      <c r="VCZ121" s="181"/>
      <c r="VDA121" s="14"/>
      <c r="VDB121" s="53"/>
      <c r="VDD121" s="115">
        <f>IF(VDJ121="Yes",3,0)</f>
        <v>3</v>
      </c>
      <c r="VDE121" s="50"/>
      <c r="VDF121" s="57"/>
      <c r="VDG121" s="50"/>
      <c r="VDH121" s="57"/>
      <c r="VDI121" s="50"/>
      <c r="VDJ121" s="23" t="s">
        <v>61</v>
      </c>
      <c r="VDK121" s="180" t="s">
        <v>48</v>
      </c>
      <c r="VDL121" s="181"/>
      <c r="VDM121" s="181"/>
      <c r="VDN121" s="181"/>
      <c r="VDO121" s="181"/>
      <c r="VDP121" s="181"/>
      <c r="VDQ121" s="14"/>
      <c r="VDR121" s="53"/>
      <c r="VDT121" s="115">
        <f>IF(VDZ121="Yes",3,0)</f>
        <v>3</v>
      </c>
      <c r="VDU121" s="50"/>
      <c r="VDV121" s="57"/>
      <c r="VDW121" s="50"/>
      <c r="VDX121" s="57"/>
      <c r="VDY121" s="50"/>
      <c r="VDZ121" s="23" t="s">
        <v>61</v>
      </c>
      <c r="VEA121" s="180" t="s">
        <v>48</v>
      </c>
      <c r="VEB121" s="181"/>
      <c r="VEC121" s="181"/>
      <c r="VED121" s="181"/>
      <c r="VEE121" s="181"/>
      <c r="VEF121" s="181"/>
      <c r="VEG121" s="14"/>
      <c r="VEH121" s="53"/>
      <c r="VEJ121" s="115">
        <f>IF(VEP121="Yes",3,0)</f>
        <v>3</v>
      </c>
      <c r="VEK121" s="50"/>
      <c r="VEL121" s="57"/>
      <c r="VEM121" s="50"/>
      <c r="VEN121" s="57"/>
      <c r="VEO121" s="50"/>
      <c r="VEP121" s="23" t="s">
        <v>61</v>
      </c>
      <c r="VEQ121" s="180" t="s">
        <v>48</v>
      </c>
      <c r="VER121" s="181"/>
      <c r="VES121" s="181"/>
      <c r="VET121" s="181"/>
      <c r="VEU121" s="181"/>
      <c r="VEV121" s="181"/>
      <c r="VEW121" s="14"/>
      <c r="VEX121" s="53"/>
      <c r="VEZ121" s="115">
        <f>IF(VFF121="Yes",3,0)</f>
        <v>3</v>
      </c>
      <c r="VFA121" s="50"/>
      <c r="VFB121" s="57"/>
      <c r="VFC121" s="50"/>
      <c r="VFD121" s="57"/>
      <c r="VFE121" s="50"/>
      <c r="VFF121" s="23" t="s">
        <v>61</v>
      </c>
      <c r="VFG121" s="180" t="s">
        <v>48</v>
      </c>
      <c r="VFH121" s="181"/>
      <c r="VFI121" s="181"/>
      <c r="VFJ121" s="181"/>
      <c r="VFK121" s="181"/>
      <c r="VFL121" s="181"/>
      <c r="VFM121" s="14"/>
      <c r="VFN121" s="53"/>
      <c r="VFP121" s="115">
        <f>IF(VFV121="Yes",3,0)</f>
        <v>3</v>
      </c>
      <c r="VFQ121" s="50"/>
      <c r="VFR121" s="57"/>
      <c r="VFS121" s="50"/>
      <c r="VFT121" s="57"/>
      <c r="VFU121" s="50"/>
      <c r="VFV121" s="23" t="s">
        <v>61</v>
      </c>
      <c r="VFW121" s="180" t="s">
        <v>48</v>
      </c>
      <c r="VFX121" s="181"/>
      <c r="VFY121" s="181"/>
      <c r="VFZ121" s="181"/>
      <c r="VGA121" s="181"/>
      <c r="VGB121" s="181"/>
      <c r="VGC121" s="14"/>
      <c r="VGD121" s="53"/>
      <c r="VGF121" s="115">
        <f>IF(VGL121="Yes",3,0)</f>
        <v>3</v>
      </c>
      <c r="VGG121" s="50"/>
      <c r="VGH121" s="57"/>
      <c r="VGI121" s="50"/>
      <c r="VGJ121" s="57"/>
      <c r="VGK121" s="50"/>
      <c r="VGL121" s="23" t="s">
        <v>61</v>
      </c>
      <c r="VGM121" s="180" t="s">
        <v>48</v>
      </c>
      <c r="VGN121" s="181"/>
      <c r="VGO121" s="181"/>
      <c r="VGP121" s="181"/>
      <c r="VGQ121" s="181"/>
      <c r="VGR121" s="181"/>
      <c r="VGS121" s="14"/>
      <c r="VGT121" s="53"/>
      <c r="VGV121" s="115">
        <f>IF(VHB121="Yes",3,0)</f>
        <v>3</v>
      </c>
      <c r="VGW121" s="50"/>
      <c r="VGX121" s="57"/>
      <c r="VGY121" s="50"/>
      <c r="VGZ121" s="57"/>
      <c r="VHA121" s="50"/>
      <c r="VHB121" s="23" t="s">
        <v>61</v>
      </c>
      <c r="VHC121" s="180" t="s">
        <v>48</v>
      </c>
      <c r="VHD121" s="181"/>
      <c r="VHE121" s="181"/>
      <c r="VHF121" s="181"/>
      <c r="VHG121" s="181"/>
      <c r="VHH121" s="181"/>
      <c r="VHI121" s="14"/>
      <c r="VHJ121" s="53"/>
      <c r="VHL121" s="115">
        <f>IF(VHR121="Yes",3,0)</f>
        <v>3</v>
      </c>
      <c r="VHM121" s="50"/>
      <c r="VHN121" s="57"/>
      <c r="VHO121" s="50"/>
      <c r="VHP121" s="57"/>
      <c r="VHQ121" s="50"/>
      <c r="VHR121" s="23" t="s">
        <v>61</v>
      </c>
      <c r="VHS121" s="180" t="s">
        <v>48</v>
      </c>
      <c r="VHT121" s="181"/>
      <c r="VHU121" s="181"/>
      <c r="VHV121" s="181"/>
      <c r="VHW121" s="181"/>
      <c r="VHX121" s="181"/>
      <c r="VHY121" s="14"/>
      <c r="VHZ121" s="53"/>
      <c r="VIB121" s="115">
        <f>IF(VIH121="Yes",3,0)</f>
        <v>3</v>
      </c>
      <c r="VIC121" s="50"/>
      <c r="VID121" s="57"/>
      <c r="VIE121" s="50"/>
      <c r="VIF121" s="57"/>
      <c r="VIG121" s="50"/>
      <c r="VIH121" s="23" t="s">
        <v>61</v>
      </c>
      <c r="VII121" s="180" t="s">
        <v>48</v>
      </c>
      <c r="VIJ121" s="181"/>
      <c r="VIK121" s="181"/>
      <c r="VIL121" s="181"/>
      <c r="VIM121" s="181"/>
      <c r="VIN121" s="181"/>
      <c r="VIO121" s="14"/>
      <c r="VIP121" s="53"/>
      <c r="VIR121" s="115">
        <f>IF(VIX121="Yes",3,0)</f>
        <v>3</v>
      </c>
      <c r="VIS121" s="50"/>
      <c r="VIT121" s="57"/>
      <c r="VIU121" s="50"/>
      <c r="VIV121" s="57"/>
      <c r="VIW121" s="50"/>
      <c r="VIX121" s="23" t="s">
        <v>61</v>
      </c>
      <c r="VIY121" s="180" t="s">
        <v>48</v>
      </c>
      <c r="VIZ121" s="181"/>
      <c r="VJA121" s="181"/>
      <c r="VJB121" s="181"/>
      <c r="VJC121" s="181"/>
      <c r="VJD121" s="181"/>
      <c r="VJE121" s="14"/>
      <c r="VJF121" s="53"/>
      <c r="VJH121" s="115">
        <f>IF(VJN121="Yes",3,0)</f>
        <v>3</v>
      </c>
      <c r="VJI121" s="50"/>
      <c r="VJJ121" s="57"/>
      <c r="VJK121" s="50"/>
      <c r="VJL121" s="57"/>
      <c r="VJM121" s="50"/>
      <c r="VJN121" s="23" t="s">
        <v>61</v>
      </c>
      <c r="VJO121" s="180" t="s">
        <v>48</v>
      </c>
      <c r="VJP121" s="181"/>
      <c r="VJQ121" s="181"/>
      <c r="VJR121" s="181"/>
      <c r="VJS121" s="181"/>
      <c r="VJT121" s="181"/>
      <c r="VJU121" s="14"/>
      <c r="VJV121" s="53"/>
      <c r="VJX121" s="115">
        <f>IF(VKD121="Yes",3,0)</f>
        <v>3</v>
      </c>
      <c r="VJY121" s="50"/>
      <c r="VJZ121" s="57"/>
      <c r="VKA121" s="50"/>
      <c r="VKB121" s="57"/>
      <c r="VKC121" s="50"/>
      <c r="VKD121" s="23" t="s">
        <v>61</v>
      </c>
      <c r="VKE121" s="180" t="s">
        <v>48</v>
      </c>
      <c r="VKF121" s="181"/>
      <c r="VKG121" s="181"/>
      <c r="VKH121" s="181"/>
      <c r="VKI121" s="181"/>
      <c r="VKJ121" s="181"/>
      <c r="VKK121" s="14"/>
      <c r="VKL121" s="53"/>
      <c r="VKN121" s="115">
        <f>IF(VKT121="Yes",3,0)</f>
        <v>3</v>
      </c>
      <c r="VKO121" s="50"/>
      <c r="VKP121" s="57"/>
      <c r="VKQ121" s="50"/>
      <c r="VKR121" s="57"/>
      <c r="VKS121" s="50"/>
      <c r="VKT121" s="23" t="s">
        <v>61</v>
      </c>
      <c r="VKU121" s="180" t="s">
        <v>48</v>
      </c>
      <c r="VKV121" s="181"/>
      <c r="VKW121" s="181"/>
      <c r="VKX121" s="181"/>
      <c r="VKY121" s="181"/>
      <c r="VKZ121" s="181"/>
      <c r="VLA121" s="14"/>
      <c r="VLB121" s="53"/>
      <c r="VLD121" s="115">
        <f>IF(VLJ121="Yes",3,0)</f>
        <v>3</v>
      </c>
      <c r="VLE121" s="50"/>
      <c r="VLF121" s="57"/>
      <c r="VLG121" s="50"/>
      <c r="VLH121" s="57"/>
      <c r="VLI121" s="50"/>
      <c r="VLJ121" s="23" t="s">
        <v>61</v>
      </c>
      <c r="VLK121" s="180" t="s">
        <v>48</v>
      </c>
      <c r="VLL121" s="181"/>
      <c r="VLM121" s="181"/>
      <c r="VLN121" s="181"/>
      <c r="VLO121" s="181"/>
      <c r="VLP121" s="181"/>
      <c r="VLQ121" s="14"/>
      <c r="VLR121" s="53"/>
      <c r="VLT121" s="115">
        <f>IF(VLZ121="Yes",3,0)</f>
        <v>3</v>
      </c>
      <c r="VLU121" s="50"/>
      <c r="VLV121" s="57"/>
      <c r="VLW121" s="50"/>
      <c r="VLX121" s="57"/>
      <c r="VLY121" s="50"/>
      <c r="VLZ121" s="23" t="s">
        <v>61</v>
      </c>
      <c r="VMA121" s="180" t="s">
        <v>48</v>
      </c>
      <c r="VMB121" s="181"/>
      <c r="VMC121" s="181"/>
      <c r="VMD121" s="181"/>
      <c r="VME121" s="181"/>
      <c r="VMF121" s="181"/>
      <c r="VMG121" s="14"/>
      <c r="VMH121" s="53"/>
      <c r="VMJ121" s="115">
        <f>IF(VMP121="Yes",3,0)</f>
        <v>3</v>
      </c>
      <c r="VMK121" s="50"/>
      <c r="VML121" s="57"/>
      <c r="VMM121" s="50"/>
      <c r="VMN121" s="57"/>
      <c r="VMO121" s="50"/>
      <c r="VMP121" s="23" t="s">
        <v>61</v>
      </c>
      <c r="VMQ121" s="180" t="s">
        <v>48</v>
      </c>
      <c r="VMR121" s="181"/>
      <c r="VMS121" s="181"/>
      <c r="VMT121" s="181"/>
      <c r="VMU121" s="181"/>
      <c r="VMV121" s="181"/>
      <c r="VMW121" s="14"/>
      <c r="VMX121" s="53"/>
      <c r="VMZ121" s="115">
        <f>IF(VNF121="Yes",3,0)</f>
        <v>3</v>
      </c>
      <c r="VNA121" s="50"/>
      <c r="VNB121" s="57"/>
      <c r="VNC121" s="50"/>
      <c r="VND121" s="57"/>
      <c r="VNE121" s="50"/>
      <c r="VNF121" s="23" t="s">
        <v>61</v>
      </c>
      <c r="VNG121" s="180" t="s">
        <v>48</v>
      </c>
      <c r="VNH121" s="181"/>
      <c r="VNI121" s="181"/>
      <c r="VNJ121" s="181"/>
      <c r="VNK121" s="181"/>
      <c r="VNL121" s="181"/>
      <c r="VNM121" s="14"/>
      <c r="VNN121" s="53"/>
      <c r="VNP121" s="115">
        <f>IF(VNV121="Yes",3,0)</f>
        <v>3</v>
      </c>
      <c r="VNQ121" s="50"/>
      <c r="VNR121" s="57"/>
      <c r="VNS121" s="50"/>
      <c r="VNT121" s="57"/>
      <c r="VNU121" s="50"/>
      <c r="VNV121" s="23" t="s">
        <v>61</v>
      </c>
      <c r="VNW121" s="180" t="s">
        <v>48</v>
      </c>
      <c r="VNX121" s="181"/>
      <c r="VNY121" s="181"/>
      <c r="VNZ121" s="181"/>
      <c r="VOA121" s="181"/>
      <c r="VOB121" s="181"/>
      <c r="VOC121" s="14"/>
      <c r="VOD121" s="53"/>
      <c r="VOF121" s="115">
        <f>IF(VOL121="Yes",3,0)</f>
        <v>3</v>
      </c>
      <c r="VOG121" s="50"/>
      <c r="VOH121" s="57"/>
      <c r="VOI121" s="50"/>
      <c r="VOJ121" s="57"/>
      <c r="VOK121" s="50"/>
      <c r="VOL121" s="23" t="s">
        <v>61</v>
      </c>
      <c r="VOM121" s="180" t="s">
        <v>48</v>
      </c>
      <c r="VON121" s="181"/>
      <c r="VOO121" s="181"/>
      <c r="VOP121" s="181"/>
      <c r="VOQ121" s="181"/>
      <c r="VOR121" s="181"/>
      <c r="VOS121" s="14"/>
      <c r="VOT121" s="53"/>
      <c r="VOV121" s="115">
        <f>IF(VPB121="Yes",3,0)</f>
        <v>3</v>
      </c>
      <c r="VOW121" s="50"/>
      <c r="VOX121" s="57"/>
      <c r="VOY121" s="50"/>
      <c r="VOZ121" s="57"/>
      <c r="VPA121" s="50"/>
      <c r="VPB121" s="23" t="s">
        <v>61</v>
      </c>
      <c r="VPC121" s="180" t="s">
        <v>48</v>
      </c>
      <c r="VPD121" s="181"/>
      <c r="VPE121" s="181"/>
      <c r="VPF121" s="181"/>
      <c r="VPG121" s="181"/>
      <c r="VPH121" s="181"/>
      <c r="VPI121" s="14"/>
      <c r="VPJ121" s="53"/>
      <c r="VPL121" s="115">
        <f>IF(VPR121="Yes",3,0)</f>
        <v>3</v>
      </c>
      <c r="VPM121" s="50"/>
      <c r="VPN121" s="57"/>
      <c r="VPO121" s="50"/>
      <c r="VPP121" s="57"/>
      <c r="VPQ121" s="50"/>
      <c r="VPR121" s="23" t="s">
        <v>61</v>
      </c>
      <c r="VPS121" s="180" t="s">
        <v>48</v>
      </c>
      <c r="VPT121" s="181"/>
      <c r="VPU121" s="181"/>
      <c r="VPV121" s="181"/>
      <c r="VPW121" s="181"/>
      <c r="VPX121" s="181"/>
      <c r="VPY121" s="14"/>
      <c r="VPZ121" s="53"/>
      <c r="VQB121" s="115">
        <f>IF(VQH121="Yes",3,0)</f>
        <v>3</v>
      </c>
      <c r="VQC121" s="50"/>
      <c r="VQD121" s="57"/>
      <c r="VQE121" s="50"/>
      <c r="VQF121" s="57"/>
      <c r="VQG121" s="50"/>
      <c r="VQH121" s="23" t="s">
        <v>61</v>
      </c>
      <c r="VQI121" s="180" t="s">
        <v>48</v>
      </c>
      <c r="VQJ121" s="181"/>
      <c r="VQK121" s="181"/>
      <c r="VQL121" s="181"/>
      <c r="VQM121" s="181"/>
      <c r="VQN121" s="181"/>
      <c r="VQO121" s="14"/>
      <c r="VQP121" s="53"/>
      <c r="VQR121" s="115">
        <f>IF(VQX121="Yes",3,0)</f>
        <v>3</v>
      </c>
      <c r="VQS121" s="50"/>
      <c r="VQT121" s="57"/>
      <c r="VQU121" s="50"/>
      <c r="VQV121" s="57"/>
      <c r="VQW121" s="50"/>
      <c r="VQX121" s="23" t="s">
        <v>61</v>
      </c>
      <c r="VQY121" s="180" t="s">
        <v>48</v>
      </c>
      <c r="VQZ121" s="181"/>
      <c r="VRA121" s="181"/>
      <c r="VRB121" s="181"/>
      <c r="VRC121" s="181"/>
      <c r="VRD121" s="181"/>
      <c r="VRE121" s="14"/>
      <c r="VRF121" s="53"/>
      <c r="VRH121" s="115">
        <f>IF(VRN121="Yes",3,0)</f>
        <v>3</v>
      </c>
      <c r="VRI121" s="50"/>
      <c r="VRJ121" s="57"/>
      <c r="VRK121" s="50"/>
      <c r="VRL121" s="57"/>
      <c r="VRM121" s="50"/>
      <c r="VRN121" s="23" t="s">
        <v>61</v>
      </c>
      <c r="VRO121" s="180" t="s">
        <v>48</v>
      </c>
      <c r="VRP121" s="181"/>
      <c r="VRQ121" s="181"/>
      <c r="VRR121" s="181"/>
      <c r="VRS121" s="181"/>
      <c r="VRT121" s="181"/>
      <c r="VRU121" s="14"/>
      <c r="VRV121" s="53"/>
      <c r="VRX121" s="115">
        <f>IF(VSD121="Yes",3,0)</f>
        <v>3</v>
      </c>
      <c r="VRY121" s="50"/>
      <c r="VRZ121" s="57"/>
      <c r="VSA121" s="50"/>
      <c r="VSB121" s="57"/>
      <c r="VSC121" s="50"/>
      <c r="VSD121" s="23" t="s">
        <v>61</v>
      </c>
      <c r="VSE121" s="180" t="s">
        <v>48</v>
      </c>
      <c r="VSF121" s="181"/>
      <c r="VSG121" s="181"/>
      <c r="VSH121" s="181"/>
      <c r="VSI121" s="181"/>
      <c r="VSJ121" s="181"/>
      <c r="VSK121" s="14"/>
      <c r="VSL121" s="53"/>
      <c r="VSN121" s="115">
        <f>IF(VST121="Yes",3,0)</f>
        <v>3</v>
      </c>
      <c r="VSO121" s="50"/>
      <c r="VSP121" s="57"/>
      <c r="VSQ121" s="50"/>
      <c r="VSR121" s="57"/>
      <c r="VSS121" s="50"/>
      <c r="VST121" s="23" t="s">
        <v>61</v>
      </c>
      <c r="VSU121" s="180" t="s">
        <v>48</v>
      </c>
      <c r="VSV121" s="181"/>
      <c r="VSW121" s="181"/>
      <c r="VSX121" s="181"/>
      <c r="VSY121" s="181"/>
      <c r="VSZ121" s="181"/>
      <c r="VTA121" s="14"/>
      <c r="VTB121" s="53"/>
      <c r="VTD121" s="115">
        <f>IF(VTJ121="Yes",3,0)</f>
        <v>3</v>
      </c>
      <c r="VTE121" s="50"/>
      <c r="VTF121" s="57"/>
      <c r="VTG121" s="50"/>
      <c r="VTH121" s="57"/>
      <c r="VTI121" s="50"/>
      <c r="VTJ121" s="23" t="s">
        <v>61</v>
      </c>
      <c r="VTK121" s="180" t="s">
        <v>48</v>
      </c>
      <c r="VTL121" s="181"/>
      <c r="VTM121" s="181"/>
      <c r="VTN121" s="181"/>
      <c r="VTO121" s="181"/>
      <c r="VTP121" s="181"/>
      <c r="VTQ121" s="14"/>
      <c r="VTR121" s="53"/>
      <c r="VTT121" s="115">
        <f>IF(VTZ121="Yes",3,0)</f>
        <v>3</v>
      </c>
      <c r="VTU121" s="50"/>
      <c r="VTV121" s="57"/>
      <c r="VTW121" s="50"/>
      <c r="VTX121" s="57"/>
      <c r="VTY121" s="50"/>
      <c r="VTZ121" s="23" t="s">
        <v>61</v>
      </c>
      <c r="VUA121" s="180" t="s">
        <v>48</v>
      </c>
      <c r="VUB121" s="181"/>
      <c r="VUC121" s="181"/>
      <c r="VUD121" s="181"/>
      <c r="VUE121" s="181"/>
      <c r="VUF121" s="181"/>
      <c r="VUG121" s="14"/>
      <c r="VUH121" s="53"/>
      <c r="VUJ121" s="115">
        <f>IF(VUP121="Yes",3,0)</f>
        <v>3</v>
      </c>
      <c r="VUK121" s="50"/>
      <c r="VUL121" s="57"/>
      <c r="VUM121" s="50"/>
      <c r="VUN121" s="57"/>
      <c r="VUO121" s="50"/>
      <c r="VUP121" s="23" t="s">
        <v>61</v>
      </c>
      <c r="VUQ121" s="180" t="s">
        <v>48</v>
      </c>
      <c r="VUR121" s="181"/>
      <c r="VUS121" s="181"/>
      <c r="VUT121" s="181"/>
      <c r="VUU121" s="181"/>
      <c r="VUV121" s="181"/>
      <c r="VUW121" s="14"/>
      <c r="VUX121" s="53"/>
      <c r="VUZ121" s="115">
        <f>IF(VVF121="Yes",3,0)</f>
        <v>3</v>
      </c>
      <c r="VVA121" s="50"/>
      <c r="VVB121" s="57"/>
      <c r="VVC121" s="50"/>
      <c r="VVD121" s="57"/>
      <c r="VVE121" s="50"/>
      <c r="VVF121" s="23" t="s">
        <v>61</v>
      </c>
      <c r="VVG121" s="180" t="s">
        <v>48</v>
      </c>
      <c r="VVH121" s="181"/>
      <c r="VVI121" s="181"/>
      <c r="VVJ121" s="181"/>
      <c r="VVK121" s="181"/>
      <c r="VVL121" s="181"/>
      <c r="VVM121" s="14"/>
      <c r="VVN121" s="53"/>
      <c r="VVP121" s="115">
        <f>IF(VVV121="Yes",3,0)</f>
        <v>3</v>
      </c>
      <c r="VVQ121" s="50"/>
      <c r="VVR121" s="57"/>
      <c r="VVS121" s="50"/>
      <c r="VVT121" s="57"/>
      <c r="VVU121" s="50"/>
      <c r="VVV121" s="23" t="s">
        <v>61</v>
      </c>
      <c r="VVW121" s="180" t="s">
        <v>48</v>
      </c>
      <c r="VVX121" s="181"/>
      <c r="VVY121" s="181"/>
      <c r="VVZ121" s="181"/>
      <c r="VWA121" s="181"/>
      <c r="VWB121" s="181"/>
      <c r="VWC121" s="14"/>
      <c r="VWD121" s="53"/>
      <c r="VWF121" s="115">
        <f>IF(VWL121="Yes",3,0)</f>
        <v>3</v>
      </c>
      <c r="VWG121" s="50"/>
      <c r="VWH121" s="57"/>
      <c r="VWI121" s="50"/>
      <c r="VWJ121" s="57"/>
      <c r="VWK121" s="50"/>
      <c r="VWL121" s="23" t="s">
        <v>61</v>
      </c>
      <c r="VWM121" s="180" t="s">
        <v>48</v>
      </c>
      <c r="VWN121" s="181"/>
      <c r="VWO121" s="181"/>
      <c r="VWP121" s="181"/>
      <c r="VWQ121" s="181"/>
      <c r="VWR121" s="181"/>
      <c r="VWS121" s="14"/>
      <c r="VWT121" s="53"/>
      <c r="VWV121" s="115">
        <f>IF(VXB121="Yes",3,0)</f>
        <v>3</v>
      </c>
      <c r="VWW121" s="50"/>
      <c r="VWX121" s="57"/>
      <c r="VWY121" s="50"/>
      <c r="VWZ121" s="57"/>
      <c r="VXA121" s="50"/>
      <c r="VXB121" s="23" t="s">
        <v>61</v>
      </c>
      <c r="VXC121" s="180" t="s">
        <v>48</v>
      </c>
      <c r="VXD121" s="181"/>
      <c r="VXE121" s="181"/>
      <c r="VXF121" s="181"/>
      <c r="VXG121" s="181"/>
      <c r="VXH121" s="181"/>
      <c r="VXI121" s="14"/>
      <c r="VXJ121" s="53"/>
      <c r="VXL121" s="115">
        <f>IF(VXR121="Yes",3,0)</f>
        <v>3</v>
      </c>
      <c r="VXM121" s="50"/>
      <c r="VXN121" s="57"/>
      <c r="VXO121" s="50"/>
      <c r="VXP121" s="57"/>
      <c r="VXQ121" s="50"/>
      <c r="VXR121" s="23" t="s">
        <v>61</v>
      </c>
      <c r="VXS121" s="180" t="s">
        <v>48</v>
      </c>
      <c r="VXT121" s="181"/>
      <c r="VXU121" s="181"/>
      <c r="VXV121" s="181"/>
      <c r="VXW121" s="181"/>
      <c r="VXX121" s="181"/>
      <c r="VXY121" s="14"/>
      <c r="VXZ121" s="53"/>
      <c r="VYB121" s="115">
        <f>IF(VYH121="Yes",3,0)</f>
        <v>3</v>
      </c>
      <c r="VYC121" s="50"/>
      <c r="VYD121" s="57"/>
      <c r="VYE121" s="50"/>
      <c r="VYF121" s="57"/>
      <c r="VYG121" s="50"/>
      <c r="VYH121" s="23" t="s">
        <v>61</v>
      </c>
      <c r="VYI121" s="180" t="s">
        <v>48</v>
      </c>
      <c r="VYJ121" s="181"/>
      <c r="VYK121" s="181"/>
      <c r="VYL121" s="181"/>
      <c r="VYM121" s="181"/>
      <c r="VYN121" s="181"/>
      <c r="VYO121" s="14"/>
      <c r="VYP121" s="53"/>
      <c r="VYR121" s="115">
        <f>IF(VYX121="Yes",3,0)</f>
        <v>3</v>
      </c>
      <c r="VYS121" s="50"/>
      <c r="VYT121" s="57"/>
      <c r="VYU121" s="50"/>
      <c r="VYV121" s="57"/>
      <c r="VYW121" s="50"/>
      <c r="VYX121" s="23" t="s">
        <v>61</v>
      </c>
      <c r="VYY121" s="180" t="s">
        <v>48</v>
      </c>
      <c r="VYZ121" s="181"/>
      <c r="VZA121" s="181"/>
      <c r="VZB121" s="181"/>
      <c r="VZC121" s="181"/>
      <c r="VZD121" s="181"/>
      <c r="VZE121" s="14"/>
      <c r="VZF121" s="53"/>
      <c r="VZH121" s="115">
        <f>IF(VZN121="Yes",3,0)</f>
        <v>3</v>
      </c>
      <c r="VZI121" s="50"/>
      <c r="VZJ121" s="57"/>
      <c r="VZK121" s="50"/>
      <c r="VZL121" s="57"/>
      <c r="VZM121" s="50"/>
      <c r="VZN121" s="23" t="s">
        <v>61</v>
      </c>
      <c r="VZO121" s="180" t="s">
        <v>48</v>
      </c>
      <c r="VZP121" s="181"/>
      <c r="VZQ121" s="181"/>
      <c r="VZR121" s="181"/>
      <c r="VZS121" s="181"/>
      <c r="VZT121" s="181"/>
      <c r="VZU121" s="14"/>
      <c r="VZV121" s="53"/>
      <c r="VZX121" s="115">
        <f>IF(WAD121="Yes",3,0)</f>
        <v>3</v>
      </c>
      <c r="VZY121" s="50"/>
      <c r="VZZ121" s="57"/>
      <c r="WAA121" s="50"/>
      <c r="WAB121" s="57"/>
      <c r="WAC121" s="50"/>
      <c r="WAD121" s="23" t="s">
        <v>61</v>
      </c>
      <c r="WAE121" s="180" t="s">
        <v>48</v>
      </c>
      <c r="WAF121" s="181"/>
      <c r="WAG121" s="181"/>
      <c r="WAH121" s="181"/>
      <c r="WAI121" s="181"/>
      <c r="WAJ121" s="181"/>
      <c r="WAK121" s="14"/>
      <c r="WAL121" s="53"/>
      <c r="WAN121" s="115">
        <f>IF(WAT121="Yes",3,0)</f>
        <v>3</v>
      </c>
      <c r="WAO121" s="50"/>
      <c r="WAP121" s="57"/>
      <c r="WAQ121" s="50"/>
      <c r="WAR121" s="57"/>
      <c r="WAS121" s="50"/>
      <c r="WAT121" s="23" t="s">
        <v>61</v>
      </c>
      <c r="WAU121" s="180" t="s">
        <v>48</v>
      </c>
      <c r="WAV121" s="181"/>
      <c r="WAW121" s="181"/>
      <c r="WAX121" s="181"/>
      <c r="WAY121" s="181"/>
      <c r="WAZ121" s="181"/>
      <c r="WBA121" s="14"/>
      <c r="WBB121" s="53"/>
      <c r="WBD121" s="115">
        <f>IF(WBJ121="Yes",3,0)</f>
        <v>3</v>
      </c>
      <c r="WBE121" s="50"/>
      <c r="WBF121" s="57"/>
      <c r="WBG121" s="50"/>
      <c r="WBH121" s="57"/>
      <c r="WBI121" s="50"/>
      <c r="WBJ121" s="23" t="s">
        <v>61</v>
      </c>
      <c r="WBK121" s="180" t="s">
        <v>48</v>
      </c>
      <c r="WBL121" s="181"/>
      <c r="WBM121" s="181"/>
      <c r="WBN121" s="181"/>
      <c r="WBO121" s="181"/>
      <c r="WBP121" s="181"/>
      <c r="WBQ121" s="14"/>
      <c r="WBR121" s="53"/>
      <c r="WBT121" s="115">
        <f>IF(WBZ121="Yes",3,0)</f>
        <v>3</v>
      </c>
      <c r="WBU121" s="50"/>
      <c r="WBV121" s="57"/>
      <c r="WBW121" s="50"/>
      <c r="WBX121" s="57"/>
      <c r="WBY121" s="50"/>
      <c r="WBZ121" s="23" t="s">
        <v>61</v>
      </c>
      <c r="WCA121" s="180" t="s">
        <v>48</v>
      </c>
      <c r="WCB121" s="181"/>
      <c r="WCC121" s="181"/>
      <c r="WCD121" s="181"/>
      <c r="WCE121" s="181"/>
      <c r="WCF121" s="181"/>
      <c r="WCG121" s="14"/>
      <c r="WCH121" s="53"/>
      <c r="WCJ121" s="115">
        <f>IF(WCP121="Yes",3,0)</f>
        <v>3</v>
      </c>
      <c r="WCK121" s="50"/>
      <c r="WCL121" s="57"/>
      <c r="WCM121" s="50"/>
      <c r="WCN121" s="57"/>
      <c r="WCO121" s="50"/>
      <c r="WCP121" s="23" t="s">
        <v>61</v>
      </c>
      <c r="WCQ121" s="180" t="s">
        <v>48</v>
      </c>
      <c r="WCR121" s="181"/>
      <c r="WCS121" s="181"/>
      <c r="WCT121" s="181"/>
      <c r="WCU121" s="181"/>
      <c r="WCV121" s="181"/>
      <c r="WCW121" s="14"/>
      <c r="WCX121" s="53"/>
      <c r="WCZ121" s="115">
        <f>IF(WDF121="Yes",3,0)</f>
        <v>3</v>
      </c>
      <c r="WDA121" s="50"/>
      <c r="WDB121" s="57"/>
      <c r="WDC121" s="50"/>
      <c r="WDD121" s="57"/>
      <c r="WDE121" s="50"/>
      <c r="WDF121" s="23" t="s">
        <v>61</v>
      </c>
      <c r="WDG121" s="180" t="s">
        <v>48</v>
      </c>
      <c r="WDH121" s="181"/>
      <c r="WDI121" s="181"/>
      <c r="WDJ121" s="181"/>
      <c r="WDK121" s="181"/>
      <c r="WDL121" s="181"/>
      <c r="WDM121" s="14"/>
      <c r="WDN121" s="53"/>
      <c r="WDP121" s="115">
        <f>IF(WDV121="Yes",3,0)</f>
        <v>3</v>
      </c>
      <c r="WDQ121" s="50"/>
      <c r="WDR121" s="57"/>
      <c r="WDS121" s="50"/>
      <c r="WDT121" s="57"/>
      <c r="WDU121" s="50"/>
      <c r="WDV121" s="23" t="s">
        <v>61</v>
      </c>
      <c r="WDW121" s="180" t="s">
        <v>48</v>
      </c>
      <c r="WDX121" s="181"/>
      <c r="WDY121" s="181"/>
      <c r="WDZ121" s="181"/>
      <c r="WEA121" s="181"/>
      <c r="WEB121" s="181"/>
      <c r="WEC121" s="14"/>
      <c r="WED121" s="53"/>
      <c r="WEF121" s="115">
        <f>IF(WEL121="Yes",3,0)</f>
        <v>3</v>
      </c>
      <c r="WEG121" s="50"/>
      <c r="WEH121" s="57"/>
      <c r="WEI121" s="50"/>
      <c r="WEJ121" s="57"/>
      <c r="WEK121" s="50"/>
      <c r="WEL121" s="23" t="s">
        <v>61</v>
      </c>
      <c r="WEM121" s="180" t="s">
        <v>48</v>
      </c>
      <c r="WEN121" s="181"/>
      <c r="WEO121" s="181"/>
      <c r="WEP121" s="181"/>
      <c r="WEQ121" s="181"/>
      <c r="WER121" s="181"/>
      <c r="WES121" s="14"/>
      <c r="WET121" s="53"/>
      <c r="WEV121" s="115">
        <f>IF(WFB121="Yes",3,0)</f>
        <v>3</v>
      </c>
      <c r="WEW121" s="50"/>
      <c r="WEX121" s="57"/>
      <c r="WEY121" s="50"/>
      <c r="WEZ121" s="57"/>
      <c r="WFA121" s="50"/>
      <c r="WFB121" s="23" t="s">
        <v>61</v>
      </c>
      <c r="WFC121" s="180" t="s">
        <v>48</v>
      </c>
      <c r="WFD121" s="181"/>
      <c r="WFE121" s="181"/>
      <c r="WFF121" s="181"/>
      <c r="WFG121" s="181"/>
      <c r="WFH121" s="181"/>
      <c r="WFI121" s="14"/>
      <c r="WFJ121" s="53"/>
      <c r="WFL121" s="115">
        <f>IF(WFR121="Yes",3,0)</f>
        <v>3</v>
      </c>
      <c r="WFM121" s="50"/>
      <c r="WFN121" s="57"/>
      <c r="WFO121" s="50"/>
      <c r="WFP121" s="57"/>
      <c r="WFQ121" s="50"/>
      <c r="WFR121" s="23" t="s">
        <v>61</v>
      </c>
      <c r="WFS121" s="180" t="s">
        <v>48</v>
      </c>
      <c r="WFT121" s="181"/>
      <c r="WFU121" s="181"/>
      <c r="WFV121" s="181"/>
      <c r="WFW121" s="181"/>
      <c r="WFX121" s="181"/>
      <c r="WFY121" s="14"/>
      <c r="WFZ121" s="53"/>
      <c r="WGB121" s="115">
        <f>IF(WGH121="Yes",3,0)</f>
        <v>3</v>
      </c>
      <c r="WGC121" s="50"/>
      <c r="WGD121" s="57"/>
      <c r="WGE121" s="50"/>
      <c r="WGF121" s="57"/>
      <c r="WGG121" s="50"/>
      <c r="WGH121" s="23" t="s">
        <v>61</v>
      </c>
      <c r="WGI121" s="180" t="s">
        <v>48</v>
      </c>
      <c r="WGJ121" s="181"/>
      <c r="WGK121" s="181"/>
      <c r="WGL121" s="181"/>
      <c r="WGM121" s="181"/>
      <c r="WGN121" s="181"/>
      <c r="WGO121" s="14"/>
      <c r="WGP121" s="53"/>
      <c r="WGR121" s="115">
        <f>IF(WGX121="Yes",3,0)</f>
        <v>3</v>
      </c>
      <c r="WGS121" s="50"/>
      <c r="WGT121" s="57"/>
      <c r="WGU121" s="50"/>
      <c r="WGV121" s="57"/>
      <c r="WGW121" s="50"/>
      <c r="WGX121" s="23" t="s">
        <v>61</v>
      </c>
      <c r="WGY121" s="180" t="s">
        <v>48</v>
      </c>
      <c r="WGZ121" s="181"/>
      <c r="WHA121" s="181"/>
      <c r="WHB121" s="181"/>
      <c r="WHC121" s="181"/>
      <c r="WHD121" s="181"/>
      <c r="WHE121" s="14"/>
      <c r="WHF121" s="53"/>
      <c r="WHH121" s="115">
        <f>IF(WHN121="Yes",3,0)</f>
        <v>3</v>
      </c>
      <c r="WHI121" s="50"/>
      <c r="WHJ121" s="57"/>
      <c r="WHK121" s="50"/>
      <c r="WHL121" s="57"/>
      <c r="WHM121" s="50"/>
      <c r="WHN121" s="23" t="s">
        <v>61</v>
      </c>
      <c r="WHO121" s="180" t="s">
        <v>48</v>
      </c>
      <c r="WHP121" s="181"/>
      <c r="WHQ121" s="181"/>
      <c r="WHR121" s="181"/>
      <c r="WHS121" s="181"/>
      <c r="WHT121" s="181"/>
      <c r="WHU121" s="14"/>
      <c r="WHV121" s="53"/>
      <c r="WHX121" s="115">
        <f>IF(WID121="Yes",3,0)</f>
        <v>3</v>
      </c>
      <c r="WHY121" s="50"/>
      <c r="WHZ121" s="57"/>
      <c r="WIA121" s="50"/>
      <c r="WIB121" s="57"/>
      <c r="WIC121" s="50"/>
      <c r="WID121" s="23" t="s">
        <v>61</v>
      </c>
      <c r="WIE121" s="180" t="s">
        <v>48</v>
      </c>
      <c r="WIF121" s="181"/>
      <c r="WIG121" s="181"/>
      <c r="WIH121" s="181"/>
      <c r="WII121" s="181"/>
      <c r="WIJ121" s="181"/>
      <c r="WIK121" s="14"/>
      <c r="WIL121" s="53"/>
      <c r="WIN121" s="115">
        <f>IF(WIT121="Yes",3,0)</f>
        <v>3</v>
      </c>
      <c r="WIO121" s="50"/>
      <c r="WIP121" s="57"/>
      <c r="WIQ121" s="50"/>
      <c r="WIR121" s="57"/>
      <c r="WIS121" s="50"/>
      <c r="WIT121" s="23" t="s">
        <v>61</v>
      </c>
      <c r="WIU121" s="180" t="s">
        <v>48</v>
      </c>
      <c r="WIV121" s="181"/>
      <c r="WIW121" s="181"/>
      <c r="WIX121" s="181"/>
      <c r="WIY121" s="181"/>
      <c r="WIZ121" s="181"/>
      <c r="WJA121" s="14"/>
      <c r="WJB121" s="53"/>
      <c r="WJD121" s="115">
        <f>IF(WJJ121="Yes",3,0)</f>
        <v>3</v>
      </c>
      <c r="WJE121" s="50"/>
      <c r="WJF121" s="57"/>
      <c r="WJG121" s="50"/>
      <c r="WJH121" s="57"/>
      <c r="WJI121" s="50"/>
      <c r="WJJ121" s="23" t="s">
        <v>61</v>
      </c>
      <c r="WJK121" s="180" t="s">
        <v>48</v>
      </c>
      <c r="WJL121" s="181"/>
      <c r="WJM121" s="181"/>
      <c r="WJN121" s="181"/>
      <c r="WJO121" s="181"/>
      <c r="WJP121" s="181"/>
      <c r="WJQ121" s="14"/>
      <c r="WJR121" s="53"/>
      <c r="WJT121" s="115">
        <f>IF(WJZ121="Yes",3,0)</f>
        <v>3</v>
      </c>
      <c r="WJU121" s="50"/>
      <c r="WJV121" s="57"/>
      <c r="WJW121" s="50"/>
      <c r="WJX121" s="57"/>
      <c r="WJY121" s="50"/>
      <c r="WJZ121" s="23" t="s">
        <v>61</v>
      </c>
      <c r="WKA121" s="180" t="s">
        <v>48</v>
      </c>
      <c r="WKB121" s="181"/>
      <c r="WKC121" s="181"/>
      <c r="WKD121" s="181"/>
      <c r="WKE121" s="181"/>
      <c r="WKF121" s="181"/>
      <c r="WKG121" s="14"/>
      <c r="WKH121" s="53"/>
      <c r="WKJ121" s="115">
        <f>IF(WKP121="Yes",3,0)</f>
        <v>3</v>
      </c>
      <c r="WKK121" s="50"/>
      <c r="WKL121" s="57"/>
      <c r="WKM121" s="50"/>
      <c r="WKN121" s="57"/>
      <c r="WKO121" s="50"/>
      <c r="WKP121" s="23" t="s">
        <v>61</v>
      </c>
      <c r="WKQ121" s="180" t="s">
        <v>48</v>
      </c>
      <c r="WKR121" s="181"/>
      <c r="WKS121" s="181"/>
      <c r="WKT121" s="181"/>
      <c r="WKU121" s="181"/>
      <c r="WKV121" s="181"/>
      <c r="WKW121" s="14"/>
      <c r="WKX121" s="53"/>
      <c r="WKZ121" s="115">
        <f>IF(WLF121="Yes",3,0)</f>
        <v>3</v>
      </c>
      <c r="WLA121" s="50"/>
      <c r="WLB121" s="57"/>
      <c r="WLC121" s="50"/>
      <c r="WLD121" s="57"/>
      <c r="WLE121" s="50"/>
      <c r="WLF121" s="23" t="s">
        <v>61</v>
      </c>
      <c r="WLG121" s="180" t="s">
        <v>48</v>
      </c>
      <c r="WLH121" s="181"/>
      <c r="WLI121" s="181"/>
      <c r="WLJ121" s="181"/>
      <c r="WLK121" s="181"/>
      <c r="WLL121" s="181"/>
      <c r="WLM121" s="14"/>
      <c r="WLN121" s="53"/>
      <c r="WLP121" s="115">
        <f>IF(WLV121="Yes",3,0)</f>
        <v>3</v>
      </c>
      <c r="WLQ121" s="50"/>
      <c r="WLR121" s="57"/>
      <c r="WLS121" s="50"/>
      <c r="WLT121" s="57"/>
      <c r="WLU121" s="50"/>
      <c r="WLV121" s="23" t="s">
        <v>61</v>
      </c>
      <c r="WLW121" s="180" t="s">
        <v>48</v>
      </c>
      <c r="WLX121" s="181"/>
      <c r="WLY121" s="181"/>
      <c r="WLZ121" s="181"/>
      <c r="WMA121" s="181"/>
      <c r="WMB121" s="181"/>
      <c r="WMC121" s="14"/>
      <c r="WMD121" s="53"/>
      <c r="WMF121" s="115">
        <f>IF(WML121="Yes",3,0)</f>
        <v>3</v>
      </c>
      <c r="WMG121" s="50"/>
      <c r="WMH121" s="57"/>
      <c r="WMI121" s="50"/>
      <c r="WMJ121" s="57"/>
      <c r="WMK121" s="50"/>
      <c r="WML121" s="23" t="s">
        <v>61</v>
      </c>
      <c r="WMM121" s="180" t="s">
        <v>48</v>
      </c>
      <c r="WMN121" s="181"/>
      <c r="WMO121" s="181"/>
      <c r="WMP121" s="181"/>
      <c r="WMQ121" s="181"/>
      <c r="WMR121" s="181"/>
      <c r="WMS121" s="14"/>
      <c r="WMT121" s="53"/>
      <c r="WMV121" s="115">
        <f>IF(WNB121="Yes",3,0)</f>
        <v>3</v>
      </c>
      <c r="WMW121" s="50"/>
      <c r="WMX121" s="57"/>
      <c r="WMY121" s="50"/>
      <c r="WMZ121" s="57"/>
      <c r="WNA121" s="50"/>
      <c r="WNB121" s="23" t="s">
        <v>61</v>
      </c>
      <c r="WNC121" s="180" t="s">
        <v>48</v>
      </c>
      <c r="WND121" s="181"/>
      <c r="WNE121" s="181"/>
      <c r="WNF121" s="181"/>
      <c r="WNG121" s="181"/>
      <c r="WNH121" s="181"/>
      <c r="WNI121" s="14"/>
      <c r="WNJ121" s="53"/>
      <c r="WNL121" s="115">
        <f>IF(WNR121="Yes",3,0)</f>
        <v>3</v>
      </c>
      <c r="WNM121" s="50"/>
      <c r="WNN121" s="57"/>
      <c r="WNO121" s="50"/>
      <c r="WNP121" s="57"/>
      <c r="WNQ121" s="50"/>
      <c r="WNR121" s="23" t="s">
        <v>61</v>
      </c>
      <c r="WNS121" s="180" t="s">
        <v>48</v>
      </c>
      <c r="WNT121" s="181"/>
      <c r="WNU121" s="181"/>
      <c r="WNV121" s="181"/>
      <c r="WNW121" s="181"/>
      <c r="WNX121" s="181"/>
      <c r="WNY121" s="14"/>
      <c r="WNZ121" s="53"/>
      <c r="WOB121" s="115">
        <f>IF(WOH121="Yes",3,0)</f>
        <v>3</v>
      </c>
      <c r="WOC121" s="50"/>
      <c r="WOD121" s="57"/>
      <c r="WOE121" s="50"/>
      <c r="WOF121" s="57"/>
      <c r="WOG121" s="50"/>
      <c r="WOH121" s="23" t="s">
        <v>61</v>
      </c>
      <c r="WOI121" s="180" t="s">
        <v>48</v>
      </c>
      <c r="WOJ121" s="181"/>
      <c r="WOK121" s="181"/>
      <c r="WOL121" s="181"/>
      <c r="WOM121" s="181"/>
      <c r="WON121" s="181"/>
      <c r="WOO121" s="14"/>
      <c r="WOP121" s="53"/>
      <c r="WOR121" s="115">
        <f>IF(WOX121="Yes",3,0)</f>
        <v>3</v>
      </c>
      <c r="WOS121" s="50"/>
      <c r="WOT121" s="57"/>
      <c r="WOU121" s="50"/>
      <c r="WOV121" s="57"/>
      <c r="WOW121" s="50"/>
      <c r="WOX121" s="23" t="s">
        <v>61</v>
      </c>
      <c r="WOY121" s="180" t="s">
        <v>48</v>
      </c>
      <c r="WOZ121" s="181"/>
      <c r="WPA121" s="181"/>
      <c r="WPB121" s="181"/>
      <c r="WPC121" s="181"/>
      <c r="WPD121" s="181"/>
      <c r="WPE121" s="14"/>
      <c r="WPF121" s="53"/>
      <c r="WPH121" s="115">
        <f>IF(WPN121="Yes",3,0)</f>
        <v>3</v>
      </c>
      <c r="WPI121" s="50"/>
      <c r="WPJ121" s="57"/>
      <c r="WPK121" s="50"/>
      <c r="WPL121" s="57"/>
      <c r="WPM121" s="50"/>
      <c r="WPN121" s="23" t="s">
        <v>61</v>
      </c>
      <c r="WPO121" s="180" t="s">
        <v>48</v>
      </c>
      <c r="WPP121" s="181"/>
      <c r="WPQ121" s="181"/>
      <c r="WPR121" s="181"/>
      <c r="WPS121" s="181"/>
      <c r="WPT121" s="181"/>
      <c r="WPU121" s="14"/>
      <c r="WPV121" s="53"/>
      <c r="WPX121" s="115">
        <f>IF(WQD121="Yes",3,0)</f>
        <v>3</v>
      </c>
      <c r="WPY121" s="50"/>
      <c r="WPZ121" s="57"/>
      <c r="WQA121" s="50"/>
      <c r="WQB121" s="57"/>
      <c r="WQC121" s="50"/>
      <c r="WQD121" s="23" t="s">
        <v>61</v>
      </c>
      <c r="WQE121" s="180" t="s">
        <v>48</v>
      </c>
      <c r="WQF121" s="181"/>
      <c r="WQG121" s="181"/>
      <c r="WQH121" s="181"/>
      <c r="WQI121" s="181"/>
      <c r="WQJ121" s="181"/>
      <c r="WQK121" s="14"/>
      <c r="WQL121" s="53"/>
      <c r="WQN121" s="115">
        <f>IF(WQT121="Yes",3,0)</f>
        <v>3</v>
      </c>
      <c r="WQO121" s="50"/>
      <c r="WQP121" s="57"/>
      <c r="WQQ121" s="50"/>
      <c r="WQR121" s="57"/>
      <c r="WQS121" s="50"/>
      <c r="WQT121" s="23" t="s">
        <v>61</v>
      </c>
      <c r="WQU121" s="180" t="s">
        <v>48</v>
      </c>
      <c r="WQV121" s="181"/>
      <c r="WQW121" s="181"/>
      <c r="WQX121" s="181"/>
      <c r="WQY121" s="181"/>
      <c r="WQZ121" s="181"/>
      <c r="WRA121" s="14"/>
      <c r="WRB121" s="53"/>
      <c r="WRD121" s="115">
        <f>IF(WRJ121="Yes",3,0)</f>
        <v>3</v>
      </c>
      <c r="WRE121" s="50"/>
      <c r="WRF121" s="57"/>
      <c r="WRG121" s="50"/>
      <c r="WRH121" s="57"/>
      <c r="WRI121" s="50"/>
      <c r="WRJ121" s="23" t="s">
        <v>61</v>
      </c>
      <c r="WRK121" s="180" t="s">
        <v>48</v>
      </c>
      <c r="WRL121" s="181"/>
      <c r="WRM121" s="181"/>
      <c r="WRN121" s="181"/>
      <c r="WRO121" s="181"/>
      <c r="WRP121" s="181"/>
      <c r="WRQ121" s="14"/>
      <c r="WRR121" s="53"/>
      <c r="WRT121" s="115">
        <f>IF(WRZ121="Yes",3,0)</f>
        <v>3</v>
      </c>
      <c r="WRU121" s="50"/>
      <c r="WRV121" s="57"/>
      <c r="WRW121" s="50"/>
      <c r="WRX121" s="57"/>
      <c r="WRY121" s="50"/>
      <c r="WRZ121" s="23" t="s">
        <v>61</v>
      </c>
      <c r="WSA121" s="180" t="s">
        <v>48</v>
      </c>
      <c r="WSB121" s="181"/>
      <c r="WSC121" s="181"/>
      <c r="WSD121" s="181"/>
      <c r="WSE121" s="181"/>
      <c r="WSF121" s="181"/>
      <c r="WSG121" s="14"/>
      <c r="WSH121" s="53"/>
      <c r="WSJ121" s="115">
        <f>IF(WSP121="Yes",3,0)</f>
        <v>3</v>
      </c>
      <c r="WSK121" s="50"/>
      <c r="WSL121" s="57"/>
      <c r="WSM121" s="50"/>
      <c r="WSN121" s="57"/>
      <c r="WSO121" s="50"/>
      <c r="WSP121" s="23" t="s">
        <v>61</v>
      </c>
      <c r="WSQ121" s="180" t="s">
        <v>48</v>
      </c>
      <c r="WSR121" s="181"/>
      <c r="WSS121" s="181"/>
      <c r="WST121" s="181"/>
      <c r="WSU121" s="181"/>
      <c r="WSV121" s="181"/>
      <c r="WSW121" s="14"/>
      <c r="WSX121" s="53"/>
      <c r="WSZ121" s="115">
        <f>IF(WTF121="Yes",3,0)</f>
        <v>3</v>
      </c>
      <c r="WTA121" s="50"/>
      <c r="WTB121" s="57"/>
      <c r="WTC121" s="50"/>
      <c r="WTD121" s="57"/>
      <c r="WTE121" s="50"/>
      <c r="WTF121" s="23" t="s">
        <v>61</v>
      </c>
      <c r="WTG121" s="180" t="s">
        <v>48</v>
      </c>
      <c r="WTH121" s="181"/>
      <c r="WTI121" s="181"/>
      <c r="WTJ121" s="181"/>
      <c r="WTK121" s="181"/>
      <c r="WTL121" s="181"/>
      <c r="WTM121" s="14"/>
      <c r="WTN121" s="53"/>
      <c r="WTP121" s="115">
        <f>IF(WTV121="Yes",3,0)</f>
        <v>3</v>
      </c>
      <c r="WTQ121" s="50"/>
      <c r="WTR121" s="57"/>
      <c r="WTS121" s="50"/>
      <c r="WTT121" s="57"/>
      <c r="WTU121" s="50"/>
      <c r="WTV121" s="23" t="s">
        <v>61</v>
      </c>
      <c r="WTW121" s="180" t="s">
        <v>48</v>
      </c>
      <c r="WTX121" s="181"/>
      <c r="WTY121" s="181"/>
      <c r="WTZ121" s="181"/>
      <c r="WUA121" s="181"/>
      <c r="WUB121" s="181"/>
      <c r="WUC121" s="14"/>
      <c r="WUD121" s="53"/>
      <c r="WUF121" s="115">
        <f>IF(WUL121="Yes",3,0)</f>
        <v>3</v>
      </c>
      <c r="WUG121" s="50"/>
      <c r="WUH121" s="57"/>
      <c r="WUI121" s="50"/>
      <c r="WUJ121" s="57"/>
      <c r="WUK121" s="50"/>
      <c r="WUL121" s="23" t="s">
        <v>61</v>
      </c>
      <c r="WUM121" s="180" t="s">
        <v>48</v>
      </c>
      <c r="WUN121" s="181"/>
      <c r="WUO121" s="181"/>
      <c r="WUP121" s="181"/>
      <c r="WUQ121" s="181"/>
      <c r="WUR121" s="181"/>
      <c r="WUS121" s="14"/>
      <c r="WUT121" s="53"/>
      <c r="WUV121" s="115">
        <f>IF(WVB121="Yes",3,0)</f>
        <v>3</v>
      </c>
      <c r="WUW121" s="50"/>
      <c r="WUX121" s="57"/>
      <c r="WUY121" s="50"/>
      <c r="WUZ121" s="57"/>
      <c r="WVA121" s="50"/>
      <c r="WVB121" s="23" t="s">
        <v>61</v>
      </c>
      <c r="WVC121" s="180" t="s">
        <v>48</v>
      </c>
      <c r="WVD121" s="181"/>
      <c r="WVE121" s="181"/>
      <c r="WVF121" s="181"/>
      <c r="WVG121" s="181"/>
      <c r="WVH121" s="181"/>
      <c r="WVI121" s="14"/>
      <c r="WVJ121" s="53"/>
      <c r="WVL121" s="115">
        <f>IF(WVR121="Yes",3,0)</f>
        <v>3</v>
      </c>
      <c r="WVM121" s="50"/>
      <c r="WVN121" s="57"/>
      <c r="WVO121" s="50"/>
      <c r="WVP121" s="57"/>
      <c r="WVQ121" s="50"/>
      <c r="WVR121" s="23" t="s">
        <v>61</v>
      </c>
      <c r="WVS121" s="180" t="s">
        <v>48</v>
      </c>
      <c r="WVT121" s="181"/>
      <c r="WVU121" s="181"/>
      <c r="WVV121" s="181"/>
      <c r="WVW121" s="181"/>
      <c r="WVX121" s="181"/>
      <c r="WVY121" s="14"/>
      <c r="WVZ121" s="53"/>
      <c r="WWB121" s="115">
        <f>IF(WWH121="Yes",3,0)</f>
        <v>3</v>
      </c>
      <c r="WWC121" s="50"/>
      <c r="WWD121" s="57"/>
      <c r="WWE121" s="50"/>
      <c r="WWF121" s="57"/>
      <c r="WWG121" s="50"/>
      <c r="WWH121" s="23" t="s">
        <v>61</v>
      </c>
      <c r="WWI121" s="180" t="s">
        <v>48</v>
      </c>
      <c r="WWJ121" s="181"/>
      <c r="WWK121" s="181"/>
      <c r="WWL121" s="181"/>
      <c r="WWM121" s="181"/>
      <c r="WWN121" s="181"/>
      <c r="WWO121" s="14"/>
      <c r="WWP121" s="53"/>
      <c r="WWR121" s="115">
        <f>IF(WWX121="Yes",3,0)</f>
        <v>3</v>
      </c>
      <c r="WWS121" s="50"/>
      <c r="WWT121" s="57"/>
      <c r="WWU121" s="50"/>
      <c r="WWV121" s="57"/>
      <c r="WWW121" s="50"/>
      <c r="WWX121" s="23" t="s">
        <v>61</v>
      </c>
      <c r="WWY121" s="180" t="s">
        <v>48</v>
      </c>
      <c r="WWZ121" s="181"/>
      <c r="WXA121" s="181"/>
      <c r="WXB121" s="181"/>
      <c r="WXC121" s="181"/>
      <c r="WXD121" s="181"/>
      <c r="WXE121" s="14"/>
      <c r="WXF121" s="53"/>
      <c r="WXH121" s="115">
        <f>IF(WXN121="Yes",3,0)</f>
        <v>3</v>
      </c>
      <c r="WXI121" s="50"/>
      <c r="WXJ121" s="57"/>
      <c r="WXK121" s="50"/>
      <c r="WXL121" s="57"/>
      <c r="WXM121" s="50"/>
      <c r="WXN121" s="23" t="s">
        <v>61</v>
      </c>
      <c r="WXO121" s="180" t="s">
        <v>48</v>
      </c>
      <c r="WXP121" s="181"/>
      <c r="WXQ121" s="181"/>
      <c r="WXR121" s="181"/>
      <c r="WXS121" s="181"/>
      <c r="WXT121" s="181"/>
      <c r="WXU121" s="14"/>
      <c r="WXV121" s="53"/>
      <c r="WXX121" s="115">
        <f>IF(WYD121="Yes",3,0)</f>
        <v>3</v>
      </c>
      <c r="WXY121" s="50"/>
      <c r="WXZ121" s="57"/>
      <c r="WYA121" s="50"/>
      <c r="WYB121" s="57"/>
      <c r="WYC121" s="50"/>
      <c r="WYD121" s="23" t="s">
        <v>61</v>
      </c>
      <c r="WYE121" s="180" t="s">
        <v>48</v>
      </c>
      <c r="WYF121" s="181"/>
      <c r="WYG121" s="181"/>
      <c r="WYH121" s="181"/>
      <c r="WYI121" s="181"/>
      <c r="WYJ121" s="181"/>
      <c r="WYK121" s="14"/>
      <c r="WYL121" s="53"/>
      <c r="WYN121" s="115">
        <f>IF(WYT121="Yes",3,0)</f>
        <v>3</v>
      </c>
      <c r="WYO121" s="50"/>
      <c r="WYP121" s="57"/>
      <c r="WYQ121" s="50"/>
      <c r="WYR121" s="57"/>
      <c r="WYS121" s="50"/>
      <c r="WYT121" s="23" t="s">
        <v>61</v>
      </c>
      <c r="WYU121" s="180" t="s">
        <v>48</v>
      </c>
      <c r="WYV121" s="181"/>
      <c r="WYW121" s="181"/>
      <c r="WYX121" s="181"/>
      <c r="WYY121" s="181"/>
      <c r="WYZ121" s="181"/>
      <c r="WZA121" s="14"/>
      <c r="WZB121" s="53"/>
      <c r="WZD121" s="115">
        <f>IF(WZJ121="Yes",3,0)</f>
        <v>3</v>
      </c>
      <c r="WZE121" s="50"/>
      <c r="WZF121" s="57"/>
      <c r="WZG121" s="50"/>
      <c r="WZH121" s="57"/>
      <c r="WZI121" s="50"/>
      <c r="WZJ121" s="23" t="s">
        <v>61</v>
      </c>
      <c r="WZK121" s="180" t="s">
        <v>48</v>
      </c>
      <c r="WZL121" s="181"/>
      <c r="WZM121" s="181"/>
      <c r="WZN121" s="181"/>
      <c r="WZO121" s="181"/>
      <c r="WZP121" s="181"/>
      <c r="WZQ121" s="14"/>
      <c r="WZR121" s="53"/>
      <c r="WZT121" s="115">
        <f>IF(WZZ121="Yes",3,0)</f>
        <v>3</v>
      </c>
      <c r="WZU121" s="50"/>
      <c r="WZV121" s="57"/>
      <c r="WZW121" s="50"/>
      <c r="WZX121" s="57"/>
      <c r="WZY121" s="50"/>
      <c r="WZZ121" s="23" t="s">
        <v>61</v>
      </c>
      <c r="XAA121" s="180" t="s">
        <v>48</v>
      </c>
      <c r="XAB121" s="181"/>
      <c r="XAC121" s="181"/>
      <c r="XAD121" s="181"/>
      <c r="XAE121" s="181"/>
      <c r="XAF121" s="181"/>
      <c r="XAG121" s="14"/>
      <c r="XAH121" s="53"/>
      <c r="XAJ121" s="115">
        <f>IF(XAP121="Yes",3,0)</f>
        <v>3</v>
      </c>
      <c r="XAK121" s="50"/>
      <c r="XAL121" s="57"/>
      <c r="XAM121" s="50"/>
      <c r="XAN121" s="57"/>
      <c r="XAO121" s="50"/>
      <c r="XAP121" s="23" t="s">
        <v>61</v>
      </c>
      <c r="XAQ121" s="180" t="s">
        <v>48</v>
      </c>
      <c r="XAR121" s="181"/>
      <c r="XAS121" s="181"/>
      <c r="XAT121" s="181"/>
      <c r="XAU121" s="181"/>
      <c r="XAV121" s="181"/>
      <c r="XAW121" s="14"/>
      <c r="XAX121" s="53"/>
      <c r="XAZ121" s="115">
        <f>IF(XBF121="Yes",3,0)</f>
        <v>3</v>
      </c>
      <c r="XBA121" s="50"/>
      <c r="XBB121" s="57"/>
      <c r="XBC121" s="50"/>
      <c r="XBD121" s="57"/>
      <c r="XBE121" s="50"/>
      <c r="XBF121" s="23" t="s">
        <v>61</v>
      </c>
      <c r="XBG121" s="180" t="s">
        <v>48</v>
      </c>
      <c r="XBH121" s="181"/>
      <c r="XBI121" s="181"/>
      <c r="XBJ121" s="181"/>
      <c r="XBK121" s="181"/>
      <c r="XBL121" s="181"/>
      <c r="XBM121" s="14"/>
      <c r="XBN121" s="53"/>
      <c r="XBP121" s="115">
        <f>IF(XBV121="Yes",3,0)</f>
        <v>3</v>
      </c>
      <c r="XBQ121" s="50"/>
      <c r="XBR121" s="57"/>
      <c r="XBS121" s="50"/>
      <c r="XBT121" s="57"/>
      <c r="XBU121" s="50"/>
      <c r="XBV121" s="23" t="s">
        <v>61</v>
      </c>
      <c r="XBW121" s="180" t="s">
        <v>48</v>
      </c>
      <c r="XBX121" s="181"/>
      <c r="XBY121" s="181"/>
      <c r="XBZ121" s="181"/>
      <c r="XCA121" s="181"/>
      <c r="XCB121" s="181"/>
      <c r="XCC121" s="14"/>
      <c r="XCD121" s="53"/>
      <c r="XCF121" s="115">
        <f>IF(XCL121="Yes",3,0)</f>
        <v>3</v>
      </c>
      <c r="XCG121" s="50"/>
      <c r="XCH121" s="57"/>
      <c r="XCI121" s="50"/>
      <c r="XCJ121" s="57"/>
      <c r="XCK121" s="50"/>
      <c r="XCL121" s="23" t="s">
        <v>61</v>
      </c>
      <c r="XCM121" s="180" t="s">
        <v>48</v>
      </c>
      <c r="XCN121" s="181"/>
      <c r="XCO121" s="181"/>
      <c r="XCP121" s="181"/>
      <c r="XCQ121" s="181"/>
      <c r="XCR121" s="181"/>
      <c r="XCS121" s="14"/>
      <c r="XCT121" s="53"/>
      <c r="XCV121" s="115">
        <f>IF(XDB121="Yes",3,0)</f>
        <v>3</v>
      </c>
      <c r="XCW121" s="50"/>
      <c r="XCX121" s="57"/>
      <c r="XCY121" s="50"/>
      <c r="XCZ121" s="57"/>
      <c r="XDA121" s="50"/>
      <c r="XDB121" s="23" t="s">
        <v>61</v>
      </c>
      <c r="XDC121" s="180" t="s">
        <v>48</v>
      </c>
      <c r="XDD121" s="181"/>
      <c r="XDE121" s="181"/>
      <c r="XDF121" s="181"/>
      <c r="XDG121" s="181"/>
      <c r="XDH121" s="181"/>
      <c r="XDI121" s="14"/>
      <c r="XDJ121" s="53"/>
      <c r="XDL121" s="115">
        <f>IF(XDR121="Yes",3,0)</f>
        <v>3</v>
      </c>
      <c r="XDM121" s="50"/>
      <c r="XDN121" s="57"/>
      <c r="XDO121" s="50"/>
      <c r="XDP121" s="57"/>
      <c r="XDQ121" s="50"/>
      <c r="XDR121" s="23" t="s">
        <v>61</v>
      </c>
      <c r="XDS121" s="180" t="s">
        <v>48</v>
      </c>
      <c r="XDT121" s="181"/>
      <c r="XDU121" s="181"/>
      <c r="XDV121" s="181"/>
      <c r="XDW121" s="181"/>
      <c r="XDX121" s="181"/>
      <c r="XDY121" s="14"/>
      <c r="XDZ121" s="53"/>
      <c r="XEB121" s="115">
        <f>IF(XEH121="Yes",3,0)</f>
        <v>3</v>
      </c>
      <c r="XEC121" s="50"/>
      <c r="XED121" s="57"/>
      <c r="XEE121" s="50"/>
      <c r="XEF121" s="57"/>
      <c r="XEG121" s="50"/>
      <c r="XEH121" s="23" t="s">
        <v>61</v>
      </c>
      <c r="XEI121" s="180" t="s">
        <v>48</v>
      </c>
      <c r="XEJ121" s="181"/>
      <c r="XEK121" s="181"/>
      <c r="XEL121" s="181"/>
      <c r="XEM121" s="181"/>
      <c r="XEN121" s="181"/>
      <c r="XEO121" s="14"/>
      <c r="XEP121" s="53"/>
      <c r="XER121" s="115">
        <f>IF(XEX121="Yes",3,0)</f>
        <v>3</v>
      </c>
      <c r="XES121" s="50"/>
      <c r="XET121" s="57"/>
      <c r="XEU121" s="50"/>
      <c r="XEV121" s="57"/>
      <c r="XEW121" s="50"/>
      <c r="XEX121" s="23" t="s">
        <v>61</v>
      </c>
      <c r="XEY121" s="180" t="s">
        <v>48</v>
      </c>
      <c r="XEZ121" s="180"/>
      <c r="XFA121" s="180"/>
      <c r="XFB121" s="180"/>
      <c r="XFC121" s="180"/>
      <c r="XFD121" s="180"/>
    </row>
    <row r="122" spans="1:16384" s="20" customFormat="1" x14ac:dyDescent="0.25">
      <c r="A122" s="14"/>
      <c r="B122" s="16"/>
      <c r="C122" s="16"/>
      <c r="D122" s="139">
        <f>IF(SUM(M124:M128,Q124:Q128) &gt;=4, 2,0)</f>
        <v>0</v>
      </c>
      <c r="E122" s="18"/>
      <c r="F122" s="50"/>
      <c r="G122" s="18"/>
      <c r="H122" s="50"/>
      <c r="I122" s="18"/>
      <c r="J122" s="255"/>
      <c r="K122" s="256"/>
      <c r="L122" s="256"/>
      <c r="M122" s="256"/>
      <c r="N122" s="256"/>
      <c r="O122" s="256"/>
      <c r="P122" s="70"/>
      <c r="Q122" s="16"/>
    </row>
    <row r="123" spans="1:16384" s="20" customFormat="1" ht="15" customHeight="1" x14ac:dyDescent="0.25">
      <c r="A123" s="14"/>
      <c r="B123" s="15">
        <v>10</v>
      </c>
      <c r="C123" s="14"/>
      <c r="D123" s="141">
        <f>IF(L126=0,0,IF(L126&gt;=37500,0,IF(L126&lt;=12500,10,((37500-L126)/2500))))</f>
        <v>0</v>
      </c>
      <c r="E123" s="18"/>
      <c r="F123" s="191"/>
      <c r="G123" s="18"/>
      <c r="H123" s="191"/>
      <c r="I123" s="18"/>
      <c r="J123" s="193" t="s">
        <v>109</v>
      </c>
      <c r="K123" s="193"/>
      <c r="L123" s="193"/>
      <c r="M123" s="193"/>
      <c r="N123" s="193"/>
      <c r="O123" s="193"/>
      <c r="P123" s="193"/>
      <c r="Q123" s="16"/>
    </row>
    <row r="124" spans="1:16384" s="20" customFormat="1" x14ac:dyDescent="0.25">
      <c r="A124" s="14"/>
      <c r="B124" s="16"/>
      <c r="C124" s="14"/>
      <c r="D124" s="16"/>
      <c r="E124" s="18"/>
      <c r="F124" s="219"/>
      <c r="G124" s="18"/>
      <c r="H124" s="219"/>
      <c r="I124" s="18"/>
      <c r="J124" s="14"/>
      <c r="K124" s="69" t="s">
        <v>49</v>
      </c>
      <c r="L124" s="142"/>
      <c r="M124" s="220"/>
      <c r="N124" s="221"/>
      <c r="O124" s="221"/>
      <c r="P124" s="143"/>
      <c r="Q124" s="26"/>
    </row>
    <row r="125" spans="1:16384" s="20" customFormat="1" ht="16.5" customHeight="1" x14ac:dyDescent="0.25">
      <c r="A125" s="14"/>
      <c r="B125" s="16"/>
      <c r="C125" s="14"/>
      <c r="D125" s="16"/>
      <c r="E125" s="18"/>
      <c r="F125" s="192"/>
      <c r="G125" s="18"/>
      <c r="H125" s="192"/>
      <c r="I125" s="18"/>
      <c r="J125" s="14"/>
      <c r="K125" s="69" t="s">
        <v>50</v>
      </c>
      <c r="L125" s="144">
        <f>SUM(L26:L29)</f>
        <v>0</v>
      </c>
      <c r="M125" s="222" t="str">
        <f>IF(L126&gt;100000,"PROJECT IS NOT AHP ELIGIBLE. SPU EXCEEDS $100,000","")</f>
        <v/>
      </c>
      <c r="N125" s="223"/>
      <c r="O125" s="223"/>
      <c r="P125" s="223"/>
      <c r="Q125" s="26"/>
    </row>
    <row r="126" spans="1:16384" s="20" customFormat="1" x14ac:dyDescent="0.25">
      <c r="A126" s="14"/>
      <c r="B126" s="16"/>
      <c r="C126" s="14"/>
      <c r="D126" s="16"/>
      <c r="E126" s="18"/>
      <c r="F126" s="50"/>
      <c r="G126" s="18"/>
      <c r="H126" s="50"/>
      <c r="I126" s="18"/>
      <c r="J126" s="195" t="s">
        <v>51</v>
      </c>
      <c r="K126" s="224"/>
      <c r="L126" s="145">
        <f>IF(ISERROR(L124/L125),0,L124/L125)</f>
        <v>0</v>
      </c>
      <c r="M126" s="222"/>
      <c r="N126" s="223"/>
      <c r="O126" s="223"/>
      <c r="P126" s="223"/>
      <c r="Q126" s="26"/>
    </row>
    <row r="127" spans="1:16384" s="20" customFormat="1" ht="15" customHeight="1" x14ac:dyDescent="0.25">
      <c r="A127" s="14"/>
      <c r="B127" s="14"/>
      <c r="C127" s="16"/>
      <c r="D127" s="16"/>
      <c r="E127" s="18"/>
      <c r="F127" s="50"/>
      <c r="G127" s="18"/>
      <c r="H127" s="50"/>
      <c r="I127" s="18"/>
      <c r="J127" s="14"/>
      <c r="K127" s="14"/>
      <c r="L127" s="14"/>
      <c r="M127" s="14"/>
      <c r="N127" s="14"/>
      <c r="O127" s="14"/>
      <c r="P127" s="14"/>
      <c r="Q127" s="16"/>
    </row>
    <row r="128" spans="1:16384" s="20" customFormat="1" ht="16.2" thickBot="1" x14ac:dyDescent="0.3">
      <c r="A128" s="14"/>
      <c r="B128" s="146">
        <f>B3+B9+B21+B40+B48+B56+B64+B70+B73+B77+B83+B93+B103+B110+B117+B120+B123</f>
        <v>100</v>
      </c>
      <c r="C128" s="14"/>
      <c r="D128" s="179">
        <f>IF(ISERROR(D3+D9+D21+D40+D48+D56+D64+D70+D73+D77+D83+D93+D103+D110+D117+D120+D123),0,D3+D9+D21+D40+D48+D56+D64+D70+D73+D77+D83+D93+D103+D110+D117+D120+D123)</f>
        <v>0</v>
      </c>
      <c r="E128" s="147"/>
      <c r="F128" s="147"/>
      <c r="G128" s="147"/>
      <c r="H128" s="147"/>
      <c r="I128" s="147"/>
      <c r="J128" s="18" t="s">
        <v>52</v>
      </c>
      <c r="K128" s="14"/>
      <c r="L128" s="14"/>
      <c r="M128" s="14"/>
      <c r="N128" s="14"/>
      <c r="O128" s="14"/>
      <c r="P128" s="14"/>
      <c r="Q128" s="16"/>
    </row>
    <row r="129" spans="1:19" s="20" customFormat="1" ht="15" customHeight="1" thickTop="1" x14ac:dyDescent="0.3">
      <c r="A129" s="9"/>
      <c r="B129" s="9"/>
      <c r="C129" s="9"/>
      <c r="D129" s="9"/>
      <c r="E129" s="9"/>
      <c r="F129" s="9"/>
      <c r="G129" s="9"/>
      <c r="H129" s="9"/>
      <c r="I129" s="9"/>
      <c r="J129" s="9"/>
      <c r="K129" s="9"/>
      <c r="L129" s="9"/>
      <c r="M129" s="9"/>
      <c r="N129" s="217"/>
      <c r="O129" s="217"/>
      <c r="P129" s="217"/>
      <c r="Q129" s="148"/>
    </row>
    <row r="130" spans="1:19" ht="18" customHeight="1" x14ac:dyDescent="0.3">
      <c r="N130" s="181"/>
      <c r="O130" s="181"/>
      <c r="P130" s="181"/>
      <c r="Q130" s="52"/>
      <c r="S130" s="20"/>
    </row>
    <row r="131" spans="1:19" s="20" customFormat="1" ht="15" customHeight="1" x14ac:dyDescent="0.3">
      <c r="A131" s="13"/>
      <c r="B131" s="13"/>
      <c r="C131" s="13"/>
      <c r="D131" s="13"/>
      <c r="E131" s="13"/>
      <c r="F131" s="13"/>
      <c r="G131" s="13"/>
      <c r="H131" s="13"/>
      <c r="I131" s="13"/>
      <c r="J131" s="13"/>
      <c r="K131" s="9"/>
      <c r="L131" s="13"/>
      <c r="M131" s="13"/>
      <c r="N131" s="181"/>
      <c r="O131" s="181"/>
      <c r="P131" s="181"/>
      <c r="Q131" s="52"/>
    </row>
    <row r="132" spans="1:19" s="20" customFormat="1" ht="15" customHeight="1" x14ac:dyDescent="0.3">
      <c r="A132" s="13"/>
      <c r="B132" s="13"/>
      <c r="C132" s="13"/>
      <c r="D132" s="13"/>
      <c r="E132" s="13"/>
      <c r="F132" s="13"/>
      <c r="G132" s="13"/>
      <c r="H132" s="13"/>
      <c r="I132" s="9"/>
      <c r="J132" s="13"/>
      <c r="K132" s="13"/>
      <c r="L132" s="13"/>
      <c r="M132" s="13"/>
      <c r="N132" s="181"/>
      <c r="O132" s="181"/>
      <c r="P132" s="181"/>
      <c r="Q132" s="52"/>
    </row>
    <row r="133" spans="1:19" s="20" customFormat="1" ht="15" customHeight="1" x14ac:dyDescent="0.3">
      <c r="A133" s="13"/>
      <c r="B133" s="13"/>
      <c r="C133" s="13"/>
      <c r="D133" s="13"/>
      <c r="E133" s="13"/>
      <c r="F133" s="13"/>
      <c r="G133" s="13"/>
      <c r="H133" s="13"/>
      <c r="I133" s="9"/>
      <c r="J133" s="13"/>
      <c r="K133" s="13"/>
      <c r="L133" s="13"/>
      <c r="M133" s="13"/>
      <c r="N133" s="181"/>
      <c r="O133" s="181"/>
      <c r="P133" s="181"/>
      <c r="Q133" s="52"/>
    </row>
    <row r="134" spans="1:19" s="20" customFormat="1" ht="15" customHeight="1" x14ac:dyDescent="0.3">
      <c r="A134" s="13"/>
      <c r="B134" s="13"/>
      <c r="C134" s="13"/>
      <c r="D134" s="13"/>
      <c r="E134" s="13"/>
      <c r="F134" s="13"/>
      <c r="G134" s="13"/>
      <c r="H134" s="13"/>
      <c r="I134" s="9"/>
      <c r="J134" s="13"/>
      <c r="K134" s="13"/>
      <c r="L134" s="13"/>
      <c r="M134" s="13"/>
      <c r="N134" s="218"/>
      <c r="O134" s="218"/>
      <c r="P134" s="218"/>
      <c r="Q134" s="149"/>
    </row>
    <row r="135" spans="1:19" s="20" customFormat="1" x14ac:dyDescent="0.3">
      <c r="A135" s="13"/>
      <c r="B135" s="13"/>
      <c r="C135" s="13"/>
      <c r="D135" s="13"/>
      <c r="E135" s="13"/>
      <c r="F135" s="13"/>
      <c r="G135" s="13"/>
      <c r="H135" s="13"/>
      <c r="I135" s="9"/>
      <c r="J135" s="13"/>
      <c r="K135" s="13"/>
      <c r="L135" s="13"/>
      <c r="M135" s="13"/>
      <c r="N135" s="13"/>
      <c r="O135" s="13"/>
      <c r="P135" s="13"/>
      <c r="Q135" s="136"/>
    </row>
    <row r="136" spans="1:19" s="20" customFormat="1" x14ac:dyDescent="0.3">
      <c r="A136" s="13"/>
      <c r="B136" s="13"/>
      <c r="C136" s="13"/>
      <c r="D136" s="13"/>
      <c r="E136" s="13"/>
      <c r="F136" s="13"/>
      <c r="G136" s="13"/>
      <c r="H136" s="13"/>
      <c r="I136" s="9"/>
      <c r="J136" s="13"/>
      <c r="K136" s="13"/>
      <c r="L136" s="13"/>
      <c r="M136" s="13"/>
      <c r="N136" s="13"/>
      <c r="O136" s="13"/>
      <c r="P136" s="13"/>
      <c r="Q136" s="148"/>
    </row>
    <row r="137" spans="1:19" s="20" customFormat="1" x14ac:dyDescent="0.3">
      <c r="A137" s="13"/>
      <c r="B137" s="13"/>
      <c r="C137" s="13"/>
      <c r="D137" s="13"/>
      <c r="E137" s="13"/>
      <c r="F137" s="13"/>
      <c r="G137" s="13"/>
      <c r="H137" s="13"/>
      <c r="I137" s="9"/>
      <c r="J137" s="13"/>
      <c r="K137" s="13"/>
      <c r="L137" s="13"/>
      <c r="M137" s="13"/>
      <c r="N137" s="13"/>
      <c r="O137" s="13"/>
      <c r="P137" s="13"/>
      <c r="Q137" s="148"/>
    </row>
    <row r="138" spans="1:19" s="20" customFormat="1" x14ac:dyDescent="0.3">
      <c r="A138" s="13"/>
      <c r="B138" s="13"/>
      <c r="C138" s="13"/>
      <c r="D138" s="13"/>
      <c r="E138" s="13"/>
      <c r="F138" s="13"/>
      <c r="G138" s="13"/>
      <c r="H138" s="13"/>
      <c r="I138" s="9"/>
      <c r="J138" s="13"/>
      <c r="K138" s="13"/>
      <c r="L138" s="13"/>
      <c r="M138" s="13"/>
      <c r="N138" s="13"/>
      <c r="O138" s="13"/>
      <c r="P138" s="13"/>
      <c r="Q138" s="148"/>
    </row>
    <row r="139" spans="1:19" s="20" customFormat="1" x14ac:dyDescent="0.3">
      <c r="A139" s="13"/>
      <c r="B139" s="13"/>
      <c r="C139" s="13"/>
      <c r="D139" s="13"/>
      <c r="E139" s="13"/>
      <c r="F139" s="13"/>
      <c r="G139" s="13"/>
      <c r="H139" s="13"/>
      <c r="I139" s="9"/>
      <c r="J139" s="13"/>
      <c r="K139" s="13"/>
      <c r="L139" s="13"/>
      <c r="M139" s="13"/>
      <c r="N139" s="13"/>
      <c r="O139" s="13"/>
      <c r="P139" s="13"/>
      <c r="Q139" s="148"/>
    </row>
    <row r="140" spans="1:19" s="20" customFormat="1" x14ac:dyDescent="0.3">
      <c r="A140" s="13"/>
      <c r="B140" s="13"/>
      <c r="C140" s="13"/>
      <c r="D140" s="13"/>
      <c r="E140" s="13"/>
      <c r="F140" s="13"/>
      <c r="G140" s="13"/>
      <c r="H140" s="13"/>
      <c r="I140" s="9"/>
      <c r="J140" s="13"/>
      <c r="K140" s="13"/>
      <c r="L140" s="13"/>
      <c r="M140" s="13"/>
      <c r="N140" s="13"/>
      <c r="O140" s="13"/>
      <c r="P140" s="13"/>
      <c r="Q140" s="148"/>
    </row>
    <row r="141" spans="1:19" s="20" customFormat="1" x14ac:dyDescent="0.3">
      <c r="A141" s="13"/>
      <c r="B141" s="13"/>
      <c r="C141" s="13"/>
      <c r="D141" s="13"/>
      <c r="E141" s="13"/>
      <c r="F141" s="13"/>
      <c r="G141" s="13"/>
      <c r="H141" s="13"/>
      <c r="I141" s="9"/>
      <c r="J141" s="13"/>
      <c r="K141" s="13"/>
      <c r="L141" s="13"/>
      <c r="M141" s="13"/>
      <c r="N141" s="13"/>
      <c r="O141" s="13"/>
      <c r="P141" s="13"/>
      <c r="Q141" s="148"/>
    </row>
    <row r="142" spans="1:19" s="20" customFormat="1" x14ac:dyDescent="0.3">
      <c r="A142" s="13"/>
      <c r="B142" s="13"/>
      <c r="C142" s="13"/>
      <c r="D142" s="13"/>
      <c r="E142" s="13"/>
      <c r="F142" s="13"/>
      <c r="G142" s="13"/>
      <c r="H142" s="13"/>
      <c r="I142" s="9"/>
      <c r="J142" s="13"/>
      <c r="K142" s="13"/>
      <c r="L142" s="13"/>
      <c r="M142" s="13"/>
      <c r="N142" s="13"/>
      <c r="O142" s="13"/>
      <c r="P142" s="13"/>
      <c r="Q142" s="148"/>
      <c r="S142" s="13"/>
    </row>
    <row r="143" spans="1:19" s="20" customFormat="1" x14ac:dyDescent="0.3">
      <c r="A143" s="13"/>
      <c r="B143" s="13"/>
      <c r="C143" s="13"/>
      <c r="D143" s="13"/>
      <c r="E143" s="13"/>
      <c r="F143" s="13"/>
      <c r="G143" s="13"/>
      <c r="H143" s="13"/>
      <c r="I143" s="9"/>
      <c r="J143" s="13"/>
      <c r="K143" s="13"/>
      <c r="L143" s="13"/>
      <c r="M143" s="13"/>
      <c r="N143" s="13"/>
      <c r="O143" s="13"/>
      <c r="P143" s="13"/>
      <c r="Q143" s="148"/>
      <c r="S143" s="13"/>
    </row>
    <row r="144" spans="1:19" s="20" customFormat="1" x14ac:dyDescent="0.3">
      <c r="A144" s="13"/>
      <c r="B144" s="13"/>
      <c r="C144" s="13"/>
      <c r="D144" s="13"/>
      <c r="E144" s="13"/>
      <c r="F144" s="13"/>
      <c r="G144" s="13"/>
      <c r="H144" s="13"/>
      <c r="I144" s="9"/>
      <c r="J144" s="13"/>
      <c r="K144" s="13"/>
      <c r="L144" s="13"/>
      <c r="M144" s="13"/>
      <c r="N144" s="13"/>
      <c r="O144" s="13"/>
      <c r="P144" s="13"/>
      <c r="Q144" s="148"/>
      <c r="S144" s="13"/>
    </row>
    <row r="145" spans="1:19" s="20" customFormat="1" x14ac:dyDescent="0.3">
      <c r="A145" s="13"/>
      <c r="B145" s="13"/>
      <c r="C145" s="13"/>
      <c r="D145" s="13"/>
      <c r="E145" s="13"/>
      <c r="F145" s="13"/>
      <c r="G145" s="13"/>
      <c r="H145" s="13"/>
      <c r="I145" s="9"/>
      <c r="J145" s="13"/>
      <c r="K145" s="13"/>
      <c r="L145" s="13"/>
      <c r="M145" s="13"/>
      <c r="N145" s="13"/>
      <c r="O145" s="13"/>
      <c r="P145" s="13"/>
      <c r="Q145" s="148"/>
      <c r="S145" s="13"/>
    </row>
    <row r="146" spans="1:19" s="20" customFormat="1" x14ac:dyDescent="0.3">
      <c r="A146" s="13"/>
      <c r="B146" s="13"/>
      <c r="C146" s="13"/>
      <c r="D146" s="13"/>
      <c r="E146" s="13"/>
      <c r="F146" s="13"/>
      <c r="G146" s="13"/>
      <c r="H146" s="13"/>
      <c r="I146" s="9"/>
      <c r="J146" s="13"/>
      <c r="K146" s="13"/>
      <c r="L146" s="13"/>
      <c r="M146" s="13"/>
      <c r="N146" s="13"/>
      <c r="O146" s="13"/>
      <c r="P146" s="13"/>
      <c r="Q146" s="148"/>
      <c r="S146" s="13"/>
    </row>
    <row r="147" spans="1:19" s="20" customFormat="1" x14ac:dyDescent="0.3">
      <c r="A147" s="13"/>
      <c r="B147" s="13"/>
      <c r="C147" s="13"/>
      <c r="D147" s="13"/>
      <c r="E147" s="13"/>
      <c r="F147" s="13"/>
      <c r="G147" s="13"/>
      <c r="H147" s="13"/>
      <c r="I147" s="9"/>
      <c r="J147" s="13"/>
      <c r="K147" s="13"/>
      <c r="L147" s="13"/>
      <c r="M147" s="13"/>
      <c r="N147" s="13"/>
      <c r="O147" s="13"/>
      <c r="P147" s="13"/>
      <c r="Q147" s="148"/>
      <c r="S147" s="13"/>
    </row>
  </sheetData>
  <sheetProtection algorithmName="SHA-512" hashValue="O1QipLyBD2iaafVZo0CbULBSSq/0py8IFtHF3zV/WK6h0JcuHFiggE4vUp0pO2BiFSJYWzez6xXNaXPa4vDADg==" saltValue="Fz0OPnV5CPw/XGcpvwbNMA==" spinCount="100000" sheet="1" objects="1" scenarios="1"/>
  <mergeCells count="8314">
    <mergeCell ref="J1:O1"/>
    <mergeCell ref="F3:F6"/>
    <mergeCell ref="H3:H6"/>
    <mergeCell ref="J3:P3"/>
    <mergeCell ref="K6:P6"/>
    <mergeCell ref="J25:K25"/>
    <mergeCell ref="J26:K26"/>
    <mergeCell ref="J27:K27"/>
    <mergeCell ref="J28:K28"/>
    <mergeCell ref="J29:K29"/>
    <mergeCell ref="J30:K30"/>
    <mergeCell ref="J13:P13"/>
    <mergeCell ref="J14:L14"/>
    <mergeCell ref="F21:F24"/>
    <mergeCell ref="H21:H24"/>
    <mergeCell ref="J21:P21"/>
    <mergeCell ref="J23:P23"/>
    <mergeCell ref="J24:P24"/>
    <mergeCell ref="J17:P17"/>
    <mergeCell ref="J18:L18"/>
    <mergeCell ref="K19:L19"/>
    <mergeCell ref="J7:K7"/>
    <mergeCell ref="F9:F12"/>
    <mergeCell ref="H9:H12"/>
    <mergeCell ref="J9:P9"/>
    <mergeCell ref="J11:P11"/>
    <mergeCell ref="J12:P12"/>
    <mergeCell ref="K4:Q4"/>
    <mergeCell ref="M50:N50"/>
    <mergeCell ref="J51:K51"/>
    <mergeCell ref="L51:O51"/>
    <mergeCell ref="J52:K52"/>
    <mergeCell ref="F64:F66"/>
    <mergeCell ref="H64:H66"/>
    <mergeCell ref="J64:P64"/>
    <mergeCell ref="J65:P65"/>
    <mergeCell ref="K66:M66"/>
    <mergeCell ref="K71:P71"/>
    <mergeCell ref="J122:O122"/>
    <mergeCell ref="J77:P77"/>
    <mergeCell ref="K78:P78"/>
    <mergeCell ref="K90:M90"/>
    <mergeCell ref="K100:O100"/>
    <mergeCell ref="J103:P103"/>
    <mergeCell ref="K104:P104"/>
    <mergeCell ref="J47:O47"/>
    <mergeCell ref="J76:O76"/>
    <mergeCell ref="J45:O46"/>
    <mergeCell ref="J53:O54"/>
    <mergeCell ref="D96:E96"/>
    <mergeCell ref="K96:O96"/>
    <mergeCell ref="D97:E97"/>
    <mergeCell ref="K97:O97"/>
    <mergeCell ref="K89:L89"/>
    <mergeCell ref="J93:P93"/>
    <mergeCell ref="K94:P94"/>
    <mergeCell ref="K84:P84"/>
    <mergeCell ref="W84:X84"/>
    <mergeCell ref="W85:X85"/>
    <mergeCell ref="K86:L86"/>
    <mergeCell ref="K87:L87"/>
    <mergeCell ref="K88:L88"/>
    <mergeCell ref="W88:X88"/>
    <mergeCell ref="X70:X71"/>
    <mergeCell ref="J80:J81"/>
    <mergeCell ref="K80:P81"/>
    <mergeCell ref="J83:P83"/>
    <mergeCell ref="V83:W83"/>
    <mergeCell ref="L67:P67"/>
    <mergeCell ref="K68:M68"/>
    <mergeCell ref="F73:F74"/>
    <mergeCell ref="H73:H74"/>
    <mergeCell ref="J73:P73"/>
    <mergeCell ref="K74:P74"/>
    <mergeCell ref="V70:V71"/>
    <mergeCell ref="J75:K75"/>
    <mergeCell ref="J50:K50"/>
    <mergeCell ref="D98:E98"/>
    <mergeCell ref="K98:O98"/>
    <mergeCell ref="D99:E99"/>
    <mergeCell ref="K99:O99"/>
    <mergeCell ref="D101:E101"/>
    <mergeCell ref="K101:O101"/>
    <mergeCell ref="D100:E100"/>
    <mergeCell ref="N129:P129"/>
    <mergeCell ref="N130:P130"/>
    <mergeCell ref="N131:P131"/>
    <mergeCell ref="N132:P132"/>
    <mergeCell ref="N133:P133"/>
    <mergeCell ref="N134:P134"/>
    <mergeCell ref="K118:P118"/>
    <mergeCell ref="F123:F125"/>
    <mergeCell ref="H123:H125"/>
    <mergeCell ref="J123:P123"/>
    <mergeCell ref="M124:O124"/>
    <mergeCell ref="M125:P126"/>
    <mergeCell ref="J126:K126"/>
    <mergeCell ref="J110:P110"/>
    <mergeCell ref="J111:P111"/>
    <mergeCell ref="J112:P112"/>
    <mergeCell ref="J114:K114"/>
    <mergeCell ref="M114:O114"/>
    <mergeCell ref="Z70:AF70"/>
    <mergeCell ref="AL70:AL71"/>
    <mergeCell ref="AN70:AN71"/>
    <mergeCell ref="AP70:AV70"/>
    <mergeCell ref="BB70:BB71"/>
    <mergeCell ref="BD70:BD71"/>
    <mergeCell ref="BF70:BL70"/>
    <mergeCell ref="BR70:BR71"/>
    <mergeCell ref="J33:P33"/>
    <mergeCell ref="J34:K34"/>
    <mergeCell ref="J35:K35"/>
    <mergeCell ref="J36:K36"/>
    <mergeCell ref="J37:K37"/>
    <mergeCell ref="J38:K38"/>
    <mergeCell ref="F70:F71"/>
    <mergeCell ref="H70:H71"/>
    <mergeCell ref="J70:P70"/>
    <mergeCell ref="J43:K43"/>
    <mergeCell ref="M43:N43"/>
    <mergeCell ref="J44:K44"/>
    <mergeCell ref="F48:F49"/>
    <mergeCell ref="H48:H49"/>
    <mergeCell ref="J48:P48"/>
    <mergeCell ref="J49:P49"/>
    <mergeCell ref="J39:L39"/>
    <mergeCell ref="F40:F42"/>
    <mergeCell ref="H40:H42"/>
    <mergeCell ref="J40:P40"/>
    <mergeCell ref="J41:P41"/>
    <mergeCell ref="J42:P42"/>
    <mergeCell ref="AA71:AF71"/>
    <mergeCell ref="AQ71:AV71"/>
    <mergeCell ref="DP70:DP71"/>
    <mergeCell ref="DR70:DX70"/>
    <mergeCell ref="ED70:ED71"/>
    <mergeCell ref="EF70:EF71"/>
    <mergeCell ref="EH70:EN70"/>
    <mergeCell ref="ET70:ET71"/>
    <mergeCell ref="EV70:EV71"/>
    <mergeCell ref="EX70:FD70"/>
    <mergeCell ref="FJ70:FJ71"/>
    <mergeCell ref="BT70:BT71"/>
    <mergeCell ref="BV70:CB70"/>
    <mergeCell ref="CH70:CH71"/>
    <mergeCell ref="CJ70:CJ71"/>
    <mergeCell ref="CL70:CR70"/>
    <mergeCell ref="CX70:CX71"/>
    <mergeCell ref="CZ70:CZ71"/>
    <mergeCell ref="DB70:DH70"/>
    <mergeCell ref="DN70:DN71"/>
    <mergeCell ref="HH70:HH71"/>
    <mergeCell ref="HJ70:HP70"/>
    <mergeCell ref="HV70:HV71"/>
    <mergeCell ref="HX70:HX71"/>
    <mergeCell ref="HZ70:IF70"/>
    <mergeCell ref="IL70:IL71"/>
    <mergeCell ref="IN70:IN71"/>
    <mergeCell ref="IP70:IV70"/>
    <mergeCell ref="JB70:JB71"/>
    <mergeCell ref="FL70:FL71"/>
    <mergeCell ref="FN70:FT70"/>
    <mergeCell ref="FZ70:FZ71"/>
    <mergeCell ref="GB70:GB71"/>
    <mergeCell ref="GD70:GJ70"/>
    <mergeCell ref="GP70:GP71"/>
    <mergeCell ref="GR70:GR71"/>
    <mergeCell ref="GT70:GZ70"/>
    <mergeCell ref="HF70:HF71"/>
    <mergeCell ref="KZ70:KZ71"/>
    <mergeCell ref="LB70:LH70"/>
    <mergeCell ref="LN70:LN71"/>
    <mergeCell ref="LP70:LP71"/>
    <mergeCell ref="LR70:LX70"/>
    <mergeCell ref="MD70:MD71"/>
    <mergeCell ref="MF70:MF71"/>
    <mergeCell ref="MH70:MN70"/>
    <mergeCell ref="MT70:MT71"/>
    <mergeCell ref="LC71:LH71"/>
    <mergeCell ref="LS71:LX71"/>
    <mergeCell ref="MI71:MN71"/>
    <mergeCell ref="JD70:JD71"/>
    <mergeCell ref="JF70:JL70"/>
    <mergeCell ref="JR70:JR71"/>
    <mergeCell ref="JT70:JT71"/>
    <mergeCell ref="JV70:KB70"/>
    <mergeCell ref="KH70:KH71"/>
    <mergeCell ref="KJ70:KJ71"/>
    <mergeCell ref="KL70:KR70"/>
    <mergeCell ref="KX70:KX71"/>
    <mergeCell ref="JG71:JL71"/>
    <mergeCell ref="JW71:KB71"/>
    <mergeCell ref="KM71:KR71"/>
    <mergeCell ref="OR70:OR71"/>
    <mergeCell ref="OT70:OZ70"/>
    <mergeCell ref="PF70:PF71"/>
    <mergeCell ref="PH70:PH71"/>
    <mergeCell ref="PJ70:PP70"/>
    <mergeCell ref="PV70:PV71"/>
    <mergeCell ref="PX70:PX71"/>
    <mergeCell ref="PZ70:QF70"/>
    <mergeCell ref="QL70:QL71"/>
    <mergeCell ref="OU71:OZ71"/>
    <mergeCell ref="PK71:PP71"/>
    <mergeCell ref="QA71:QF71"/>
    <mergeCell ref="MV70:MV71"/>
    <mergeCell ref="MX70:ND70"/>
    <mergeCell ref="NJ70:NJ71"/>
    <mergeCell ref="NL70:NL71"/>
    <mergeCell ref="NN70:NT70"/>
    <mergeCell ref="NZ70:NZ71"/>
    <mergeCell ref="OB70:OB71"/>
    <mergeCell ref="OD70:OJ70"/>
    <mergeCell ref="OP70:OP71"/>
    <mergeCell ref="MY71:ND71"/>
    <mergeCell ref="NO71:NT71"/>
    <mergeCell ref="OE71:OJ71"/>
    <mergeCell ref="SJ70:SJ71"/>
    <mergeCell ref="SL70:SR70"/>
    <mergeCell ref="SX70:SX71"/>
    <mergeCell ref="SZ70:SZ71"/>
    <mergeCell ref="TB70:TH70"/>
    <mergeCell ref="TN70:TN71"/>
    <mergeCell ref="TP70:TP71"/>
    <mergeCell ref="TR70:TX70"/>
    <mergeCell ref="UD70:UD71"/>
    <mergeCell ref="SM71:SR71"/>
    <mergeCell ref="TC71:TH71"/>
    <mergeCell ref="TS71:TX71"/>
    <mergeCell ref="QN70:QN71"/>
    <mergeCell ref="QP70:QV70"/>
    <mergeCell ref="RB70:RB71"/>
    <mergeCell ref="RD70:RD71"/>
    <mergeCell ref="RF70:RL70"/>
    <mergeCell ref="RR70:RR71"/>
    <mergeCell ref="RT70:RT71"/>
    <mergeCell ref="RV70:SB70"/>
    <mergeCell ref="SH70:SH71"/>
    <mergeCell ref="QQ71:QV71"/>
    <mergeCell ref="RG71:RL71"/>
    <mergeCell ref="RW71:SB71"/>
    <mergeCell ref="WB70:WB71"/>
    <mergeCell ref="WD70:WJ70"/>
    <mergeCell ref="WP70:WP71"/>
    <mergeCell ref="WR70:WR71"/>
    <mergeCell ref="WT70:WZ70"/>
    <mergeCell ref="XF70:XF71"/>
    <mergeCell ref="XH70:XH71"/>
    <mergeCell ref="XJ70:XP70"/>
    <mergeCell ref="XV70:XV71"/>
    <mergeCell ref="WE71:WJ71"/>
    <mergeCell ref="WU71:WZ71"/>
    <mergeCell ref="XK71:XP71"/>
    <mergeCell ref="UF70:UF71"/>
    <mergeCell ref="UH70:UN70"/>
    <mergeCell ref="UT70:UT71"/>
    <mergeCell ref="UV70:UV71"/>
    <mergeCell ref="UX70:VD70"/>
    <mergeCell ref="VJ70:VJ71"/>
    <mergeCell ref="VL70:VL71"/>
    <mergeCell ref="VN70:VT70"/>
    <mergeCell ref="VZ70:VZ71"/>
    <mergeCell ref="UI71:UN71"/>
    <mergeCell ref="UY71:VD71"/>
    <mergeCell ref="VO71:VT71"/>
    <mergeCell ref="ZT70:ZT71"/>
    <mergeCell ref="ZV70:AAB70"/>
    <mergeCell ref="AAH70:AAH71"/>
    <mergeCell ref="AAJ70:AAJ71"/>
    <mergeCell ref="AAL70:AAR70"/>
    <mergeCell ref="AAX70:AAX71"/>
    <mergeCell ref="AAZ70:AAZ71"/>
    <mergeCell ref="ABB70:ABH70"/>
    <mergeCell ref="ABN70:ABN71"/>
    <mergeCell ref="ZW71:AAB71"/>
    <mergeCell ref="AAM71:AAR71"/>
    <mergeCell ref="ABC71:ABH71"/>
    <mergeCell ref="XX70:XX71"/>
    <mergeCell ref="XZ70:YF70"/>
    <mergeCell ref="YL70:YL71"/>
    <mergeCell ref="YN70:YN71"/>
    <mergeCell ref="YP70:YV70"/>
    <mergeCell ref="ZB70:ZB71"/>
    <mergeCell ref="ZD70:ZD71"/>
    <mergeCell ref="ZF70:ZL70"/>
    <mergeCell ref="ZR70:ZR71"/>
    <mergeCell ref="YA71:YF71"/>
    <mergeCell ref="YQ71:YV71"/>
    <mergeCell ref="ZG71:ZL71"/>
    <mergeCell ref="ADL70:ADL71"/>
    <mergeCell ref="ADN70:ADT70"/>
    <mergeCell ref="ADZ70:ADZ71"/>
    <mergeCell ref="AEB70:AEB71"/>
    <mergeCell ref="AED70:AEJ70"/>
    <mergeCell ref="AEP70:AEP71"/>
    <mergeCell ref="AER70:AER71"/>
    <mergeCell ref="AET70:AEZ70"/>
    <mergeCell ref="AFF70:AFF71"/>
    <mergeCell ref="ADO71:ADT71"/>
    <mergeCell ref="AEE71:AEJ71"/>
    <mergeCell ref="AEU71:AEZ71"/>
    <mergeCell ref="ABP70:ABP71"/>
    <mergeCell ref="ABR70:ABX70"/>
    <mergeCell ref="ACD70:ACD71"/>
    <mergeCell ref="ACF70:ACF71"/>
    <mergeCell ref="ACH70:ACN70"/>
    <mergeCell ref="ACT70:ACT71"/>
    <mergeCell ref="ACV70:ACV71"/>
    <mergeCell ref="ACX70:ADD70"/>
    <mergeCell ref="ADJ70:ADJ71"/>
    <mergeCell ref="ABS71:ABX71"/>
    <mergeCell ref="ACI71:ACN71"/>
    <mergeCell ref="ACY71:ADD71"/>
    <mergeCell ref="AHD70:AHD71"/>
    <mergeCell ref="AHF70:AHL70"/>
    <mergeCell ref="AHR70:AHR71"/>
    <mergeCell ref="AHT70:AHT71"/>
    <mergeCell ref="AHV70:AIB70"/>
    <mergeCell ref="AIH70:AIH71"/>
    <mergeCell ref="AIJ70:AIJ71"/>
    <mergeCell ref="AIL70:AIR70"/>
    <mergeCell ref="AIX70:AIX71"/>
    <mergeCell ref="AHG71:AHL71"/>
    <mergeCell ref="AHW71:AIB71"/>
    <mergeCell ref="AIM71:AIR71"/>
    <mergeCell ref="AFH70:AFH71"/>
    <mergeCell ref="AFJ70:AFP70"/>
    <mergeCell ref="AFV70:AFV71"/>
    <mergeCell ref="AFX70:AFX71"/>
    <mergeCell ref="AFZ70:AGF70"/>
    <mergeCell ref="AGL70:AGL71"/>
    <mergeCell ref="AGN70:AGN71"/>
    <mergeCell ref="AGP70:AGV70"/>
    <mergeCell ref="AHB70:AHB71"/>
    <mergeCell ref="AFK71:AFP71"/>
    <mergeCell ref="AGA71:AGF71"/>
    <mergeCell ref="AGQ71:AGV71"/>
    <mergeCell ref="AKV70:AKV71"/>
    <mergeCell ref="AKX70:ALD70"/>
    <mergeCell ref="ALJ70:ALJ71"/>
    <mergeCell ref="ALL70:ALL71"/>
    <mergeCell ref="ALN70:ALT70"/>
    <mergeCell ref="ALZ70:ALZ71"/>
    <mergeCell ref="AMB70:AMB71"/>
    <mergeCell ref="AMD70:AMJ70"/>
    <mergeCell ref="AMP70:AMP71"/>
    <mergeCell ref="AKY71:ALD71"/>
    <mergeCell ref="ALO71:ALT71"/>
    <mergeCell ref="AME71:AMJ71"/>
    <mergeCell ref="AIZ70:AIZ71"/>
    <mergeCell ref="AJB70:AJH70"/>
    <mergeCell ref="AJN70:AJN71"/>
    <mergeCell ref="AJP70:AJP71"/>
    <mergeCell ref="AJR70:AJX70"/>
    <mergeCell ref="AKD70:AKD71"/>
    <mergeCell ref="AKF70:AKF71"/>
    <mergeCell ref="AKH70:AKN70"/>
    <mergeCell ref="AKT70:AKT71"/>
    <mergeCell ref="AJC71:AJH71"/>
    <mergeCell ref="AJS71:AJX71"/>
    <mergeCell ref="AKI71:AKN71"/>
    <mergeCell ref="AON70:AON71"/>
    <mergeCell ref="AOP70:AOV70"/>
    <mergeCell ref="APB70:APB71"/>
    <mergeCell ref="APD70:APD71"/>
    <mergeCell ref="APF70:APL70"/>
    <mergeCell ref="APR70:APR71"/>
    <mergeCell ref="APT70:APT71"/>
    <mergeCell ref="APV70:AQB70"/>
    <mergeCell ref="AQH70:AQH71"/>
    <mergeCell ref="AOQ71:AOV71"/>
    <mergeCell ref="APG71:APL71"/>
    <mergeCell ref="APW71:AQB71"/>
    <mergeCell ref="AMR70:AMR71"/>
    <mergeCell ref="AMT70:AMZ70"/>
    <mergeCell ref="ANF70:ANF71"/>
    <mergeCell ref="ANH70:ANH71"/>
    <mergeCell ref="ANJ70:ANP70"/>
    <mergeCell ref="ANV70:ANV71"/>
    <mergeCell ref="ANX70:ANX71"/>
    <mergeCell ref="ANZ70:AOF70"/>
    <mergeCell ref="AOL70:AOL71"/>
    <mergeCell ref="AMU71:AMZ71"/>
    <mergeCell ref="ANK71:ANP71"/>
    <mergeCell ref="AOA71:AOF71"/>
    <mergeCell ref="ASF70:ASF71"/>
    <mergeCell ref="ASH70:ASN70"/>
    <mergeCell ref="AST70:AST71"/>
    <mergeCell ref="ASV70:ASV71"/>
    <mergeCell ref="ASX70:ATD70"/>
    <mergeCell ref="ATJ70:ATJ71"/>
    <mergeCell ref="ATL70:ATL71"/>
    <mergeCell ref="ATN70:ATT70"/>
    <mergeCell ref="ATZ70:ATZ71"/>
    <mergeCell ref="ASI71:ASN71"/>
    <mergeCell ref="ASY71:ATD71"/>
    <mergeCell ref="ATO71:ATT71"/>
    <mergeCell ref="AQJ70:AQJ71"/>
    <mergeCell ref="AQL70:AQR70"/>
    <mergeCell ref="AQX70:AQX71"/>
    <mergeCell ref="AQZ70:AQZ71"/>
    <mergeCell ref="ARB70:ARH70"/>
    <mergeCell ref="ARN70:ARN71"/>
    <mergeCell ref="ARP70:ARP71"/>
    <mergeCell ref="ARR70:ARX70"/>
    <mergeCell ref="ASD70:ASD71"/>
    <mergeCell ref="AQM71:AQR71"/>
    <mergeCell ref="ARC71:ARH71"/>
    <mergeCell ref="ARS71:ARX71"/>
    <mergeCell ref="AVX70:AVX71"/>
    <mergeCell ref="AVZ70:AWF70"/>
    <mergeCell ref="AWL70:AWL71"/>
    <mergeCell ref="AWN70:AWN71"/>
    <mergeCell ref="AWP70:AWV70"/>
    <mergeCell ref="AXB70:AXB71"/>
    <mergeCell ref="AXD70:AXD71"/>
    <mergeCell ref="AXF70:AXL70"/>
    <mergeCell ref="AXR70:AXR71"/>
    <mergeCell ref="AWA71:AWF71"/>
    <mergeCell ref="AWQ71:AWV71"/>
    <mergeCell ref="AXG71:AXL71"/>
    <mergeCell ref="AUB70:AUB71"/>
    <mergeCell ref="AUD70:AUJ70"/>
    <mergeCell ref="AUP70:AUP71"/>
    <mergeCell ref="AUR70:AUR71"/>
    <mergeCell ref="AUT70:AUZ70"/>
    <mergeCell ref="AVF70:AVF71"/>
    <mergeCell ref="AVH70:AVH71"/>
    <mergeCell ref="AVJ70:AVP70"/>
    <mergeCell ref="AVV70:AVV71"/>
    <mergeCell ref="AUE71:AUJ71"/>
    <mergeCell ref="AUU71:AUZ71"/>
    <mergeCell ref="AVK71:AVP71"/>
    <mergeCell ref="AZP70:AZP71"/>
    <mergeCell ref="AZR70:AZX70"/>
    <mergeCell ref="BAD70:BAD71"/>
    <mergeCell ref="BAF70:BAF71"/>
    <mergeCell ref="BAH70:BAN70"/>
    <mergeCell ref="BAT70:BAT71"/>
    <mergeCell ref="BAV70:BAV71"/>
    <mergeCell ref="BAX70:BBD70"/>
    <mergeCell ref="BBJ70:BBJ71"/>
    <mergeCell ref="AZS71:AZX71"/>
    <mergeCell ref="BAI71:BAN71"/>
    <mergeCell ref="BAY71:BBD71"/>
    <mergeCell ref="AXT70:AXT71"/>
    <mergeCell ref="AXV70:AYB70"/>
    <mergeCell ref="AYH70:AYH71"/>
    <mergeCell ref="AYJ70:AYJ71"/>
    <mergeCell ref="AYL70:AYR70"/>
    <mergeCell ref="AYX70:AYX71"/>
    <mergeCell ref="AYZ70:AYZ71"/>
    <mergeCell ref="AZB70:AZH70"/>
    <mergeCell ref="AZN70:AZN71"/>
    <mergeCell ref="AXW71:AYB71"/>
    <mergeCell ref="AYM71:AYR71"/>
    <mergeCell ref="AZC71:AZH71"/>
    <mergeCell ref="BDH70:BDH71"/>
    <mergeCell ref="BDJ70:BDP70"/>
    <mergeCell ref="BDV70:BDV71"/>
    <mergeCell ref="BDX70:BDX71"/>
    <mergeCell ref="BDZ70:BEF70"/>
    <mergeCell ref="BEL70:BEL71"/>
    <mergeCell ref="BEN70:BEN71"/>
    <mergeCell ref="BEP70:BEV70"/>
    <mergeCell ref="BFB70:BFB71"/>
    <mergeCell ref="BDK71:BDP71"/>
    <mergeCell ref="BEA71:BEF71"/>
    <mergeCell ref="BEQ71:BEV71"/>
    <mergeCell ref="BBL70:BBL71"/>
    <mergeCell ref="BBN70:BBT70"/>
    <mergeCell ref="BBZ70:BBZ71"/>
    <mergeCell ref="BCB70:BCB71"/>
    <mergeCell ref="BCD70:BCJ70"/>
    <mergeCell ref="BCP70:BCP71"/>
    <mergeCell ref="BCR70:BCR71"/>
    <mergeCell ref="BCT70:BCZ70"/>
    <mergeCell ref="BDF70:BDF71"/>
    <mergeCell ref="BBO71:BBT71"/>
    <mergeCell ref="BCE71:BCJ71"/>
    <mergeCell ref="BCU71:BCZ71"/>
    <mergeCell ref="BGZ70:BGZ71"/>
    <mergeCell ref="BHB70:BHH70"/>
    <mergeCell ref="BHN70:BHN71"/>
    <mergeCell ref="BHP70:BHP71"/>
    <mergeCell ref="BHR70:BHX70"/>
    <mergeCell ref="BID70:BID71"/>
    <mergeCell ref="BIF70:BIF71"/>
    <mergeCell ref="BIH70:BIN70"/>
    <mergeCell ref="BIT70:BIT71"/>
    <mergeCell ref="BHC71:BHH71"/>
    <mergeCell ref="BHS71:BHX71"/>
    <mergeCell ref="BII71:BIN71"/>
    <mergeCell ref="BFD70:BFD71"/>
    <mergeCell ref="BFF70:BFL70"/>
    <mergeCell ref="BFR70:BFR71"/>
    <mergeCell ref="BFT70:BFT71"/>
    <mergeCell ref="BFV70:BGB70"/>
    <mergeCell ref="BGH70:BGH71"/>
    <mergeCell ref="BGJ70:BGJ71"/>
    <mergeCell ref="BGL70:BGR70"/>
    <mergeCell ref="BGX70:BGX71"/>
    <mergeCell ref="BFG71:BFL71"/>
    <mergeCell ref="BFW71:BGB71"/>
    <mergeCell ref="BGM71:BGR71"/>
    <mergeCell ref="BKR70:BKR71"/>
    <mergeCell ref="BKT70:BKZ70"/>
    <mergeCell ref="BLF70:BLF71"/>
    <mergeCell ref="BLH70:BLH71"/>
    <mergeCell ref="BLJ70:BLP70"/>
    <mergeCell ref="BLV70:BLV71"/>
    <mergeCell ref="BLX70:BLX71"/>
    <mergeCell ref="BLZ70:BMF70"/>
    <mergeCell ref="BML70:BML71"/>
    <mergeCell ref="BKU71:BKZ71"/>
    <mergeCell ref="BLK71:BLP71"/>
    <mergeCell ref="BMA71:BMF71"/>
    <mergeCell ref="BIV70:BIV71"/>
    <mergeCell ref="BIX70:BJD70"/>
    <mergeCell ref="BJJ70:BJJ71"/>
    <mergeCell ref="BJL70:BJL71"/>
    <mergeCell ref="BJN70:BJT70"/>
    <mergeCell ref="BJZ70:BJZ71"/>
    <mergeCell ref="BKB70:BKB71"/>
    <mergeCell ref="BKD70:BKJ70"/>
    <mergeCell ref="BKP70:BKP71"/>
    <mergeCell ref="BIY71:BJD71"/>
    <mergeCell ref="BJO71:BJT71"/>
    <mergeCell ref="BKE71:BKJ71"/>
    <mergeCell ref="BOJ70:BOJ71"/>
    <mergeCell ref="BOL70:BOR70"/>
    <mergeCell ref="BOX70:BOX71"/>
    <mergeCell ref="BOZ70:BOZ71"/>
    <mergeCell ref="BPB70:BPH70"/>
    <mergeCell ref="BPN70:BPN71"/>
    <mergeCell ref="BPP70:BPP71"/>
    <mergeCell ref="BPR70:BPX70"/>
    <mergeCell ref="BQD70:BQD71"/>
    <mergeCell ref="BOM71:BOR71"/>
    <mergeCell ref="BPC71:BPH71"/>
    <mergeCell ref="BPS71:BPX71"/>
    <mergeCell ref="BMN70:BMN71"/>
    <mergeCell ref="BMP70:BMV70"/>
    <mergeCell ref="BNB70:BNB71"/>
    <mergeCell ref="BND70:BND71"/>
    <mergeCell ref="BNF70:BNL70"/>
    <mergeCell ref="BNR70:BNR71"/>
    <mergeCell ref="BNT70:BNT71"/>
    <mergeCell ref="BNV70:BOB70"/>
    <mergeCell ref="BOH70:BOH71"/>
    <mergeCell ref="BMQ71:BMV71"/>
    <mergeCell ref="BNG71:BNL71"/>
    <mergeCell ref="BNW71:BOB71"/>
    <mergeCell ref="BSB70:BSB71"/>
    <mergeCell ref="BSD70:BSJ70"/>
    <mergeCell ref="BSP70:BSP71"/>
    <mergeCell ref="BSR70:BSR71"/>
    <mergeCell ref="BST70:BSZ70"/>
    <mergeCell ref="BTF70:BTF71"/>
    <mergeCell ref="BTH70:BTH71"/>
    <mergeCell ref="BTJ70:BTP70"/>
    <mergeCell ref="BTV70:BTV71"/>
    <mergeCell ref="BSE71:BSJ71"/>
    <mergeCell ref="BSU71:BSZ71"/>
    <mergeCell ref="BTK71:BTP71"/>
    <mergeCell ref="BQF70:BQF71"/>
    <mergeCell ref="BQH70:BQN70"/>
    <mergeCell ref="BQT70:BQT71"/>
    <mergeCell ref="BQV70:BQV71"/>
    <mergeCell ref="BQX70:BRD70"/>
    <mergeCell ref="BRJ70:BRJ71"/>
    <mergeCell ref="BRL70:BRL71"/>
    <mergeCell ref="BRN70:BRT70"/>
    <mergeCell ref="BRZ70:BRZ71"/>
    <mergeCell ref="BQI71:BQN71"/>
    <mergeCell ref="BQY71:BRD71"/>
    <mergeCell ref="BRO71:BRT71"/>
    <mergeCell ref="BVT70:BVT71"/>
    <mergeCell ref="BVV70:BWB70"/>
    <mergeCell ref="BWH70:BWH71"/>
    <mergeCell ref="BWJ70:BWJ71"/>
    <mergeCell ref="BWL70:BWR70"/>
    <mergeCell ref="BWX70:BWX71"/>
    <mergeCell ref="BWZ70:BWZ71"/>
    <mergeCell ref="BXB70:BXH70"/>
    <mergeCell ref="BXN70:BXN71"/>
    <mergeCell ref="BVW71:BWB71"/>
    <mergeCell ref="BWM71:BWR71"/>
    <mergeCell ref="BXC71:BXH71"/>
    <mergeCell ref="BTX70:BTX71"/>
    <mergeCell ref="BTZ70:BUF70"/>
    <mergeCell ref="BUL70:BUL71"/>
    <mergeCell ref="BUN70:BUN71"/>
    <mergeCell ref="BUP70:BUV70"/>
    <mergeCell ref="BVB70:BVB71"/>
    <mergeCell ref="BVD70:BVD71"/>
    <mergeCell ref="BVF70:BVL70"/>
    <mergeCell ref="BVR70:BVR71"/>
    <mergeCell ref="BUA71:BUF71"/>
    <mergeCell ref="BUQ71:BUV71"/>
    <mergeCell ref="BVG71:BVL71"/>
    <mergeCell ref="BZL70:BZL71"/>
    <mergeCell ref="BZN70:BZT70"/>
    <mergeCell ref="BZZ70:BZZ71"/>
    <mergeCell ref="CAB70:CAB71"/>
    <mergeCell ref="CAD70:CAJ70"/>
    <mergeCell ref="CAP70:CAP71"/>
    <mergeCell ref="CAR70:CAR71"/>
    <mergeCell ref="CAT70:CAZ70"/>
    <mergeCell ref="CBF70:CBF71"/>
    <mergeCell ref="BZO71:BZT71"/>
    <mergeCell ref="CAE71:CAJ71"/>
    <mergeCell ref="CAU71:CAZ71"/>
    <mergeCell ref="BXP70:BXP71"/>
    <mergeCell ref="BXR70:BXX70"/>
    <mergeCell ref="BYD70:BYD71"/>
    <mergeCell ref="BYF70:BYF71"/>
    <mergeCell ref="BYH70:BYN70"/>
    <mergeCell ref="BYT70:BYT71"/>
    <mergeCell ref="BYV70:BYV71"/>
    <mergeCell ref="BYX70:BZD70"/>
    <mergeCell ref="BZJ70:BZJ71"/>
    <mergeCell ref="BXS71:BXX71"/>
    <mergeCell ref="BYI71:BYN71"/>
    <mergeCell ref="BYY71:BZD71"/>
    <mergeCell ref="CDD70:CDD71"/>
    <mergeCell ref="CDF70:CDL70"/>
    <mergeCell ref="CDR70:CDR71"/>
    <mergeCell ref="CDT70:CDT71"/>
    <mergeCell ref="CDV70:CEB70"/>
    <mergeCell ref="CEH70:CEH71"/>
    <mergeCell ref="CEJ70:CEJ71"/>
    <mergeCell ref="CEL70:CER70"/>
    <mergeCell ref="CEX70:CEX71"/>
    <mergeCell ref="CDG71:CDL71"/>
    <mergeCell ref="CDW71:CEB71"/>
    <mergeCell ref="CEM71:CER71"/>
    <mergeCell ref="CBH70:CBH71"/>
    <mergeCell ref="CBJ70:CBP70"/>
    <mergeCell ref="CBV70:CBV71"/>
    <mergeCell ref="CBX70:CBX71"/>
    <mergeCell ref="CBZ70:CCF70"/>
    <mergeCell ref="CCL70:CCL71"/>
    <mergeCell ref="CCN70:CCN71"/>
    <mergeCell ref="CCP70:CCV70"/>
    <mergeCell ref="CDB70:CDB71"/>
    <mergeCell ref="CBK71:CBP71"/>
    <mergeCell ref="CCA71:CCF71"/>
    <mergeCell ref="CCQ71:CCV71"/>
    <mergeCell ref="CGV70:CGV71"/>
    <mergeCell ref="CGX70:CHD70"/>
    <mergeCell ref="CHJ70:CHJ71"/>
    <mergeCell ref="CHL70:CHL71"/>
    <mergeCell ref="CHN70:CHT70"/>
    <mergeCell ref="CHZ70:CHZ71"/>
    <mergeCell ref="CIB70:CIB71"/>
    <mergeCell ref="CID70:CIJ70"/>
    <mergeCell ref="CIP70:CIP71"/>
    <mergeCell ref="CGY71:CHD71"/>
    <mergeCell ref="CHO71:CHT71"/>
    <mergeCell ref="CIE71:CIJ71"/>
    <mergeCell ref="CEZ70:CEZ71"/>
    <mergeCell ref="CFB70:CFH70"/>
    <mergeCell ref="CFN70:CFN71"/>
    <mergeCell ref="CFP70:CFP71"/>
    <mergeCell ref="CFR70:CFX70"/>
    <mergeCell ref="CGD70:CGD71"/>
    <mergeCell ref="CGF70:CGF71"/>
    <mergeCell ref="CGH70:CGN70"/>
    <mergeCell ref="CGT70:CGT71"/>
    <mergeCell ref="CFC71:CFH71"/>
    <mergeCell ref="CFS71:CFX71"/>
    <mergeCell ref="CGI71:CGN71"/>
    <mergeCell ref="CKN70:CKN71"/>
    <mergeCell ref="CKP70:CKV70"/>
    <mergeCell ref="CLB70:CLB71"/>
    <mergeCell ref="CLD70:CLD71"/>
    <mergeCell ref="CLF70:CLL70"/>
    <mergeCell ref="CLR70:CLR71"/>
    <mergeCell ref="CLT70:CLT71"/>
    <mergeCell ref="CLV70:CMB70"/>
    <mergeCell ref="CMH70:CMH71"/>
    <mergeCell ref="CKQ71:CKV71"/>
    <mergeCell ref="CLG71:CLL71"/>
    <mergeCell ref="CLW71:CMB71"/>
    <mergeCell ref="CIR70:CIR71"/>
    <mergeCell ref="CIT70:CIZ70"/>
    <mergeCell ref="CJF70:CJF71"/>
    <mergeCell ref="CJH70:CJH71"/>
    <mergeCell ref="CJJ70:CJP70"/>
    <mergeCell ref="CJV70:CJV71"/>
    <mergeCell ref="CJX70:CJX71"/>
    <mergeCell ref="CJZ70:CKF70"/>
    <mergeCell ref="CKL70:CKL71"/>
    <mergeCell ref="CIU71:CIZ71"/>
    <mergeCell ref="CJK71:CJP71"/>
    <mergeCell ref="CKA71:CKF71"/>
    <mergeCell ref="COF70:COF71"/>
    <mergeCell ref="COH70:CON70"/>
    <mergeCell ref="COT70:COT71"/>
    <mergeCell ref="COV70:COV71"/>
    <mergeCell ref="COX70:CPD70"/>
    <mergeCell ref="CPJ70:CPJ71"/>
    <mergeCell ref="CPL70:CPL71"/>
    <mergeCell ref="CPN70:CPT70"/>
    <mergeCell ref="CPZ70:CPZ71"/>
    <mergeCell ref="COI71:CON71"/>
    <mergeCell ref="COY71:CPD71"/>
    <mergeCell ref="CPO71:CPT71"/>
    <mergeCell ref="CMJ70:CMJ71"/>
    <mergeCell ref="CML70:CMR70"/>
    <mergeCell ref="CMX70:CMX71"/>
    <mergeCell ref="CMZ70:CMZ71"/>
    <mergeCell ref="CNB70:CNH70"/>
    <mergeCell ref="CNN70:CNN71"/>
    <mergeCell ref="CNP70:CNP71"/>
    <mergeCell ref="CNR70:CNX70"/>
    <mergeCell ref="COD70:COD71"/>
    <mergeCell ref="CMM71:CMR71"/>
    <mergeCell ref="CNC71:CNH71"/>
    <mergeCell ref="CNS71:CNX71"/>
    <mergeCell ref="CRX70:CRX71"/>
    <mergeCell ref="CRZ70:CSF70"/>
    <mergeCell ref="CSL70:CSL71"/>
    <mergeCell ref="CSN70:CSN71"/>
    <mergeCell ref="CSP70:CSV70"/>
    <mergeCell ref="CTB70:CTB71"/>
    <mergeCell ref="CTD70:CTD71"/>
    <mergeCell ref="CTF70:CTL70"/>
    <mergeCell ref="CTR70:CTR71"/>
    <mergeCell ref="CSA71:CSF71"/>
    <mergeCell ref="CSQ71:CSV71"/>
    <mergeCell ref="CTG71:CTL71"/>
    <mergeCell ref="CQB70:CQB71"/>
    <mergeCell ref="CQD70:CQJ70"/>
    <mergeCell ref="CQP70:CQP71"/>
    <mergeCell ref="CQR70:CQR71"/>
    <mergeCell ref="CQT70:CQZ70"/>
    <mergeCell ref="CRF70:CRF71"/>
    <mergeCell ref="CRH70:CRH71"/>
    <mergeCell ref="CRJ70:CRP70"/>
    <mergeCell ref="CRV70:CRV71"/>
    <mergeCell ref="CQE71:CQJ71"/>
    <mergeCell ref="CQU71:CQZ71"/>
    <mergeCell ref="CRK71:CRP71"/>
    <mergeCell ref="CVP70:CVP71"/>
    <mergeCell ref="CVR70:CVX70"/>
    <mergeCell ref="CWD70:CWD71"/>
    <mergeCell ref="CWF70:CWF71"/>
    <mergeCell ref="CWH70:CWN70"/>
    <mergeCell ref="CWT70:CWT71"/>
    <mergeCell ref="CWV70:CWV71"/>
    <mergeCell ref="CWX70:CXD70"/>
    <mergeCell ref="CXJ70:CXJ71"/>
    <mergeCell ref="CVS71:CVX71"/>
    <mergeCell ref="CWI71:CWN71"/>
    <mergeCell ref="CWY71:CXD71"/>
    <mergeCell ref="CTT70:CTT71"/>
    <mergeCell ref="CTV70:CUB70"/>
    <mergeCell ref="CUH70:CUH71"/>
    <mergeCell ref="CUJ70:CUJ71"/>
    <mergeCell ref="CUL70:CUR70"/>
    <mergeCell ref="CUX70:CUX71"/>
    <mergeCell ref="CUZ70:CUZ71"/>
    <mergeCell ref="CVB70:CVH70"/>
    <mergeCell ref="CVN70:CVN71"/>
    <mergeCell ref="CTW71:CUB71"/>
    <mergeCell ref="CUM71:CUR71"/>
    <mergeCell ref="CVC71:CVH71"/>
    <mergeCell ref="CZH70:CZH71"/>
    <mergeCell ref="CZJ70:CZP70"/>
    <mergeCell ref="CZV70:CZV71"/>
    <mergeCell ref="CZX70:CZX71"/>
    <mergeCell ref="CZZ70:DAF70"/>
    <mergeCell ref="DAL70:DAL71"/>
    <mergeCell ref="DAN70:DAN71"/>
    <mergeCell ref="DAP70:DAV70"/>
    <mergeCell ref="DBB70:DBB71"/>
    <mergeCell ref="CZK71:CZP71"/>
    <mergeCell ref="DAA71:DAF71"/>
    <mergeCell ref="DAQ71:DAV71"/>
    <mergeCell ref="CXL70:CXL71"/>
    <mergeCell ref="CXN70:CXT70"/>
    <mergeCell ref="CXZ70:CXZ71"/>
    <mergeCell ref="CYB70:CYB71"/>
    <mergeCell ref="CYD70:CYJ70"/>
    <mergeCell ref="CYP70:CYP71"/>
    <mergeCell ref="CYR70:CYR71"/>
    <mergeCell ref="CYT70:CYZ70"/>
    <mergeCell ref="CZF70:CZF71"/>
    <mergeCell ref="CXO71:CXT71"/>
    <mergeCell ref="CYE71:CYJ71"/>
    <mergeCell ref="CYU71:CYZ71"/>
    <mergeCell ref="DCZ70:DCZ71"/>
    <mergeCell ref="DDB70:DDH70"/>
    <mergeCell ref="DDN70:DDN71"/>
    <mergeCell ref="DDP70:DDP71"/>
    <mergeCell ref="DDR70:DDX70"/>
    <mergeCell ref="DED70:DED71"/>
    <mergeCell ref="DEF70:DEF71"/>
    <mergeCell ref="DEH70:DEN70"/>
    <mergeCell ref="DET70:DET71"/>
    <mergeCell ref="DDC71:DDH71"/>
    <mergeCell ref="DDS71:DDX71"/>
    <mergeCell ref="DEI71:DEN71"/>
    <mergeCell ref="DBD70:DBD71"/>
    <mergeCell ref="DBF70:DBL70"/>
    <mergeCell ref="DBR70:DBR71"/>
    <mergeCell ref="DBT70:DBT71"/>
    <mergeCell ref="DBV70:DCB70"/>
    <mergeCell ref="DCH70:DCH71"/>
    <mergeCell ref="DCJ70:DCJ71"/>
    <mergeCell ref="DCL70:DCR70"/>
    <mergeCell ref="DCX70:DCX71"/>
    <mergeCell ref="DBG71:DBL71"/>
    <mergeCell ref="DBW71:DCB71"/>
    <mergeCell ref="DCM71:DCR71"/>
    <mergeCell ref="DGR70:DGR71"/>
    <mergeCell ref="DGT70:DGZ70"/>
    <mergeCell ref="DHF70:DHF71"/>
    <mergeCell ref="DHH70:DHH71"/>
    <mergeCell ref="DHJ70:DHP70"/>
    <mergeCell ref="DHV70:DHV71"/>
    <mergeCell ref="DHX70:DHX71"/>
    <mergeCell ref="DHZ70:DIF70"/>
    <mergeCell ref="DIL70:DIL71"/>
    <mergeCell ref="DGU71:DGZ71"/>
    <mergeCell ref="DHK71:DHP71"/>
    <mergeCell ref="DIA71:DIF71"/>
    <mergeCell ref="DEV70:DEV71"/>
    <mergeCell ref="DEX70:DFD70"/>
    <mergeCell ref="DFJ70:DFJ71"/>
    <mergeCell ref="DFL70:DFL71"/>
    <mergeCell ref="DFN70:DFT70"/>
    <mergeCell ref="DFZ70:DFZ71"/>
    <mergeCell ref="DGB70:DGB71"/>
    <mergeCell ref="DGD70:DGJ70"/>
    <mergeCell ref="DGP70:DGP71"/>
    <mergeCell ref="DEY71:DFD71"/>
    <mergeCell ref="DFO71:DFT71"/>
    <mergeCell ref="DGE71:DGJ71"/>
    <mergeCell ref="DKJ70:DKJ71"/>
    <mergeCell ref="DKL70:DKR70"/>
    <mergeCell ref="DKX70:DKX71"/>
    <mergeCell ref="DKZ70:DKZ71"/>
    <mergeCell ref="DLB70:DLH70"/>
    <mergeCell ref="DLN70:DLN71"/>
    <mergeCell ref="DLP70:DLP71"/>
    <mergeCell ref="DLR70:DLX70"/>
    <mergeCell ref="DMD70:DMD71"/>
    <mergeCell ref="DKM71:DKR71"/>
    <mergeCell ref="DLC71:DLH71"/>
    <mergeCell ref="DLS71:DLX71"/>
    <mergeCell ref="DIN70:DIN71"/>
    <mergeCell ref="DIP70:DIV70"/>
    <mergeCell ref="DJB70:DJB71"/>
    <mergeCell ref="DJD70:DJD71"/>
    <mergeCell ref="DJF70:DJL70"/>
    <mergeCell ref="DJR70:DJR71"/>
    <mergeCell ref="DJT70:DJT71"/>
    <mergeCell ref="DJV70:DKB70"/>
    <mergeCell ref="DKH70:DKH71"/>
    <mergeCell ref="DIQ71:DIV71"/>
    <mergeCell ref="DJG71:DJL71"/>
    <mergeCell ref="DJW71:DKB71"/>
    <mergeCell ref="DOB70:DOB71"/>
    <mergeCell ref="DOD70:DOJ70"/>
    <mergeCell ref="DOP70:DOP71"/>
    <mergeCell ref="DOR70:DOR71"/>
    <mergeCell ref="DOT70:DOZ70"/>
    <mergeCell ref="DPF70:DPF71"/>
    <mergeCell ref="DPH70:DPH71"/>
    <mergeCell ref="DPJ70:DPP70"/>
    <mergeCell ref="DPV70:DPV71"/>
    <mergeCell ref="DOE71:DOJ71"/>
    <mergeCell ref="DOU71:DOZ71"/>
    <mergeCell ref="DPK71:DPP71"/>
    <mergeCell ref="DMF70:DMF71"/>
    <mergeCell ref="DMH70:DMN70"/>
    <mergeCell ref="DMT70:DMT71"/>
    <mergeCell ref="DMV70:DMV71"/>
    <mergeCell ref="DMX70:DND70"/>
    <mergeCell ref="DNJ70:DNJ71"/>
    <mergeCell ref="DNL70:DNL71"/>
    <mergeCell ref="DNN70:DNT70"/>
    <mergeCell ref="DNZ70:DNZ71"/>
    <mergeCell ref="DMI71:DMN71"/>
    <mergeCell ref="DMY71:DND71"/>
    <mergeCell ref="DNO71:DNT71"/>
    <mergeCell ref="DRT70:DRT71"/>
    <mergeCell ref="DRV70:DSB70"/>
    <mergeCell ref="DSH70:DSH71"/>
    <mergeCell ref="DSJ70:DSJ71"/>
    <mergeCell ref="DSL70:DSR70"/>
    <mergeCell ref="DSX70:DSX71"/>
    <mergeCell ref="DSZ70:DSZ71"/>
    <mergeCell ref="DTB70:DTH70"/>
    <mergeCell ref="DTN70:DTN71"/>
    <mergeCell ref="DRW71:DSB71"/>
    <mergeCell ref="DSM71:DSR71"/>
    <mergeCell ref="DTC71:DTH71"/>
    <mergeCell ref="DPX70:DPX71"/>
    <mergeCell ref="DPZ70:DQF70"/>
    <mergeCell ref="DQL70:DQL71"/>
    <mergeCell ref="DQN70:DQN71"/>
    <mergeCell ref="DQP70:DQV70"/>
    <mergeCell ref="DRB70:DRB71"/>
    <mergeCell ref="DRD70:DRD71"/>
    <mergeCell ref="DRF70:DRL70"/>
    <mergeCell ref="DRR70:DRR71"/>
    <mergeCell ref="DQA71:DQF71"/>
    <mergeCell ref="DQQ71:DQV71"/>
    <mergeCell ref="DRG71:DRL71"/>
    <mergeCell ref="DVL70:DVL71"/>
    <mergeCell ref="DVN70:DVT70"/>
    <mergeCell ref="DVZ70:DVZ71"/>
    <mergeCell ref="DWB70:DWB71"/>
    <mergeCell ref="DWD70:DWJ70"/>
    <mergeCell ref="DWP70:DWP71"/>
    <mergeCell ref="DWR70:DWR71"/>
    <mergeCell ref="DWT70:DWZ70"/>
    <mergeCell ref="DXF70:DXF71"/>
    <mergeCell ref="DVO71:DVT71"/>
    <mergeCell ref="DWE71:DWJ71"/>
    <mergeCell ref="DWU71:DWZ71"/>
    <mergeCell ref="DTP70:DTP71"/>
    <mergeCell ref="DTR70:DTX70"/>
    <mergeCell ref="DUD70:DUD71"/>
    <mergeCell ref="DUF70:DUF71"/>
    <mergeCell ref="DUH70:DUN70"/>
    <mergeCell ref="DUT70:DUT71"/>
    <mergeCell ref="DUV70:DUV71"/>
    <mergeCell ref="DUX70:DVD70"/>
    <mergeCell ref="DVJ70:DVJ71"/>
    <mergeCell ref="DTS71:DTX71"/>
    <mergeCell ref="DUI71:DUN71"/>
    <mergeCell ref="DUY71:DVD71"/>
    <mergeCell ref="DZD70:DZD71"/>
    <mergeCell ref="DZF70:DZL70"/>
    <mergeCell ref="DZR70:DZR71"/>
    <mergeCell ref="DZT70:DZT71"/>
    <mergeCell ref="DZV70:EAB70"/>
    <mergeCell ref="EAH70:EAH71"/>
    <mergeCell ref="EAJ70:EAJ71"/>
    <mergeCell ref="EAL70:EAR70"/>
    <mergeCell ref="EAX70:EAX71"/>
    <mergeCell ref="DZG71:DZL71"/>
    <mergeCell ref="DZW71:EAB71"/>
    <mergeCell ref="EAM71:EAR71"/>
    <mergeCell ref="DXH70:DXH71"/>
    <mergeCell ref="DXJ70:DXP70"/>
    <mergeCell ref="DXV70:DXV71"/>
    <mergeCell ref="DXX70:DXX71"/>
    <mergeCell ref="DXZ70:DYF70"/>
    <mergeCell ref="DYL70:DYL71"/>
    <mergeCell ref="DYN70:DYN71"/>
    <mergeCell ref="DYP70:DYV70"/>
    <mergeCell ref="DZB70:DZB71"/>
    <mergeCell ref="DXK71:DXP71"/>
    <mergeCell ref="DYA71:DYF71"/>
    <mergeCell ref="DYQ71:DYV71"/>
    <mergeCell ref="ECV70:ECV71"/>
    <mergeCell ref="ECX70:EDD70"/>
    <mergeCell ref="EDJ70:EDJ71"/>
    <mergeCell ref="EDL70:EDL71"/>
    <mergeCell ref="EDN70:EDT70"/>
    <mergeCell ref="EDZ70:EDZ71"/>
    <mergeCell ref="EEB70:EEB71"/>
    <mergeCell ref="EED70:EEJ70"/>
    <mergeCell ref="EEP70:EEP71"/>
    <mergeCell ref="ECY71:EDD71"/>
    <mergeCell ref="EDO71:EDT71"/>
    <mergeCell ref="EEE71:EEJ71"/>
    <mergeCell ref="EAZ70:EAZ71"/>
    <mergeCell ref="EBB70:EBH70"/>
    <mergeCell ref="EBN70:EBN71"/>
    <mergeCell ref="EBP70:EBP71"/>
    <mergeCell ref="EBR70:EBX70"/>
    <mergeCell ref="ECD70:ECD71"/>
    <mergeCell ref="ECF70:ECF71"/>
    <mergeCell ref="ECH70:ECN70"/>
    <mergeCell ref="ECT70:ECT71"/>
    <mergeCell ref="EBC71:EBH71"/>
    <mergeCell ref="EBS71:EBX71"/>
    <mergeCell ref="ECI71:ECN71"/>
    <mergeCell ref="EGN70:EGN71"/>
    <mergeCell ref="EGP70:EGV70"/>
    <mergeCell ref="EHB70:EHB71"/>
    <mergeCell ref="EHD70:EHD71"/>
    <mergeCell ref="EHF70:EHL70"/>
    <mergeCell ref="EHR70:EHR71"/>
    <mergeCell ref="EHT70:EHT71"/>
    <mergeCell ref="EHV70:EIB70"/>
    <mergeCell ref="EIH70:EIH71"/>
    <mergeCell ref="EGQ71:EGV71"/>
    <mergeCell ref="EHG71:EHL71"/>
    <mergeCell ref="EHW71:EIB71"/>
    <mergeCell ref="EER70:EER71"/>
    <mergeCell ref="EET70:EEZ70"/>
    <mergeCell ref="EFF70:EFF71"/>
    <mergeCell ref="EFH70:EFH71"/>
    <mergeCell ref="EFJ70:EFP70"/>
    <mergeCell ref="EFV70:EFV71"/>
    <mergeCell ref="EFX70:EFX71"/>
    <mergeCell ref="EFZ70:EGF70"/>
    <mergeCell ref="EGL70:EGL71"/>
    <mergeCell ref="EEU71:EEZ71"/>
    <mergeCell ref="EFK71:EFP71"/>
    <mergeCell ref="EGA71:EGF71"/>
    <mergeCell ref="EKF70:EKF71"/>
    <mergeCell ref="EKH70:EKN70"/>
    <mergeCell ref="EKT70:EKT71"/>
    <mergeCell ref="EKV70:EKV71"/>
    <mergeCell ref="EKX70:ELD70"/>
    <mergeCell ref="ELJ70:ELJ71"/>
    <mergeCell ref="ELL70:ELL71"/>
    <mergeCell ref="ELN70:ELT70"/>
    <mergeCell ref="ELZ70:ELZ71"/>
    <mergeCell ref="EKI71:EKN71"/>
    <mergeCell ref="EKY71:ELD71"/>
    <mergeCell ref="ELO71:ELT71"/>
    <mergeCell ref="EIJ70:EIJ71"/>
    <mergeCell ref="EIL70:EIR70"/>
    <mergeCell ref="EIX70:EIX71"/>
    <mergeCell ref="EIZ70:EIZ71"/>
    <mergeCell ref="EJB70:EJH70"/>
    <mergeCell ref="EJN70:EJN71"/>
    <mergeCell ref="EJP70:EJP71"/>
    <mergeCell ref="EJR70:EJX70"/>
    <mergeCell ref="EKD70:EKD71"/>
    <mergeCell ref="EIM71:EIR71"/>
    <mergeCell ref="EJC71:EJH71"/>
    <mergeCell ref="EJS71:EJX71"/>
    <mergeCell ref="ENX70:ENX71"/>
    <mergeCell ref="ENZ70:EOF70"/>
    <mergeCell ref="EOL70:EOL71"/>
    <mergeCell ref="EON70:EON71"/>
    <mergeCell ref="EOP70:EOV70"/>
    <mergeCell ref="EPB70:EPB71"/>
    <mergeCell ref="EPD70:EPD71"/>
    <mergeCell ref="EPF70:EPL70"/>
    <mergeCell ref="EPR70:EPR71"/>
    <mergeCell ref="EOA71:EOF71"/>
    <mergeCell ref="EOQ71:EOV71"/>
    <mergeCell ref="EPG71:EPL71"/>
    <mergeCell ref="EMB70:EMB71"/>
    <mergeCell ref="EMD70:EMJ70"/>
    <mergeCell ref="EMP70:EMP71"/>
    <mergeCell ref="EMR70:EMR71"/>
    <mergeCell ref="EMT70:EMZ70"/>
    <mergeCell ref="ENF70:ENF71"/>
    <mergeCell ref="ENH70:ENH71"/>
    <mergeCell ref="ENJ70:ENP70"/>
    <mergeCell ref="ENV70:ENV71"/>
    <mergeCell ref="EME71:EMJ71"/>
    <mergeCell ref="EMU71:EMZ71"/>
    <mergeCell ref="ENK71:ENP71"/>
    <mergeCell ref="ERP70:ERP71"/>
    <mergeCell ref="ERR70:ERX70"/>
    <mergeCell ref="ESD70:ESD71"/>
    <mergeCell ref="ESF70:ESF71"/>
    <mergeCell ref="ESH70:ESN70"/>
    <mergeCell ref="EST70:EST71"/>
    <mergeCell ref="ESV70:ESV71"/>
    <mergeCell ref="ESX70:ETD70"/>
    <mergeCell ref="ETJ70:ETJ71"/>
    <mergeCell ref="ERS71:ERX71"/>
    <mergeCell ref="ESI71:ESN71"/>
    <mergeCell ref="ESY71:ETD71"/>
    <mergeCell ref="EPT70:EPT71"/>
    <mergeCell ref="EPV70:EQB70"/>
    <mergeCell ref="EQH70:EQH71"/>
    <mergeCell ref="EQJ70:EQJ71"/>
    <mergeCell ref="EQL70:EQR70"/>
    <mergeCell ref="EQX70:EQX71"/>
    <mergeCell ref="EQZ70:EQZ71"/>
    <mergeCell ref="ERB70:ERH70"/>
    <mergeCell ref="ERN70:ERN71"/>
    <mergeCell ref="EPW71:EQB71"/>
    <mergeCell ref="EQM71:EQR71"/>
    <mergeCell ref="ERC71:ERH71"/>
    <mergeCell ref="EVH70:EVH71"/>
    <mergeCell ref="EVJ70:EVP70"/>
    <mergeCell ref="EVV70:EVV71"/>
    <mergeCell ref="EVX70:EVX71"/>
    <mergeCell ref="EVZ70:EWF70"/>
    <mergeCell ref="EWL70:EWL71"/>
    <mergeCell ref="EWN70:EWN71"/>
    <mergeCell ref="EWP70:EWV70"/>
    <mergeCell ref="EXB70:EXB71"/>
    <mergeCell ref="EVK71:EVP71"/>
    <mergeCell ref="EWA71:EWF71"/>
    <mergeCell ref="EWQ71:EWV71"/>
    <mergeCell ref="ETL70:ETL71"/>
    <mergeCell ref="ETN70:ETT70"/>
    <mergeCell ref="ETZ70:ETZ71"/>
    <mergeCell ref="EUB70:EUB71"/>
    <mergeCell ref="EUD70:EUJ70"/>
    <mergeCell ref="EUP70:EUP71"/>
    <mergeCell ref="EUR70:EUR71"/>
    <mergeCell ref="EUT70:EUZ70"/>
    <mergeCell ref="EVF70:EVF71"/>
    <mergeCell ref="ETO71:ETT71"/>
    <mergeCell ref="EUE71:EUJ71"/>
    <mergeCell ref="EUU71:EUZ71"/>
    <mergeCell ref="EYZ70:EYZ71"/>
    <mergeCell ref="EZB70:EZH70"/>
    <mergeCell ref="EZN70:EZN71"/>
    <mergeCell ref="EZP70:EZP71"/>
    <mergeCell ref="EZR70:EZX70"/>
    <mergeCell ref="FAD70:FAD71"/>
    <mergeCell ref="FAF70:FAF71"/>
    <mergeCell ref="FAH70:FAN70"/>
    <mergeCell ref="FAT70:FAT71"/>
    <mergeCell ref="EZC71:EZH71"/>
    <mergeCell ref="EZS71:EZX71"/>
    <mergeCell ref="FAI71:FAN71"/>
    <mergeCell ref="EXD70:EXD71"/>
    <mergeCell ref="EXF70:EXL70"/>
    <mergeCell ref="EXR70:EXR71"/>
    <mergeCell ref="EXT70:EXT71"/>
    <mergeCell ref="EXV70:EYB70"/>
    <mergeCell ref="EYH70:EYH71"/>
    <mergeCell ref="EYJ70:EYJ71"/>
    <mergeCell ref="EYL70:EYR70"/>
    <mergeCell ref="EYX70:EYX71"/>
    <mergeCell ref="EXG71:EXL71"/>
    <mergeCell ref="EXW71:EYB71"/>
    <mergeCell ref="EYM71:EYR71"/>
    <mergeCell ref="FCR70:FCR71"/>
    <mergeCell ref="FCT70:FCZ70"/>
    <mergeCell ref="FDF70:FDF71"/>
    <mergeCell ref="FDH70:FDH71"/>
    <mergeCell ref="FDJ70:FDP70"/>
    <mergeCell ref="FDV70:FDV71"/>
    <mergeCell ref="FDX70:FDX71"/>
    <mergeCell ref="FDZ70:FEF70"/>
    <mergeCell ref="FEL70:FEL71"/>
    <mergeCell ref="FCU71:FCZ71"/>
    <mergeCell ref="FDK71:FDP71"/>
    <mergeCell ref="FEA71:FEF71"/>
    <mergeCell ref="FAV70:FAV71"/>
    <mergeCell ref="FAX70:FBD70"/>
    <mergeCell ref="FBJ70:FBJ71"/>
    <mergeCell ref="FBL70:FBL71"/>
    <mergeCell ref="FBN70:FBT70"/>
    <mergeCell ref="FBZ70:FBZ71"/>
    <mergeCell ref="FCB70:FCB71"/>
    <mergeCell ref="FCD70:FCJ70"/>
    <mergeCell ref="FCP70:FCP71"/>
    <mergeCell ref="FAY71:FBD71"/>
    <mergeCell ref="FBO71:FBT71"/>
    <mergeCell ref="FCE71:FCJ71"/>
    <mergeCell ref="FGJ70:FGJ71"/>
    <mergeCell ref="FGL70:FGR70"/>
    <mergeCell ref="FGX70:FGX71"/>
    <mergeCell ref="FGZ70:FGZ71"/>
    <mergeCell ref="FHB70:FHH70"/>
    <mergeCell ref="FHN70:FHN71"/>
    <mergeCell ref="FHP70:FHP71"/>
    <mergeCell ref="FHR70:FHX70"/>
    <mergeCell ref="FID70:FID71"/>
    <mergeCell ref="FGM71:FGR71"/>
    <mergeCell ref="FHC71:FHH71"/>
    <mergeCell ref="FHS71:FHX71"/>
    <mergeCell ref="FEN70:FEN71"/>
    <mergeCell ref="FEP70:FEV70"/>
    <mergeCell ref="FFB70:FFB71"/>
    <mergeCell ref="FFD70:FFD71"/>
    <mergeCell ref="FFF70:FFL70"/>
    <mergeCell ref="FFR70:FFR71"/>
    <mergeCell ref="FFT70:FFT71"/>
    <mergeCell ref="FFV70:FGB70"/>
    <mergeCell ref="FGH70:FGH71"/>
    <mergeCell ref="FEQ71:FEV71"/>
    <mergeCell ref="FFG71:FFL71"/>
    <mergeCell ref="FFW71:FGB71"/>
    <mergeCell ref="FKB70:FKB71"/>
    <mergeCell ref="FKD70:FKJ70"/>
    <mergeCell ref="FKP70:FKP71"/>
    <mergeCell ref="FKR70:FKR71"/>
    <mergeCell ref="FKT70:FKZ70"/>
    <mergeCell ref="FLF70:FLF71"/>
    <mergeCell ref="FLH70:FLH71"/>
    <mergeCell ref="FLJ70:FLP70"/>
    <mergeCell ref="FLV70:FLV71"/>
    <mergeCell ref="FKE71:FKJ71"/>
    <mergeCell ref="FKU71:FKZ71"/>
    <mergeCell ref="FLK71:FLP71"/>
    <mergeCell ref="FIF70:FIF71"/>
    <mergeCell ref="FIH70:FIN70"/>
    <mergeCell ref="FIT70:FIT71"/>
    <mergeCell ref="FIV70:FIV71"/>
    <mergeCell ref="FIX70:FJD70"/>
    <mergeCell ref="FJJ70:FJJ71"/>
    <mergeCell ref="FJL70:FJL71"/>
    <mergeCell ref="FJN70:FJT70"/>
    <mergeCell ref="FJZ70:FJZ71"/>
    <mergeCell ref="FII71:FIN71"/>
    <mergeCell ref="FIY71:FJD71"/>
    <mergeCell ref="FJO71:FJT71"/>
    <mergeCell ref="FNT70:FNT71"/>
    <mergeCell ref="FNV70:FOB70"/>
    <mergeCell ref="FOH70:FOH71"/>
    <mergeCell ref="FOJ70:FOJ71"/>
    <mergeCell ref="FOL70:FOR70"/>
    <mergeCell ref="FOX70:FOX71"/>
    <mergeCell ref="FOZ70:FOZ71"/>
    <mergeCell ref="FPB70:FPH70"/>
    <mergeCell ref="FPN70:FPN71"/>
    <mergeCell ref="FNW71:FOB71"/>
    <mergeCell ref="FOM71:FOR71"/>
    <mergeCell ref="FPC71:FPH71"/>
    <mergeCell ref="FLX70:FLX71"/>
    <mergeCell ref="FLZ70:FMF70"/>
    <mergeCell ref="FML70:FML71"/>
    <mergeCell ref="FMN70:FMN71"/>
    <mergeCell ref="FMP70:FMV70"/>
    <mergeCell ref="FNB70:FNB71"/>
    <mergeCell ref="FND70:FND71"/>
    <mergeCell ref="FNF70:FNL70"/>
    <mergeCell ref="FNR70:FNR71"/>
    <mergeCell ref="FMA71:FMF71"/>
    <mergeCell ref="FMQ71:FMV71"/>
    <mergeCell ref="FNG71:FNL71"/>
    <mergeCell ref="FRL70:FRL71"/>
    <mergeCell ref="FRN70:FRT70"/>
    <mergeCell ref="FRZ70:FRZ71"/>
    <mergeCell ref="FSB70:FSB71"/>
    <mergeCell ref="FSD70:FSJ70"/>
    <mergeCell ref="FSP70:FSP71"/>
    <mergeCell ref="FSR70:FSR71"/>
    <mergeCell ref="FST70:FSZ70"/>
    <mergeCell ref="FTF70:FTF71"/>
    <mergeCell ref="FRO71:FRT71"/>
    <mergeCell ref="FSE71:FSJ71"/>
    <mergeCell ref="FSU71:FSZ71"/>
    <mergeCell ref="FPP70:FPP71"/>
    <mergeCell ref="FPR70:FPX70"/>
    <mergeCell ref="FQD70:FQD71"/>
    <mergeCell ref="FQF70:FQF71"/>
    <mergeCell ref="FQH70:FQN70"/>
    <mergeCell ref="FQT70:FQT71"/>
    <mergeCell ref="FQV70:FQV71"/>
    <mergeCell ref="FQX70:FRD70"/>
    <mergeCell ref="FRJ70:FRJ71"/>
    <mergeCell ref="FPS71:FPX71"/>
    <mergeCell ref="FQI71:FQN71"/>
    <mergeCell ref="FQY71:FRD71"/>
    <mergeCell ref="FVD70:FVD71"/>
    <mergeCell ref="FVF70:FVL70"/>
    <mergeCell ref="FVR70:FVR71"/>
    <mergeCell ref="FVT70:FVT71"/>
    <mergeCell ref="FVV70:FWB70"/>
    <mergeCell ref="FWH70:FWH71"/>
    <mergeCell ref="FWJ70:FWJ71"/>
    <mergeCell ref="FWL70:FWR70"/>
    <mergeCell ref="FWX70:FWX71"/>
    <mergeCell ref="FVG71:FVL71"/>
    <mergeCell ref="FVW71:FWB71"/>
    <mergeCell ref="FWM71:FWR71"/>
    <mergeCell ref="FTH70:FTH71"/>
    <mergeCell ref="FTJ70:FTP70"/>
    <mergeCell ref="FTV70:FTV71"/>
    <mergeCell ref="FTX70:FTX71"/>
    <mergeCell ref="FTZ70:FUF70"/>
    <mergeCell ref="FUL70:FUL71"/>
    <mergeCell ref="FUN70:FUN71"/>
    <mergeCell ref="FUP70:FUV70"/>
    <mergeCell ref="FVB70:FVB71"/>
    <mergeCell ref="FTK71:FTP71"/>
    <mergeCell ref="FUA71:FUF71"/>
    <mergeCell ref="FUQ71:FUV71"/>
    <mergeCell ref="FYV70:FYV71"/>
    <mergeCell ref="FYX70:FZD70"/>
    <mergeCell ref="FZJ70:FZJ71"/>
    <mergeCell ref="FZL70:FZL71"/>
    <mergeCell ref="FZN70:FZT70"/>
    <mergeCell ref="FZZ70:FZZ71"/>
    <mergeCell ref="GAB70:GAB71"/>
    <mergeCell ref="GAD70:GAJ70"/>
    <mergeCell ref="GAP70:GAP71"/>
    <mergeCell ref="FYY71:FZD71"/>
    <mergeCell ref="FZO71:FZT71"/>
    <mergeCell ref="GAE71:GAJ71"/>
    <mergeCell ref="FWZ70:FWZ71"/>
    <mergeCell ref="FXB70:FXH70"/>
    <mergeCell ref="FXN70:FXN71"/>
    <mergeCell ref="FXP70:FXP71"/>
    <mergeCell ref="FXR70:FXX70"/>
    <mergeCell ref="FYD70:FYD71"/>
    <mergeCell ref="FYF70:FYF71"/>
    <mergeCell ref="FYH70:FYN70"/>
    <mergeCell ref="FYT70:FYT71"/>
    <mergeCell ref="FXC71:FXH71"/>
    <mergeCell ref="FXS71:FXX71"/>
    <mergeCell ref="FYI71:FYN71"/>
    <mergeCell ref="GCN70:GCN71"/>
    <mergeCell ref="GCP70:GCV70"/>
    <mergeCell ref="GDB70:GDB71"/>
    <mergeCell ref="GDD70:GDD71"/>
    <mergeCell ref="GDF70:GDL70"/>
    <mergeCell ref="GDR70:GDR71"/>
    <mergeCell ref="GDT70:GDT71"/>
    <mergeCell ref="GDV70:GEB70"/>
    <mergeCell ref="GEH70:GEH71"/>
    <mergeCell ref="GCQ71:GCV71"/>
    <mergeCell ref="GDG71:GDL71"/>
    <mergeCell ref="GDW71:GEB71"/>
    <mergeCell ref="GAR70:GAR71"/>
    <mergeCell ref="GAT70:GAZ70"/>
    <mergeCell ref="GBF70:GBF71"/>
    <mergeCell ref="GBH70:GBH71"/>
    <mergeCell ref="GBJ70:GBP70"/>
    <mergeCell ref="GBV70:GBV71"/>
    <mergeCell ref="GBX70:GBX71"/>
    <mergeCell ref="GBZ70:GCF70"/>
    <mergeCell ref="GCL70:GCL71"/>
    <mergeCell ref="GAU71:GAZ71"/>
    <mergeCell ref="GBK71:GBP71"/>
    <mergeCell ref="GCA71:GCF71"/>
    <mergeCell ref="GGF70:GGF71"/>
    <mergeCell ref="GGH70:GGN70"/>
    <mergeCell ref="GGT70:GGT71"/>
    <mergeCell ref="GGV70:GGV71"/>
    <mergeCell ref="GGX70:GHD70"/>
    <mergeCell ref="GHJ70:GHJ71"/>
    <mergeCell ref="GHL70:GHL71"/>
    <mergeCell ref="GHN70:GHT70"/>
    <mergeCell ref="GHZ70:GHZ71"/>
    <mergeCell ref="GGI71:GGN71"/>
    <mergeCell ref="GGY71:GHD71"/>
    <mergeCell ref="GHO71:GHT71"/>
    <mergeCell ref="GEJ70:GEJ71"/>
    <mergeCell ref="GEL70:GER70"/>
    <mergeCell ref="GEX70:GEX71"/>
    <mergeCell ref="GEZ70:GEZ71"/>
    <mergeCell ref="GFB70:GFH70"/>
    <mergeCell ref="GFN70:GFN71"/>
    <mergeCell ref="GFP70:GFP71"/>
    <mergeCell ref="GFR70:GFX70"/>
    <mergeCell ref="GGD70:GGD71"/>
    <mergeCell ref="GEM71:GER71"/>
    <mergeCell ref="GFC71:GFH71"/>
    <mergeCell ref="GFS71:GFX71"/>
    <mergeCell ref="GJX70:GJX71"/>
    <mergeCell ref="GJZ70:GKF70"/>
    <mergeCell ref="GKL70:GKL71"/>
    <mergeCell ref="GKN70:GKN71"/>
    <mergeCell ref="GKP70:GKV70"/>
    <mergeCell ref="GLB70:GLB71"/>
    <mergeCell ref="GLD70:GLD71"/>
    <mergeCell ref="GLF70:GLL70"/>
    <mergeCell ref="GLR70:GLR71"/>
    <mergeCell ref="GKA71:GKF71"/>
    <mergeCell ref="GKQ71:GKV71"/>
    <mergeCell ref="GLG71:GLL71"/>
    <mergeCell ref="GIB70:GIB71"/>
    <mergeCell ref="GID70:GIJ70"/>
    <mergeCell ref="GIP70:GIP71"/>
    <mergeCell ref="GIR70:GIR71"/>
    <mergeCell ref="GIT70:GIZ70"/>
    <mergeCell ref="GJF70:GJF71"/>
    <mergeCell ref="GJH70:GJH71"/>
    <mergeCell ref="GJJ70:GJP70"/>
    <mergeCell ref="GJV70:GJV71"/>
    <mergeCell ref="GIE71:GIJ71"/>
    <mergeCell ref="GIU71:GIZ71"/>
    <mergeCell ref="GJK71:GJP71"/>
    <mergeCell ref="GNP70:GNP71"/>
    <mergeCell ref="GNR70:GNX70"/>
    <mergeCell ref="GOD70:GOD71"/>
    <mergeCell ref="GOF70:GOF71"/>
    <mergeCell ref="GOH70:GON70"/>
    <mergeCell ref="GOT70:GOT71"/>
    <mergeCell ref="GOV70:GOV71"/>
    <mergeCell ref="GOX70:GPD70"/>
    <mergeCell ref="GPJ70:GPJ71"/>
    <mergeCell ref="GNS71:GNX71"/>
    <mergeCell ref="GOI71:GON71"/>
    <mergeCell ref="GOY71:GPD71"/>
    <mergeCell ref="GLT70:GLT71"/>
    <mergeCell ref="GLV70:GMB70"/>
    <mergeCell ref="GMH70:GMH71"/>
    <mergeCell ref="GMJ70:GMJ71"/>
    <mergeCell ref="GML70:GMR70"/>
    <mergeCell ref="GMX70:GMX71"/>
    <mergeCell ref="GMZ70:GMZ71"/>
    <mergeCell ref="GNB70:GNH70"/>
    <mergeCell ref="GNN70:GNN71"/>
    <mergeCell ref="GLW71:GMB71"/>
    <mergeCell ref="GMM71:GMR71"/>
    <mergeCell ref="GNC71:GNH71"/>
    <mergeCell ref="GRH70:GRH71"/>
    <mergeCell ref="GRJ70:GRP70"/>
    <mergeCell ref="GRV70:GRV71"/>
    <mergeCell ref="GRX70:GRX71"/>
    <mergeCell ref="GRZ70:GSF70"/>
    <mergeCell ref="GSL70:GSL71"/>
    <mergeCell ref="GSN70:GSN71"/>
    <mergeCell ref="GSP70:GSV70"/>
    <mergeCell ref="GTB70:GTB71"/>
    <mergeCell ref="GRK71:GRP71"/>
    <mergeCell ref="GSA71:GSF71"/>
    <mergeCell ref="GSQ71:GSV71"/>
    <mergeCell ref="GPL70:GPL71"/>
    <mergeCell ref="GPN70:GPT70"/>
    <mergeCell ref="GPZ70:GPZ71"/>
    <mergeCell ref="GQB70:GQB71"/>
    <mergeCell ref="GQD70:GQJ70"/>
    <mergeCell ref="GQP70:GQP71"/>
    <mergeCell ref="GQR70:GQR71"/>
    <mergeCell ref="GQT70:GQZ70"/>
    <mergeCell ref="GRF70:GRF71"/>
    <mergeCell ref="GPO71:GPT71"/>
    <mergeCell ref="GQE71:GQJ71"/>
    <mergeCell ref="GQU71:GQZ71"/>
    <mergeCell ref="GUZ70:GUZ71"/>
    <mergeCell ref="GVB70:GVH70"/>
    <mergeCell ref="GVN70:GVN71"/>
    <mergeCell ref="GVP70:GVP71"/>
    <mergeCell ref="GVR70:GVX70"/>
    <mergeCell ref="GWD70:GWD71"/>
    <mergeCell ref="GWF70:GWF71"/>
    <mergeCell ref="GWH70:GWN70"/>
    <mergeCell ref="GWT70:GWT71"/>
    <mergeCell ref="GVC71:GVH71"/>
    <mergeCell ref="GVS71:GVX71"/>
    <mergeCell ref="GWI71:GWN71"/>
    <mergeCell ref="GTD70:GTD71"/>
    <mergeCell ref="GTF70:GTL70"/>
    <mergeCell ref="GTR70:GTR71"/>
    <mergeCell ref="GTT70:GTT71"/>
    <mergeCell ref="GTV70:GUB70"/>
    <mergeCell ref="GUH70:GUH71"/>
    <mergeCell ref="GUJ70:GUJ71"/>
    <mergeCell ref="GUL70:GUR70"/>
    <mergeCell ref="GUX70:GUX71"/>
    <mergeCell ref="GTG71:GTL71"/>
    <mergeCell ref="GTW71:GUB71"/>
    <mergeCell ref="GUM71:GUR71"/>
    <mergeCell ref="GYR70:GYR71"/>
    <mergeCell ref="GYT70:GYZ70"/>
    <mergeCell ref="GZF70:GZF71"/>
    <mergeCell ref="GZH70:GZH71"/>
    <mergeCell ref="GZJ70:GZP70"/>
    <mergeCell ref="GZV70:GZV71"/>
    <mergeCell ref="GZX70:GZX71"/>
    <mergeCell ref="GZZ70:HAF70"/>
    <mergeCell ref="HAL70:HAL71"/>
    <mergeCell ref="GYU71:GYZ71"/>
    <mergeCell ref="GZK71:GZP71"/>
    <mergeCell ref="HAA71:HAF71"/>
    <mergeCell ref="GWV70:GWV71"/>
    <mergeCell ref="GWX70:GXD70"/>
    <mergeCell ref="GXJ70:GXJ71"/>
    <mergeCell ref="GXL70:GXL71"/>
    <mergeCell ref="GXN70:GXT70"/>
    <mergeCell ref="GXZ70:GXZ71"/>
    <mergeCell ref="GYB70:GYB71"/>
    <mergeCell ref="GYD70:GYJ70"/>
    <mergeCell ref="GYP70:GYP71"/>
    <mergeCell ref="GWY71:GXD71"/>
    <mergeCell ref="GXO71:GXT71"/>
    <mergeCell ref="GYE71:GYJ71"/>
    <mergeCell ref="HCJ70:HCJ71"/>
    <mergeCell ref="HCL70:HCR70"/>
    <mergeCell ref="HCX70:HCX71"/>
    <mergeCell ref="HCZ70:HCZ71"/>
    <mergeCell ref="HDB70:HDH70"/>
    <mergeCell ref="HDN70:HDN71"/>
    <mergeCell ref="HDP70:HDP71"/>
    <mergeCell ref="HDR70:HDX70"/>
    <mergeCell ref="HED70:HED71"/>
    <mergeCell ref="HCM71:HCR71"/>
    <mergeCell ref="HDC71:HDH71"/>
    <mergeCell ref="HDS71:HDX71"/>
    <mergeCell ref="HAN70:HAN71"/>
    <mergeCell ref="HAP70:HAV70"/>
    <mergeCell ref="HBB70:HBB71"/>
    <mergeCell ref="HBD70:HBD71"/>
    <mergeCell ref="HBF70:HBL70"/>
    <mergeCell ref="HBR70:HBR71"/>
    <mergeCell ref="HBT70:HBT71"/>
    <mergeCell ref="HBV70:HCB70"/>
    <mergeCell ref="HCH70:HCH71"/>
    <mergeCell ref="HAQ71:HAV71"/>
    <mergeCell ref="HBG71:HBL71"/>
    <mergeCell ref="HBW71:HCB71"/>
    <mergeCell ref="HGB70:HGB71"/>
    <mergeCell ref="HGD70:HGJ70"/>
    <mergeCell ref="HGP70:HGP71"/>
    <mergeCell ref="HGR70:HGR71"/>
    <mergeCell ref="HGT70:HGZ70"/>
    <mergeCell ref="HHF70:HHF71"/>
    <mergeCell ref="HHH70:HHH71"/>
    <mergeCell ref="HHJ70:HHP70"/>
    <mergeCell ref="HHV70:HHV71"/>
    <mergeCell ref="HGE71:HGJ71"/>
    <mergeCell ref="HGU71:HGZ71"/>
    <mergeCell ref="HHK71:HHP71"/>
    <mergeCell ref="HEF70:HEF71"/>
    <mergeCell ref="HEH70:HEN70"/>
    <mergeCell ref="HET70:HET71"/>
    <mergeCell ref="HEV70:HEV71"/>
    <mergeCell ref="HEX70:HFD70"/>
    <mergeCell ref="HFJ70:HFJ71"/>
    <mergeCell ref="HFL70:HFL71"/>
    <mergeCell ref="HFN70:HFT70"/>
    <mergeCell ref="HFZ70:HFZ71"/>
    <mergeCell ref="HEI71:HEN71"/>
    <mergeCell ref="HEY71:HFD71"/>
    <mergeCell ref="HFO71:HFT71"/>
    <mergeCell ref="HJT70:HJT71"/>
    <mergeCell ref="HJV70:HKB70"/>
    <mergeCell ref="HKH70:HKH71"/>
    <mergeCell ref="HKJ70:HKJ71"/>
    <mergeCell ref="HKL70:HKR70"/>
    <mergeCell ref="HKX70:HKX71"/>
    <mergeCell ref="HKZ70:HKZ71"/>
    <mergeCell ref="HLB70:HLH70"/>
    <mergeCell ref="HLN70:HLN71"/>
    <mergeCell ref="HJW71:HKB71"/>
    <mergeCell ref="HKM71:HKR71"/>
    <mergeCell ref="HLC71:HLH71"/>
    <mergeCell ref="HHX70:HHX71"/>
    <mergeCell ref="HHZ70:HIF70"/>
    <mergeCell ref="HIL70:HIL71"/>
    <mergeCell ref="HIN70:HIN71"/>
    <mergeCell ref="HIP70:HIV70"/>
    <mergeCell ref="HJB70:HJB71"/>
    <mergeCell ref="HJD70:HJD71"/>
    <mergeCell ref="HJF70:HJL70"/>
    <mergeCell ref="HJR70:HJR71"/>
    <mergeCell ref="HIA71:HIF71"/>
    <mergeCell ref="HIQ71:HIV71"/>
    <mergeCell ref="HJG71:HJL71"/>
    <mergeCell ref="HNL70:HNL71"/>
    <mergeCell ref="HNN70:HNT70"/>
    <mergeCell ref="HNZ70:HNZ71"/>
    <mergeCell ref="HOB70:HOB71"/>
    <mergeCell ref="HOD70:HOJ70"/>
    <mergeCell ref="HOP70:HOP71"/>
    <mergeCell ref="HOR70:HOR71"/>
    <mergeCell ref="HOT70:HOZ70"/>
    <mergeCell ref="HPF70:HPF71"/>
    <mergeCell ref="HNO71:HNT71"/>
    <mergeCell ref="HOE71:HOJ71"/>
    <mergeCell ref="HOU71:HOZ71"/>
    <mergeCell ref="HLP70:HLP71"/>
    <mergeCell ref="HLR70:HLX70"/>
    <mergeCell ref="HMD70:HMD71"/>
    <mergeCell ref="HMF70:HMF71"/>
    <mergeCell ref="HMH70:HMN70"/>
    <mergeCell ref="HMT70:HMT71"/>
    <mergeCell ref="HMV70:HMV71"/>
    <mergeCell ref="HMX70:HND70"/>
    <mergeCell ref="HNJ70:HNJ71"/>
    <mergeCell ref="HLS71:HLX71"/>
    <mergeCell ref="HMI71:HMN71"/>
    <mergeCell ref="HMY71:HND71"/>
    <mergeCell ref="HRD70:HRD71"/>
    <mergeCell ref="HRF70:HRL70"/>
    <mergeCell ref="HRR70:HRR71"/>
    <mergeCell ref="HRT70:HRT71"/>
    <mergeCell ref="HRV70:HSB70"/>
    <mergeCell ref="HSH70:HSH71"/>
    <mergeCell ref="HSJ70:HSJ71"/>
    <mergeCell ref="HSL70:HSR70"/>
    <mergeCell ref="HSX70:HSX71"/>
    <mergeCell ref="HRG71:HRL71"/>
    <mergeCell ref="HRW71:HSB71"/>
    <mergeCell ref="HSM71:HSR71"/>
    <mergeCell ref="HPH70:HPH71"/>
    <mergeCell ref="HPJ70:HPP70"/>
    <mergeCell ref="HPV70:HPV71"/>
    <mergeCell ref="HPX70:HPX71"/>
    <mergeCell ref="HPZ70:HQF70"/>
    <mergeCell ref="HQL70:HQL71"/>
    <mergeCell ref="HQN70:HQN71"/>
    <mergeCell ref="HQP70:HQV70"/>
    <mergeCell ref="HRB70:HRB71"/>
    <mergeCell ref="HPK71:HPP71"/>
    <mergeCell ref="HQA71:HQF71"/>
    <mergeCell ref="HQQ71:HQV71"/>
    <mergeCell ref="HUV70:HUV71"/>
    <mergeCell ref="HUX70:HVD70"/>
    <mergeCell ref="HVJ70:HVJ71"/>
    <mergeCell ref="HVL70:HVL71"/>
    <mergeCell ref="HVN70:HVT70"/>
    <mergeCell ref="HVZ70:HVZ71"/>
    <mergeCell ref="HWB70:HWB71"/>
    <mergeCell ref="HWD70:HWJ70"/>
    <mergeCell ref="HWP70:HWP71"/>
    <mergeCell ref="HUY71:HVD71"/>
    <mergeCell ref="HVO71:HVT71"/>
    <mergeCell ref="HWE71:HWJ71"/>
    <mergeCell ref="HSZ70:HSZ71"/>
    <mergeCell ref="HTB70:HTH70"/>
    <mergeCell ref="HTN70:HTN71"/>
    <mergeCell ref="HTP70:HTP71"/>
    <mergeCell ref="HTR70:HTX70"/>
    <mergeCell ref="HUD70:HUD71"/>
    <mergeCell ref="HUF70:HUF71"/>
    <mergeCell ref="HUH70:HUN70"/>
    <mergeCell ref="HUT70:HUT71"/>
    <mergeCell ref="HTC71:HTH71"/>
    <mergeCell ref="HTS71:HTX71"/>
    <mergeCell ref="HUI71:HUN71"/>
    <mergeCell ref="HYN70:HYN71"/>
    <mergeCell ref="HYP70:HYV70"/>
    <mergeCell ref="HZB70:HZB71"/>
    <mergeCell ref="HZD70:HZD71"/>
    <mergeCell ref="HZF70:HZL70"/>
    <mergeCell ref="HZR70:HZR71"/>
    <mergeCell ref="HZT70:HZT71"/>
    <mergeCell ref="HZV70:IAB70"/>
    <mergeCell ref="IAH70:IAH71"/>
    <mergeCell ref="HYQ71:HYV71"/>
    <mergeCell ref="HZG71:HZL71"/>
    <mergeCell ref="HZW71:IAB71"/>
    <mergeCell ref="HWR70:HWR71"/>
    <mergeCell ref="HWT70:HWZ70"/>
    <mergeCell ref="HXF70:HXF71"/>
    <mergeCell ref="HXH70:HXH71"/>
    <mergeCell ref="HXJ70:HXP70"/>
    <mergeCell ref="HXV70:HXV71"/>
    <mergeCell ref="HXX70:HXX71"/>
    <mergeCell ref="HXZ70:HYF70"/>
    <mergeCell ref="HYL70:HYL71"/>
    <mergeCell ref="HWU71:HWZ71"/>
    <mergeCell ref="HXK71:HXP71"/>
    <mergeCell ref="HYA71:HYF71"/>
    <mergeCell ref="ICF70:ICF71"/>
    <mergeCell ref="ICH70:ICN70"/>
    <mergeCell ref="ICT70:ICT71"/>
    <mergeCell ref="ICV70:ICV71"/>
    <mergeCell ref="ICX70:IDD70"/>
    <mergeCell ref="IDJ70:IDJ71"/>
    <mergeCell ref="IDL70:IDL71"/>
    <mergeCell ref="IDN70:IDT70"/>
    <mergeCell ref="IDZ70:IDZ71"/>
    <mergeCell ref="ICI71:ICN71"/>
    <mergeCell ref="ICY71:IDD71"/>
    <mergeCell ref="IDO71:IDT71"/>
    <mergeCell ref="IAJ70:IAJ71"/>
    <mergeCell ref="IAL70:IAR70"/>
    <mergeCell ref="IAX70:IAX71"/>
    <mergeCell ref="IAZ70:IAZ71"/>
    <mergeCell ref="IBB70:IBH70"/>
    <mergeCell ref="IBN70:IBN71"/>
    <mergeCell ref="IBP70:IBP71"/>
    <mergeCell ref="IBR70:IBX70"/>
    <mergeCell ref="ICD70:ICD71"/>
    <mergeCell ref="IAM71:IAR71"/>
    <mergeCell ref="IBC71:IBH71"/>
    <mergeCell ref="IBS71:IBX71"/>
    <mergeCell ref="IFX70:IFX71"/>
    <mergeCell ref="IFZ70:IGF70"/>
    <mergeCell ref="IGL70:IGL71"/>
    <mergeCell ref="IGN70:IGN71"/>
    <mergeCell ref="IGP70:IGV70"/>
    <mergeCell ref="IHB70:IHB71"/>
    <mergeCell ref="IHD70:IHD71"/>
    <mergeCell ref="IHF70:IHL70"/>
    <mergeCell ref="IHR70:IHR71"/>
    <mergeCell ref="IGA71:IGF71"/>
    <mergeCell ref="IGQ71:IGV71"/>
    <mergeCell ref="IHG71:IHL71"/>
    <mergeCell ref="IEB70:IEB71"/>
    <mergeCell ref="IED70:IEJ70"/>
    <mergeCell ref="IEP70:IEP71"/>
    <mergeCell ref="IER70:IER71"/>
    <mergeCell ref="IET70:IEZ70"/>
    <mergeCell ref="IFF70:IFF71"/>
    <mergeCell ref="IFH70:IFH71"/>
    <mergeCell ref="IFJ70:IFP70"/>
    <mergeCell ref="IFV70:IFV71"/>
    <mergeCell ref="IEE71:IEJ71"/>
    <mergeCell ref="IEU71:IEZ71"/>
    <mergeCell ref="IFK71:IFP71"/>
    <mergeCell ref="IJP70:IJP71"/>
    <mergeCell ref="IJR70:IJX70"/>
    <mergeCell ref="IKD70:IKD71"/>
    <mergeCell ref="IKF70:IKF71"/>
    <mergeCell ref="IKH70:IKN70"/>
    <mergeCell ref="IKT70:IKT71"/>
    <mergeCell ref="IKV70:IKV71"/>
    <mergeCell ref="IKX70:ILD70"/>
    <mergeCell ref="ILJ70:ILJ71"/>
    <mergeCell ref="IJS71:IJX71"/>
    <mergeCell ref="IKI71:IKN71"/>
    <mergeCell ref="IKY71:ILD71"/>
    <mergeCell ref="IHT70:IHT71"/>
    <mergeCell ref="IHV70:IIB70"/>
    <mergeCell ref="IIH70:IIH71"/>
    <mergeCell ref="IIJ70:IIJ71"/>
    <mergeCell ref="IIL70:IIR70"/>
    <mergeCell ref="IIX70:IIX71"/>
    <mergeCell ref="IIZ70:IIZ71"/>
    <mergeCell ref="IJB70:IJH70"/>
    <mergeCell ref="IJN70:IJN71"/>
    <mergeCell ref="IHW71:IIB71"/>
    <mergeCell ref="IIM71:IIR71"/>
    <mergeCell ref="IJC71:IJH71"/>
    <mergeCell ref="INH70:INH71"/>
    <mergeCell ref="INJ70:INP70"/>
    <mergeCell ref="INV70:INV71"/>
    <mergeCell ref="INX70:INX71"/>
    <mergeCell ref="INZ70:IOF70"/>
    <mergeCell ref="IOL70:IOL71"/>
    <mergeCell ref="ION70:ION71"/>
    <mergeCell ref="IOP70:IOV70"/>
    <mergeCell ref="IPB70:IPB71"/>
    <mergeCell ref="INK71:INP71"/>
    <mergeCell ref="IOA71:IOF71"/>
    <mergeCell ref="IOQ71:IOV71"/>
    <mergeCell ref="ILL70:ILL71"/>
    <mergeCell ref="ILN70:ILT70"/>
    <mergeCell ref="ILZ70:ILZ71"/>
    <mergeCell ref="IMB70:IMB71"/>
    <mergeCell ref="IMD70:IMJ70"/>
    <mergeCell ref="IMP70:IMP71"/>
    <mergeCell ref="IMR70:IMR71"/>
    <mergeCell ref="IMT70:IMZ70"/>
    <mergeCell ref="INF70:INF71"/>
    <mergeCell ref="ILO71:ILT71"/>
    <mergeCell ref="IME71:IMJ71"/>
    <mergeCell ref="IMU71:IMZ71"/>
    <mergeCell ref="IQZ70:IQZ71"/>
    <mergeCell ref="IRB70:IRH70"/>
    <mergeCell ref="IRN70:IRN71"/>
    <mergeCell ref="IRP70:IRP71"/>
    <mergeCell ref="IRR70:IRX70"/>
    <mergeCell ref="ISD70:ISD71"/>
    <mergeCell ref="ISF70:ISF71"/>
    <mergeCell ref="ISH70:ISN70"/>
    <mergeCell ref="IST70:IST71"/>
    <mergeCell ref="IRC71:IRH71"/>
    <mergeCell ref="IRS71:IRX71"/>
    <mergeCell ref="ISI71:ISN71"/>
    <mergeCell ref="IPD70:IPD71"/>
    <mergeCell ref="IPF70:IPL70"/>
    <mergeCell ref="IPR70:IPR71"/>
    <mergeCell ref="IPT70:IPT71"/>
    <mergeCell ref="IPV70:IQB70"/>
    <mergeCell ref="IQH70:IQH71"/>
    <mergeCell ref="IQJ70:IQJ71"/>
    <mergeCell ref="IQL70:IQR70"/>
    <mergeCell ref="IQX70:IQX71"/>
    <mergeCell ref="IPG71:IPL71"/>
    <mergeCell ref="IPW71:IQB71"/>
    <mergeCell ref="IQM71:IQR71"/>
    <mergeCell ref="IUR70:IUR71"/>
    <mergeCell ref="IUT70:IUZ70"/>
    <mergeCell ref="IVF70:IVF71"/>
    <mergeCell ref="IVH70:IVH71"/>
    <mergeCell ref="IVJ70:IVP70"/>
    <mergeCell ref="IVV70:IVV71"/>
    <mergeCell ref="IVX70:IVX71"/>
    <mergeCell ref="IVZ70:IWF70"/>
    <mergeCell ref="IWL70:IWL71"/>
    <mergeCell ref="IUU71:IUZ71"/>
    <mergeCell ref="IVK71:IVP71"/>
    <mergeCell ref="IWA71:IWF71"/>
    <mergeCell ref="ISV70:ISV71"/>
    <mergeCell ref="ISX70:ITD70"/>
    <mergeCell ref="ITJ70:ITJ71"/>
    <mergeCell ref="ITL70:ITL71"/>
    <mergeCell ref="ITN70:ITT70"/>
    <mergeCell ref="ITZ70:ITZ71"/>
    <mergeCell ref="IUB70:IUB71"/>
    <mergeCell ref="IUD70:IUJ70"/>
    <mergeCell ref="IUP70:IUP71"/>
    <mergeCell ref="ISY71:ITD71"/>
    <mergeCell ref="ITO71:ITT71"/>
    <mergeCell ref="IUE71:IUJ71"/>
    <mergeCell ref="IYJ70:IYJ71"/>
    <mergeCell ref="IYL70:IYR70"/>
    <mergeCell ref="IYX70:IYX71"/>
    <mergeCell ref="IYZ70:IYZ71"/>
    <mergeCell ref="IZB70:IZH70"/>
    <mergeCell ref="IZN70:IZN71"/>
    <mergeCell ref="IZP70:IZP71"/>
    <mergeCell ref="IZR70:IZX70"/>
    <mergeCell ref="JAD70:JAD71"/>
    <mergeCell ref="IYM71:IYR71"/>
    <mergeCell ref="IZC71:IZH71"/>
    <mergeCell ref="IZS71:IZX71"/>
    <mergeCell ref="IWN70:IWN71"/>
    <mergeCell ref="IWP70:IWV70"/>
    <mergeCell ref="IXB70:IXB71"/>
    <mergeCell ref="IXD70:IXD71"/>
    <mergeCell ref="IXF70:IXL70"/>
    <mergeCell ref="IXR70:IXR71"/>
    <mergeCell ref="IXT70:IXT71"/>
    <mergeCell ref="IXV70:IYB70"/>
    <mergeCell ref="IYH70:IYH71"/>
    <mergeCell ref="IWQ71:IWV71"/>
    <mergeCell ref="IXG71:IXL71"/>
    <mergeCell ref="IXW71:IYB71"/>
    <mergeCell ref="JCB70:JCB71"/>
    <mergeCell ref="JCD70:JCJ70"/>
    <mergeCell ref="JCP70:JCP71"/>
    <mergeCell ref="JCR70:JCR71"/>
    <mergeCell ref="JCT70:JCZ70"/>
    <mergeCell ref="JDF70:JDF71"/>
    <mergeCell ref="JDH70:JDH71"/>
    <mergeCell ref="JDJ70:JDP70"/>
    <mergeCell ref="JDV70:JDV71"/>
    <mergeCell ref="JCE71:JCJ71"/>
    <mergeCell ref="JCU71:JCZ71"/>
    <mergeCell ref="JDK71:JDP71"/>
    <mergeCell ref="JAF70:JAF71"/>
    <mergeCell ref="JAH70:JAN70"/>
    <mergeCell ref="JAT70:JAT71"/>
    <mergeCell ref="JAV70:JAV71"/>
    <mergeCell ref="JAX70:JBD70"/>
    <mergeCell ref="JBJ70:JBJ71"/>
    <mergeCell ref="JBL70:JBL71"/>
    <mergeCell ref="JBN70:JBT70"/>
    <mergeCell ref="JBZ70:JBZ71"/>
    <mergeCell ref="JAI71:JAN71"/>
    <mergeCell ref="JAY71:JBD71"/>
    <mergeCell ref="JBO71:JBT71"/>
    <mergeCell ref="JFT70:JFT71"/>
    <mergeCell ref="JFV70:JGB70"/>
    <mergeCell ref="JGH70:JGH71"/>
    <mergeCell ref="JGJ70:JGJ71"/>
    <mergeCell ref="JGL70:JGR70"/>
    <mergeCell ref="JGX70:JGX71"/>
    <mergeCell ref="JGZ70:JGZ71"/>
    <mergeCell ref="JHB70:JHH70"/>
    <mergeCell ref="JHN70:JHN71"/>
    <mergeCell ref="JFW71:JGB71"/>
    <mergeCell ref="JGM71:JGR71"/>
    <mergeCell ref="JHC71:JHH71"/>
    <mergeCell ref="JDX70:JDX71"/>
    <mergeCell ref="JDZ70:JEF70"/>
    <mergeCell ref="JEL70:JEL71"/>
    <mergeCell ref="JEN70:JEN71"/>
    <mergeCell ref="JEP70:JEV70"/>
    <mergeCell ref="JFB70:JFB71"/>
    <mergeCell ref="JFD70:JFD71"/>
    <mergeCell ref="JFF70:JFL70"/>
    <mergeCell ref="JFR70:JFR71"/>
    <mergeCell ref="JEA71:JEF71"/>
    <mergeCell ref="JEQ71:JEV71"/>
    <mergeCell ref="JFG71:JFL71"/>
    <mergeCell ref="JJL70:JJL71"/>
    <mergeCell ref="JJN70:JJT70"/>
    <mergeCell ref="JJZ70:JJZ71"/>
    <mergeCell ref="JKB70:JKB71"/>
    <mergeCell ref="JKD70:JKJ70"/>
    <mergeCell ref="JKP70:JKP71"/>
    <mergeCell ref="JKR70:JKR71"/>
    <mergeCell ref="JKT70:JKZ70"/>
    <mergeCell ref="JLF70:JLF71"/>
    <mergeCell ref="JJO71:JJT71"/>
    <mergeCell ref="JKE71:JKJ71"/>
    <mergeCell ref="JKU71:JKZ71"/>
    <mergeCell ref="JHP70:JHP71"/>
    <mergeCell ref="JHR70:JHX70"/>
    <mergeCell ref="JID70:JID71"/>
    <mergeCell ref="JIF70:JIF71"/>
    <mergeCell ref="JIH70:JIN70"/>
    <mergeCell ref="JIT70:JIT71"/>
    <mergeCell ref="JIV70:JIV71"/>
    <mergeCell ref="JIX70:JJD70"/>
    <mergeCell ref="JJJ70:JJJ71"/>
    <mergeCell ref="JHS71:JHX71"/>
    <mergeCell ref="JII71:JIN71"/>
    <mergeCell ref="JIY71:JJD71"/>
    <mergeCell ref="JND70:JND71"/>
    <mergeCell ref="JNF70:JNL70"/>
    <mergeCell ref="JNR70:JNR71"/>
    <mergeCell ref="JNT70:JNT71"/>
    <mergeCell ref="JNV70:JOB70"/>
    <mergeCell ref="JOH70:JOH71"/>
    <mergeCell ref="JOJ70:JOJ71"/>
    <mergeCell ref="JOL70:JOR70"/>
    <mergeCell ref="JOX70:JOX71"/>
    <mergeCell ref="JNG71:JNL71"/>
    <mergeCell ref="JNW71:JOB71"/>
    <mergeCell ref="JOM71:JOR71"/>
    <mergeCell ref="JLH70:JLH71"/>
    <mergeCell ref="JLJ70:JLP70"/>
    <mergeCell ref="JLV70:JLV71"/>
    <mergeCell ref="JLX70:JLX71"/>
    <mergeCell ref="JLZ70:JMF70"/>
    <mergeCell ref="JML70:JML71"/>
    <mergeCell ref="JMN70:JMN71"/>
    <mergeCell ref="JMP70:JMV70"/>
    <mergeCell ref="JNB70:JNB71"/>
    <mergeCell ref="JLK71:JLP71"/>
    <mergeCell ref="JMA71:JMF71"/>
    <mergeCell ref="JMQ71:JMV71"/>
    <mergeCell ref="JQV70:JQV71"/>
    <mergeCell ref="JQX70:JRD70"/>
    <mergeCell ref="JRJ70:JRJ71"/>
    <mergeCell ref="JRL70:JRL71"/>
    <mergeCell ref="JRN70:JRT70"/>
    <mergeCell ref="JRZ70:JRZ71"/>
    <mergeCell ref="JSB70:JSB71"/>
    <mergeCell ref="JSD70:JSJ70"/>
    <mergeCell ref="JSP70:JSP71"/>
    <mergeCell ref="JQY71:JRD71"/>
    <mergeCell ref="JRO71:JRT71"/>
    <mergeCell ref="JSE71:JSJ71"/>
    <mergeCell ref="JOZ70:JOZ71"/>
    <mergeCell ref="JPB70:JPH70"/>
    <mergeCell ref="JPN70:JPN71"/>
    <mergeCell ref="JPP70:JPP71"/>
    <mergeCell ref="JPR70:JPX70"/>
    <mergeCell ref="JQD70:JQD71"/>
    <mergeCell ref="JQF70:JQF71"/>
    <mergeCell ref="JQH70:JQN70"/>
    <mergeCell ref="JQT70:JQT71"/>
    <mergeCell ref="JPC71:JPH71"/>
    <mergeCell ref="JPS71:JPX71"/>
    <mergeCell ref="JQI71:JQN71"/>
    <mergeCell ref="JUN70:JUN71"/>
    <mergeCell ref="JUP70:JUV70"/>
    <mergeCell ref="JVB70:JVB71"/>
    <mergeCell ref="JVD70:JVD71"/>
    <mergeCell ref="JVF70:JVL70"/>
    <mergeCell ref="JVR70:JVR71"/>
    <mergeCell ref="JVT70:JVT71"/>
    <mergeCell ref="JVV70:JWB70"/>
    <mergeCell ref="JWH70:JWH71"/>
    <mergeCell ref="JUQ71:JUV71"/>
    <mergeCell ref="JVG71:JVL71"/>
    <mergeCell ref="JVW71:JWB71"/>
    <mergeCell ref="JSR70:JSR71"/>
    <mergeCell ref="JST70:JSZ70"/>
    <mergeCell ref="JTF70:JTF71"/>
    <mergeCell ref="JTH70:JTH71"/>
    <mergeCell ref="JTJ70:JTP70"/>
    <mergeCell ref="JTV70:JTV71"/>
    <mergeCell ref="JTX70:JTX71"/>
    <mergeCell ref="JTZ70:JUF70"/>
    <mergeCell ref="JUL70:JUL71"/>
    <mergeCell ref="JSU71:JSZ71"/>
    <mergeCell ref="JTK71:JTP71"/>
    <mergeCell ref="JUA71:JUF71"/>
    <mergeCell ref="JYF70:JYF71"/>
    <mergeCell ref="JYH70:JYN70"/>
    <mergeCell ref="JYT70:JYT71"/>
    <mergeCell ref="JYV70:JYV71"/>
    <mergeCell ref="JYX70:JZD70"/>
    <mergeCell ref="JZJ70:JZJ71"/>
    <mergeCell ref="JZL70:JZL71"/>
    <mergeCell ref="JZN70:JZT70"/>
    <mergeCell ref="JZZ70:JZZ71"/>
    <mergeCell ref="JYI71:JYN71"/>
    <mergeCell ref="JYY71:JZD71"/>
    <mergeCell ref="JZO71:JZT71"/>
    <mergeCell ref="JWJ70:JWJ71"/>
    <mergeCell ref="JWL70:JWR70"/>
    <mergeCell ref="JWX70:JWX71"/>
    <mergeCell ref="JWZ70:JWZ71"/>
    <mergeCell ref="JXB70:JXH70"/>
    <mergeCell ref="JXN70:JXN71"/>
    <mergeCell ref="JXP70:JXP71"/>
    <mergeCell ref="JXR70:JXX70"/>
    <mergeCell ref="JYD70:JYD71"/>
    <mergeCell ref="JWM71:JWR71"/>
    <mergeCell ref="JXC71:JXH71"/>
    <mergeCell ref="JXS71:JXX71"/>
    <mergeCell ref="KBX70:KBX71"/>
    <mergeCell ref="KBZ70:KCF70"/>
    <mergeCell ref="KCL70:KCL71"/>
    <mergeCell ref="KCN70:KCN71"/>
    <mergeCell ref="KCP70:KCV70"/>
    <mergeCell ref="KDB70:KDB71"/>
    <mergeCell ref="KDD70:KDD71"/>
    <mergeCell ref="KDF70:KDL70"/>
    <mergeCell ref="KDR70:KDR71"/>
    <mergeCell ref="KCA71:KCF71"/>
    <mergeCell ref="KCQ71:KCV71"/>
    <mergeCell ref="KDG71:KDL71"/>
    <mergeCell ref="KAB70:KAB71"/>
    <mergeCell ref="KAD70:KAJ70"/>
    <mergeCell ref="KAP70:KAP71"/>
    <mergeCell ref="KAR70:KAR71"/>
    <mergeCell ref="KAT70:KAZ70"/>
    <mergeCell ref="KBF70:KBF71"/>
    <mergeCell ref="KBH70:KBH71"/>
    <mergeCell ref="KBJ70:KBP70"/>
    <mergeCell ref="KBV70:KBV71"/>
    <mergeCell ref="KAE71:KAJ71"/>
    <mergeCell ref="KAU71:KAZ71"/>
    <mergeCell ref="KBK71:KBP71"/>
    <mergeCell ref="KFP70:KFP71"/>
    <mergeCell ref="KFR70:KFX70"/>
    <mergeCell ref="KGD70:KGD71"/>
    <mergeCell ref="KGF70:KGF71"/>
    <mergeCell ref="KGH70:KGN70"/>
    <mergeCell ref="KGT70:KGT71"/>
    <mergeCell ref="KGV70:KGV71"/>
    <mergeCell ref="KGX70:KHD70"/>
    <mergeCell ref="KHJ70:KHJ71"/>
    <mergeCell ref="KFS71:KFX71"/>
    <mergeCell ref="KGI71:KGN71"/>
    <mergeCell ref="KGY71:KHD71"/>
    <mergeCell ref="KDT70:KDT71"/>
    <mergeCell ref="KDV70:KEB70"/>
    <mergeCell ref="KEH70:KEH71"/>
    <mergeCell ref="KEJ70:KEJ71"/>
    <mergeCell ref="KEL70:KER70"/>
    <mergeCell ref="KEX70:KEX71"/>
    <mergeCell ref="KEZ70:KEZ71"/>
    <mergeCell ref="KFB70:KFH70"/>
    <mergeCell ref="KFN70:KFN71"/>
    <mergeCell ref="KDW71:KEB71"/>
    <mergeCell ref="KEM71:KER71"/>
    <mergeCell ref="KFC71:KFH71"/>
    <mergeCell ref="KJH70:KJH71"/>
    <mergeCell ref="KJJ70:KJP70"/>
    <mergeCell ref="KJV70:KJV71"/>
    <mergeCell ref="KJX70:KJX71"/>
    <mergeCell ref="KJZ70:KKF70"/>
    <mergeCell ref="KKL70:KKL71"/>
    <mergeCell ref="KKN70:KKN71"/>
    <mergeCell ref="KKP70:KKV70"/>
    <mergeCell ref="KLB70:KLB71"/>
    <mergeCell ref="KJK71:KJP71"/>
    <mergeCell ref="KKA71:KKF71"/>
    <mergeCell ref="KKQ71:KKV71"/>
    <mergeCell ref="KHL70:KHL71"/>
    <mergeCell ref="KHN70:KHT70"/>
    <mergeCell ref="KHZ70:KHZ71"/>
    <mergeCell ref="KIB70:KIB71"/>
    <mergeCell ref="KID70:KIJ70"/>
    <mergeCell ref="KIP70:KIP71"/>
    <mergeCell ref="KIR70:KIR71"/>
    <mergeCell ref="KIT70:KIZ70"/>
    <mergeCell ref="KJF70:KJF71"/>
    <mergeCell ref="KHO71:KHT71"/>
    <mergeCell ref="KIE71:KIJ71"/>
    <mergeCell ref="KIU71:KIZ71"/>
    <mergeCell ref="KMZ70:KMZ71"/>
    <mergeCell ref="KNB70:KNH70"/>
    <mergeCell ref="KNN70:KNN71"/>
    <mergeCell ref="KNP70:KNP71"/>
    <mergeCell ref="KNR70:KNX70"/>
    <mergeCell ref="KOD70:KOD71"/>
    <mergeCell ref="KOF70:KOF71"/>
    <mergeCell ref="KOH70:KON70"/>
    <mergeCell ref="KOT70:KOT71"/>
    <mergeCell ref="KNC71:KNH71"/>
    <mergeCell ref="KNS71:KNX71"/>
    <mergeCell ref="KOI71:KON71"/>
    <mergeCell ref="KLD70:KLD71"/>
    <mergeCell ref="KLF70:KLL70"/>
    <mergeCell ref="KLR70:KLR71"/>
    <mergeCell ref="KLT70:KLT71"/>
    <mergeCell ref="KLV70:KMB70"/>
    <mergeCell ref="KMH70:KMH71"/>
    <mergeCell ref="KMJ70:KMJ71"/>
    <mergeCell ref="KML70:KMR70"/>
    <mergeCell ref="KMX70:KMX71"/>
    <mergeCell ref="KLG71:KLL71"/>
    <mergeCell ref="KLW71:KMB71"/>
    <mergeCell ref="KMM71:KMR71"/>
    <mergeCell ref="KQR70:KQR71"/>
    <mergeCell ref="KQT70:KQZ70"/>
    <mergeCell ref="KRF70:KRF71"/>
    <mergeCell ref="KRH70:KRH71"/>
    <mergeCell ref="KRJ70:KRP70"/>
    <mergeCell ref="KRV70:KRV71"/>
    <mergeCell ref="KRX70:KRX71"/>
    <mergeCell ref="KRZ70:KSF70"/>
    <mergeCell ref="KSL70:KSL71"/>
    <mergeCell ref="KQU71:KQZ71"/>
    <mergeCell ref="KRK71:KRP71"/>
    <mergeCell ref="KSA71:KSF71"/>
    <mergeCell ref="KOV70:KOV71"/>
    <mergeCell ref="KOX70:KPD70"/>
    <mergeCell ref="KPJ70:KPJ71"/>
    <mergeCell ref="KPL70:KPL71"/>
    <mergeCell ref="KPN70:KPT70"/>
    <mergeCell ref="KPZ70:KPZ71"/>
    <mergeCell ref="KQB70:KQB71"/>
    <mergeCell ref="KQD70:KQJ70"/>
    <mergeCell ref="KQP70:KQP71"/>
    <mergeCell ref="KOY71:KPD71"/>
    <mergeCell ref="KPO71:KPT71"/>
    <mergeCell ref="KQE71:KQJ71"/>
    <mergeCell ref="KUJ70:KUJ71"/>
    <mergeCell ref="KUL70:KUR70"/>
    <mergeCell ref="KUX70:KUX71"/>
    <mergeCell ref="KUZ70:KUZ71"/>
    <mergeCell ref="KVB70:KVH70"/>
    <mergeCell ref="KVN70:KVN71"/>
    <mergeCell ref="KVP70:KVP71"/>
    <mergeCell ref="KVR70:KVX70"/>
    <mergeCell ref="KWD70:KWD71"/>
    <mergeCell ref="KUM71:KUR71"/>
    <mergeCell ref="KVC71:KVH71"/>
    <mergeCell ref="KVS71:KVX71"/>
    <mergeCell ref="KSN70:KSN71"/>
    <mergeCell ref="KSP70:KSV70"/>
    <mergeCell ref="KTB70:KTB71"/>
    <mergeCell ref="KTD70:KTD71"/>
    <mergeCell ref="KTF70:KTL70"/>
    <mergeCell ref="KTR70:KTR71"/>
    <mergeCell ref="KTT70:KTT71"/>
    <mergeCell ref="KTV70:KUB70"/>
    <mergeCell ref="KUH70:KUH71"/>
    <mergeCell ref="KSQ71:KSV71"/>
    <mergeCell ref="KTG71:KTL71"/>
    <mergeCell ref="KTW71:KUB71"/>
    <mergeCell ref="KYB70:KYB71"/>
    <mergeCell ref="KYD70:KYJ70"/>
    <mergeCell ref="KYP70:KYP71"/>
    <mergeCell ref="KYR70:KYR71"/>
    <mergeCell ref="KYT70:KYZ70"/>
    <mergeCell ref="KZF70:KZF71"/>
    <mergeCell ref="KZH70:KZH71"/>
    <mergeCell ref="KZJ70:KZP70"/>
    <mergeCell ref="KZV70:KZV71"/>
    <mergeCell ref="KYE71:KYJ71"/>
    <mergeCell ref="KYU71:KYZ71"/>
    <mergeCell ref="KZK71:KZP71"/>
    <mergeCell ref="KWF70:KWF71"/>
    <mergeCell ref="KWH70:KWN70"/>
    <mergeCell ref="KWT70:KWT71"/>
    <mergeCell ref="KWV70:KWV71"/>
    <mergeCell ref="KWX70:KXD70"/>
    <mergeCell ref="KXJ70:KXJ71"/>
    <mergeCell ref="KXL70:KXL71"/>
    <mergeCell ref="KXN70:KXT70"/>
    <mergeCell ref="KXZ70:KXZ71"/>
    <mergeCell ref="KWI71:KWN71"/>
    <mergeCell ref="KWY71:KXD71"/>
    <mergeCell ref="KXO71:KXT71"/>
    <mergeCell ref="LBT70:LBT71"/>
    <mergeCell ref="LBV70:LCB70"/>
    <mergeCell ref="LCH70:LCH71"/>
    <mergeCell ref="LCJ70:LCJ71"/>
    <mergeCell ref="LCL70:LCR70"/>
    <mergeCell ref="LCX70:LCX71"/>
    <mergeCell ref="LCZ70:LCZ71"/>
    <mergeCell ref="LDB70:LDH70"/>
    <mergeCell ref="LDN70:LDN71"/>
    <mergeCell ref="LBW71:LCB71"/>
    <mergeCell ref="LCM71:LCR71"/>
    <mergeCell ref="LDC71:LDH71"/>
    <mergeCell ref="KZX70:KZX71"/>
    <mergeCell ref="KZZ70:LAF70"/>
    <mergeCell ref="LAL70:LAL71"/>
    <mergeCell ref="LAN70:LAN71"/>
    <mergeCell ref="LAP70:LAV70"/>
    <mergeCell ref="LBB70:LBB71"/>
    <mergeCell ref="LBD70:LBD71"/>
    <mergeCell ref="LBF70:LBL70"/>
    <mergeCell ref="LBR70:LBR71"/>
    <mergeCell ref="LAA71:LAF71"/>
    <mergeCell ref="LAQ71:LAV71"/>
    <mergeCell ref="LBG71:LBL71"/>
    <mergeCell ref="LFL70:LFL71"/>
    <mergeCell ref="LFN70:LFT70"/>
    <mergeCell ref="LFZ70:LFZ71"/>
    <mergeCell ref="LGB70:LGB71"/>
    <mergeCell ref="LGD70:LGJ70"/>
    <mergeCell ref="LGP70:LGP71"/>
    <mergeCell ref="LGR70:LGR71"/>
    <mergeCell ref="LGT70:LGZ70"/>
    <mergeCell ref="LHF70:LHF71"/>
    <mergeCell ref="LFO71:LFT71"/>
    <mergeCell ref="LGE71:LGJ71"/>
    <mergeCell ref="LGU71:LGZ71"/>
    <mergeCell ref="LDP70:LDP71"/>
    <mergeCell ref="LDR70:LDX70"/>
    <mergeCell ref="LED70:LED71"/>
    <mergeCell ref="LEF70:LEF71"/>
    <mergeCell ref="LEH70:LEN70"/>
    <mergeCell ref="LET70:LET71"/>
    <mergeCell ref="LEV70:LEV71"/>
    <mergeCell ref="LEX70:LFD70"/>
    <mergeCell ref="LFJ70:LFJ71"/>
    <mergeCell ref="LDS71:LDX71"/>
    <mergeCell ref="LEI71:LEN71"/>
    <mergeCell ref="LEY71:LFD71"/>
    <mergeCell ref="LJD70:LJD71"/>
    <mergeCell ref="LJF70:LJL70"/>
    <mergeCell ref="LJR70:LJR71"/>
    <mergeCell ref="LJT70:LJT71"/>
    <mergeCell ref="LJV70:LKB70"/>
    <mergeCell ref="LKH70:LKH71"/>
    <mergeCell ref="LKJ70:LKJ71"/>
    <mergeCell ref="LKL70:LKR70"/>
    <mergeCell ref="LKX70:LKX71"/>
    <mergeCell ref="LJG71:LJL71"/>
    <mergeCell ref="LJW71:LKB71"/>
    <mergeCell ref="LKM71:LKR71"/>
    <mergeCell ref="LHH70:LHH71"/>
    <mergeCell ref="LHJ70:LHP70"/>
    <mergeCell ref="LHV70:LHV71"/>
    <mergeCell ref="LHX70:LHX71"/>
    <mergeCell ref="LHZ70:LIF70"/>
    <mergeCell ref="LIL70:LIL71"/>
    <mergeCell ref="LIN70:LIN71"/>
    <mergeCell ref="LIP70:LIV70"/>
    <mergeCell ref="LJB70:LJB71"/>
    <mergeCell ref="LHK71:LHP71"/>
    <mergeCell ref="LIA71:LIF71"/>
    <mergeCell ref="LIQ71:LIV71"/>
    <mergeCell ref="LMV70:LMV71"/>
    <mergeCell ref="LMX70:LND70"/>
    <mergeCell ref="LNJ70:LNJ71"/>
    <mergeCell ref="LNL70:LNL71"/>
    <mergeCell ref="LNN70:LNT70"/>
    <mergeCell ref="LNZ70:LNZ71"/>
    <mergeCell ref="LOB70:LOB71"/>
    <mergeCell ref="LOD70:LOJ70"/>
    <mergeCell ref="LOP70:LOP71"/>
    <mergeCell ref="LMY71:LND71"/>
    <mergeCell ref="LNO71:LNT71"/>
    <mergeCell ref="LOE71:LOJ71"/>
    <mergeCell ref="LKZ70:LKZ71"/>
    <mergeCell ref="LLB70:LLH70"/>
    <mergeCell ref="LLN70:LLN71"/>
    <mergeCell ref="LLP70:LLP71"/>
    <mergeCell ref="LLR70:LLX70"/>
    <mergeCell ref="LMD70:LMD71"/>
    <mergeCell ref="LMF70:LMF71"/>
    <mergeCell ref="LMH70:LMN70"/>
    <mergeCell ref="LMT70:LMT71"/>
    <mergeCell ref="LLC71:LLH71"/>
    <mergeCell ref="LLS71:LLX71"/>
    <mergeCell ref="LMI71:LMN71"/>
    <mergeCell ref="LQN70:LQN71"/>
    <mergeCell ref="LQP70:LQV70"/>
    <mergeCell ref="LRB70:LRB71"/>
    <mergeCell ref="LRD70:LRD71"/>
    <mergeCell ref="LRF70:LRL70"/>
    <mergeCell ref="LRR70:LRR71"/>
    <mergeCell ref="LRT70:LRT71"/>
    <mergeCell ref="LRV70:LSB70"/>
    <mergeCell ref="LSH70:LSH71"/>
    <mergeCell ref="LQQ71:LQV71"/>
    <mergeCell ref="LRG71:LRL71"/>
    <mergeCell ref="LRW71:LSB71"/>
    <mergeCell ref="LOR70:LOR71"/>
    <mergeCell ref="LOT70:LOZ70"/>
    <mergeCell ref="LPF70:LPF71"/>
    <mergeCell ref="LPH70:LPH71"/>
    <mergeCell ref="LPJ70:LPP70"/>
    <mergeCell ref="LPV70:LPV71"/>
    <mergeCell ref="LPX70:LPX71"/>
    <mergeCell ref="LPZ70:LQF70"/>
    <mergeCell ref="LQL70:LQL71"/>
    <mergeCell ref="LOU71:LOZ71"/>
    <mergeCell ref="LPK71:LPP71"/>
    <mergeCell ref="LQA71:LQF71"/>
    <mergeCell ref="LUF70:LUF71"/>
    <mergeCell ref="LUH70:LUN70"/>
    <mergeCell ref="LUT70:LUT71"/>
    <mergeCell ref="LUV70:LUV71"/>
    <mergeCell ref="LUX70:LVD70"/>
    <mergeCell ref="LVJ70:LVJ71"/>
    <mergeCell ref="LVL70:LVL71"/>
    <mergeCell ref="LVN70:LVT70"/>
    <mergeCell ref="LVZ70:LVZ71"/>
    <mergeCell ref="LUI71:LUN71"/>
    <mergeCell ref="LUY71:LVD71"/>
    <mergeCell ref="LVO71:LVT71"/>
    <mergeCell ref="LSJ70:LSJ71"/>
    <mergeCell ref="LSL70:LSR70"/>
    <mergeCell ref="LSX70:LSX71"/>
    <mergeCell ref="LSZ70:LSZ71"/>
    <mergeCell ref="LTB70:LTH70"/>
    <mergeCell ref="LTN70:LTN71"/>
    <mergeCell ref="LTP70:LTP71"/>
    <mergeCell ref="LTR70:LTX70"/>
    <mergeCell ref="LUD70:LUD71"/>
    <mergeCell ref="LSM71:LSR71"/>
    <mergeCell ref="LTC71:LTH71"/>
    <mergeCell ref="LTS71:LTX71"/>
    <mergeCell ref="LXX70:LXX71"/>
    <mergeCell ref="LXZ70:LYF70"/>
    <mergeCell ref="LYL70:LYL71"/>
    <mergeCell ref="LYN70:LYN71"/>
    <mergeCell ref="LYP70:LYV70"/>
    <mergeCell ref="LZB70:LZB71"/>
    <mergeCell ref="LZD70:LZD71"/>
    <mergeCell ref="LZF70:LZL70"/>
    <mergeCell ref="LZR70:LZR71"/>
    <mergeCell ref="LYA71:LYF71"/>
    <mergeCell ref="LYQ71:LYV71"/>
    <mergeCell ref="LZG71:LZL71"/>
    <mergeCell ref="LWB70:LWB71"/>
    <mergeCell ref="LWD70:LWJ70"/>
    <mergeCell ref="LWP70:LWP71"/>
    <mergeCell ref="LWR70:LWR71"/>
    <mergeCell ref="LWT70:LWZ70"/>
    <mergeCell ref="LXF70:LXF71"/>
    <mergeCell ref="LXH70:LXH71"/>
    <mergeCell ref="LXJ70:LXP70"/>
    <mergeCell ref="LXV70:LXV71"/>
    <mergeCell ref="LWE71:LWJ71"/>
    <mergeCell ref="LWU71:LWZ71"/>
    <mergeCell ref="LXK71:LXP71"/>
    <mergeCell ref="MBP70:MBP71"/>
    <mergeCell ref="MBR70:MBX70"/>
    <mergeCell ref="MCD70:MCD71"/>
    <mergeCell ref="MCF70:MCF71"/>
    <mergeCell ref="MCH70:MCN70"/>
    <mergeCell ref="MCT70:MCT71"/>
    <mergeCell ref="MCV70:MCV71"/>
    <mergeCell ref="MCX70:MDD70"/>
    <mergeCell ref="MDJ70:MDJ71"/>
    <mergeCell ref="MBS71:MBX71"/>
    <mergeCell ref="MCI71:MCN71"/>
    <mergeCell ref="MCY71:MDD71"/>
    <mergeCell ref="LZT70:LZT71"/>
    <mergeCell ref="LZV70:MAB70"/>
    <mergeCell ref="MAH70:MAH71"/>
    <mergeCell ref="MAJ70:MAJ71"/>
    <mergeCell ref="MAL70:MAR70"/>
    <mergeCell ref="MAX70:MAX71"/>
    <mergeCell ref="MAZ70:MAZ71"/>
    <mergeCell ref="MBB70:MBH70"/>
    <mergeCell ref="MBN70:MBN71"/>
    <mergeCell ref="LZW71:MAB71"/>
    <mergeCell ref="MAM71:MAR71"/>
    <mergeCell ref="MBC71:MBH71"/>
    <mergeCell ref="MFH70:MFH71"/>
    <mergeCell ref="MFJ70:MFP70"/>
    <mergeCell ref="MFV70:MFV71"/>
    <mergeCell ref="MFX70:MFX71"/>
    <mergeCell ref="MFZ70:MGF70"/>
    <mergeCell ref="MGL70:MGL71"/>
    <mergeCell ref="MGN70:MGN71"/>
    <mergeCell ref="MGP70:MGV70"/>
    <mergeCell ref="MHB70:MHB71"/>
    <mergeCell ref="MFK71:MFP71"/>
    <mergeCell ref="MGA71:MGF71"/>
    <mergeCell ref="MGQ71:MGV71"/>
    <mergeCell ref="MDL70:MDL71"/>
    <mergeCell ref="MDN70:MDT70"/>
    <mergeCell ref="MDZ70:MDZ71"/>
    <mergeCell ref="MEB70:MEB71"/>
    <mergeCell ref="MED70:MEJ70"/>
    <mergeCell ref="MEP70:MEP71"/>
    <mergeCell ref="MER70:MER71"/>
    <mergeCell ref="MET70:MEZ70"/>
    <mergeCell ref="MFF70:MFF71"/>
    <mergeCell ref="MDO71:MDT71"/>
    <mergeCell ref="MEE71:MEJ71"/>
    <mergeCell ref="MEU71:MEZ71"/>
    <mergeCell ref="MIZ70:MIZ71"/>
    <mergeCell ref="MJB70:MJH70"/>
    <mergeCell ref="MJN70:MJN71"/>
    <mergeCell ref="MJP70:MJP71"/>
    <mergeCell ref="MJR70:MJX70"/>
    <mergeCell ref="MKD70:MKD71"/>
    <mergeCell ref="MKF70:MKF71"/>
    <mergeCell ref="MKH70:MKN70"/>
    <mergeCell ref="MKT70:MKT71"/>
    <mergeCell ref="MJC71:MJH71"/>
    <mergeCell ref="MJS71:MJX71"/>
    <mergeCell ref="MKI71:MKN71"/>
    <mergeCell ref="MHD70:MHD71"/>
    <mergeCell ref="MHF70:MHL70"/>
    <mergeCell ref="MHR70:MHR71"/>
    <mergeCell ref="MHT70:MHT71"/>
    <mergeCell ref="MHV70:MIB70"/>
    <mergeCell ref="MIH70:MIH71"/>
    <mergeCell ref="MIJ70:MIJ71"/>
    <mergeCell ref="MIL70:MIR70"/>
    <mergeCell ref="MIX70:MIX71"/>
    <mergeCell ref="MHG71:MHL71"/>
    <mergeCell ref="MHW71:MIB71"/>
    <mergeCell ref="MIM71:MIR71"/>
    <mergeCell ref="MMR70:MMR71"/>
    <mergeCell ref="MMT70:MMZ70"/>
    <mergeCell ref="MNF70:MNF71"/>
    <mergeCell ref="MNH70:MNH71"/>
    <mergeCell ref="MNJ70:MNP70"/>
    <mergeCell ref="MNV70:MNV71"/>
    <mergeCell ref="MNX70:MNX71"/>
    <mergeCell ref="MNZ70:MOF70"/>
    <mergeCell ref="MOL70:MOL71"/>
    <mergeCell ref="MMU71:MMZ71"/>
    <mergeCell ref="MNK71:MNP71"/>
    <mergeCell ref="MOA71:MOF71"/>
    <mergeCell ref="MKV70:MKV71"/>
    <mergeCell ref="MKX70:MLD70"/>
    <mergeCell ref="MLJ70:MLJ71"/>
    <mergeCell ref="MLL70:MLL71"/>
    <mergeCell ref="MLN70:MLT70"/>
    <mergeCell ref="MLZ70:MLZ71"/>
    <mergeCell ref="MMB70:MMB71"/>
    <mergeCell ref="MMD70:MMJ70"/>
    <mergeCell ref="MMP70:MMP71"/>
    <mergeCell ref="MKY71:MLD71"/>
    <mergeCell ref="MLO71:MLT71"/>
    <mergeCell ref="MME71:MMJ71"/>
    <mergeCell ref="MQJ70:MQJ71"/>
    <mergeCell ref="MQL70:MQR70"/>
    <mergeCell ref="MQX70:MQX71"/>
    <mergeCell ref="MQZ70:MQZ71"/>
    <mergeCell ref="MRB70:MRH70"/>
    <mergeCell ref="MRN70:MRN71"/>
    <mergeCell ref="MRP70:MRP71"/>
    <mergeCell ref="MRR70:MRX70"/>
    <mergeCell ref="MSD70:MSD71"/>
    <mergeCell ref="MQM71:MQR71"/>
    <mergeCell ref="MRC71:MRH71"/>
    <mergeCell ref="MRS71:MRX71"/>
    <mergeCell ref="MON70:MON71"/>
    <mergeCell ref="MOP70:MOV70"/>
    <mergeCell ref="MPB70:MPB71"/>
    <mergeCell ref="MPD70:MPD71"/>
    <mergeCell ref="MPF70:MPL70"/>
    <mergeCell ref="MPR70:MPR71"/>
    <mergeCell ref="MPT70:MPT71"/>
    <mergeCell ref="MPV70:MQB70"/>
    <mergeCell ref="MQH70:MQH71"/>
    <mergeCell ref="MOQ71:MOV71"/>
    <mergeCell ref="MPG71:MPL71"/>
    <mergeCell ref="MPW71:MQB71"/>
    <mergeCell ref="MUB70:MUB71"/>
    <mergeCell ref="MUD70:MUJ70"/>
    <mergeCell ref="MUP70:MUP71"/>
    <mergeCell ref="MUR70:MUR71"/>
    <mergeCell ref="MUT70:MUZ70"/>
    <mergeCell ref="MVF70:MVF71"/>
    <mergeCell ref="MVH70:MVH71"/>
    <mergeCell ref="MVJ70:MVP70"/>
    <mergeCell ref="MVV70:MVV71"/>
    <mergeCell ref="MUE71:MUJ71"/>
    <mergeCell ref="MUU71:MUZ71"/>
    <mergeCell ref="MVK71:MVP71"/>
    <mergeCell ref="MSF70:MSF71"/>
    <mergeCell ref="MSH70:MSN70"/>
    <mergeCell ref="MST70:MST71"/>
    <mergeCell ref="MSV70:MSV71"/>
    <mergeCell ref="MSX70:MTD70"/>
    <mergeCell ref="MTJ70:MTJ71"/>
    <mergeCell ref="MTL70:MTL71"/>
    <mergeCell ref="MTN70:MTT70"/>
    <mergeCell ref="MTZ70:MTZ71"/>
    <mergeCell ref="MSI71:MSN71"/>
    <mergeCell ref="MSY71:MTD71"/>
    <mergeCell ref="MTO71:MTT71"/>
    <mergeCell ref="MXT70:MXT71"/>
    <mergeCell ref="MXV70:MYB70"/>
    <mergeCell ref="MYH70:MYH71"/>
    <mergeCell ref="MYJ70:MYJ71"/>
    <mergeCell ref="MYL70:MYR70"/>
    <mergeCell ref="MYX70:MYX71"/>
    <mergeCell ref="MYZ70:MYZ71"/>
    <mergeCell ref="MZB70:MZH70"/>
    <mergeCell ref="MZN70:MZN71"/>
    <mergeCell ref="MXW71:MYB71"/>
    <mergeCell ref="MYM71:MYR71"/>
    <mergeCell ref="MZC71:MZH71"/>
    <mergeCell ref="MVX70:MVX71"/>
    <mergeCell ref="MVZ70:MWF70"/>
    <mergeCell ref="MWL70:MWL71"/>
    <mergeCell ref="MWN70:MWN71"/>
    <mergeCell ref="MWP70:MWV70"/>
    <mergeCell ref="MXB70:MXB71"/>
    <mergeCell ref="MXD70:MXD71"/>
    <mergeCell ref="MXF70:MXL70"/>
    <mergeCell ref="MXR70:MXR71"/>
    <mergeCell ref="MWA71:MWF71"/>
    <mergeCell ref="MWQ71:MWV71"/>
    <mergeCell ref="MXG71:MXL71"/>
    <mergeCell ref="NBL70:NBL71"/>
    <mergeCell ref="NBN70:NBT70"/>
    <mergeCell ref="NBZ70:NBZ71"/>
    <mergeCell ref="NCB70:NCB71"/>
    <mergeCell ref="NCD70:NCJ70"/>
    <mergeCell ref="NCP70:NCP71"/>
    <mergeCell ref="NCR70:NCR71"/>
    <mergeCell ref="NCT70:NCZ70"/>
    <mergeCell ref="NDF70:NDF71"/>
    <mergeCell ref="NBO71:NBT71"/>
    <mergeCell ref="NCE71:NCJ71"/>
    <mergeCell ref="NCU71:NCZ71"/>
    <mergeCell ref="MZP70:MZP71"/>
    <mergeCell ref="MZR70:MZX70"/>
    <mergeCell ref="NAD70:NAD71"/>
    <mergeCell ref="NAF70:NAF71"/>
    <mergeCell ref="NAH70:NAN70"/>
    <mergeCell ref="NAT70:NAT71"/>
    <mergeCell ref="NAV70:NAV71"/>
    <mergeCell ref="NAX70:NBD70"/>
    <mergeCell ref="NBJ70:NBJ71"/>
    <mergeCell ref="MZS71:MZX71"/>
    <mergeCell ref="NAI71:NAN71"/>
    <mergeCell ref="NAY71:NBD71"/>
    <mergeCell ref="NFD70:NFD71"/>
    <mergeCell ref="NFF70:NFL70"/>
    <mergeCell ref="NFR70:NFR71"/>
    <mergeCell ref="NFT70:NFT71"/>
    <mergeCell ref="NFV70:NGB70"/>
    <mergeCell ref="NGH70:NGH71"/>
    <mergeCell ref="NGJ70:NGJ71"/>
    <mergeCell ref="NGL70:NGR70"/>
    <mergeCell ref="NGX70:NGX71"/>
    <mergeCell ref="NFG71:NFL71"/>
    <mergeCell ref="NFW71:NGB71"/>
    <mergeCell ref="NGM71:NGR71"/>
    <mergeCell ref="NDH70:NDH71"/>
    <mergeCell ref="NDJ70:NDP70"/>
    <mergeCell ref="NDV70:NDV71"/>
    <mergeCell ref="NDX70:NDX71"/>
    <mergeCell ref="NDZ70:NEF70"/>
    <mergeCell ref="NEL70:NEL71"/>
    <mergeCell ref="NEN70:NEN71"/>
    <mergeCell ref="NEP70:NEV70"/>
    <mergeCell ref="NFB70:NFB71"/>
    <mergeCell ref="NDK71:NDP71"/>
    <mergeCell ref="NEA71:NEF71"/>
    <mergeCell ref="NEQ71:NEV71"/>
    <mergeCell ref="NIV70:NIV71"/>
    <mergeCell ref="NIX70:NJD70"/>
    <mergeCell ref="NJJ70:NJJ71"/>
    <mergeCell ref="NJL70:NJL71"/>
    <mergeCell ref="NJN70:NJT70"/>
    <mergeCell ref="NJZ70:NJZ71"/>
    <mergeCell ref="NKB70:NKB71"/>
    <mergeCell ref="NKD70:NKJ70"/>
    <mergeCell ref="NKP70:NKP71"/>
    <mergeCell ref="NIY71:NJD71"/>
    <mergeCell ref="NJO71:NJT71"/>
    <mergeCell ref="NKE71:NKJ71"/>
    <mergeCell ref="NGZ70:NGZ71"/>
    <mergeCell ref="NHB70:NHH70"/>
    <mergeCell ref="NHN70:NHN71"/>
    <mergeCell ref="NHP70:NHP71"/>
    <mergeCell ref="NHR70:NHX70"/>
    <mergeCell ref="NID70:NID71"/>
    <mergeCell ref="NIF70:NIF71"/>
    <mergeCell ref="NIH70:NIN70"/>
    <mergeCell ref="NIT70:NIT71"/>
    <mergeCell ref="NHC71:NHH71"/>
    <mergeCell ref="NHS71:NHX71"/>
    <mergeCell ref="NII71:NIN71"/>
    <mergeCell ref="NMN70:NMN71"/>
    <mergeCell ref="NMP70:NMV70"/>
    <mergeCell ref="NNB70:NNB71"/>
    <mergeCell ref="NND70:NND71"/>
    <mergeCell ref="NNF70:NNL70"/>
    <mergeCell ref="NNR70:NNR71"/>
    <mergeCell ref="NNT70:NNT71"/>
    <mergeCell ref="NNV70:NOB70"/>
    <mergeCell ref="NOH70:NOH71"/>
    <mergeCell ref="NMQ71:NMV71"/>
    <mergeCell ref="NNG71:NNL71"/>
    <mergeCell ref="NNW71:NOB71"/>
    <mergeCell ref="NKR70:NKR71"/>
    <mergeCell ref="NKT70:NKZ70"/>
    <mergeCell ref="NLF70:NLF71"/>
    <mergeCell ref="NLH70:NLH71"/>
    <mergeCell ref="NLJ70:NLP70"/>
    <mergeCell ref="NLV70:NLV71"/>
    <mergeCell ref="NLX70:NLX71"/>
    <mergeCell ref="NLZ70:NMF70"/>
    <mergeCell ref="NML70:NML71"/>
    <mergeCell ref="NKU71:NKZ71"/>
    <mergeCell ref="NLK71:NLP71"/>
    <mergeCell ref="NMA71:NMF71"/>
    <mergeCell ref="NQF70:NQF71"/>
    <mergeCell ref="NQH70:NQN70"/>
    <mergeCell ref="NQT70:NQT71"/>
    <mergeCell ref="NQV70:NQV71"/>
    <mergeCell ref="NQX70:NRD70"/>
    <mergeCell ref="NRJ70:NRJ71"/>
    <mergeCell ref="NRL70:NRL71"/>
    <mergeCell ref="NRN70:NRT70"/>
    <mergeCell ref="NRZ70:NRZ71"/>
    <mergeCell ref="NQI71:NQN71"/>
    <mergeCell ref="NQY71:NRD71"/>
    <mergeCell ref="NRO71:NRT71"/>
    <mergeCell ref="NOJ70:NOJ71"/>
    <mergeCell ref="NOL70:NOR70"/>
    <mergeCell ref="NOX70:NOX71"/>
    <mergeCell ref="NOZ70:NOZ71"/>
    <mergeCell ref="NPB70:NPH70"/>
    <mergeCell ref="NPN70:NPN71"/>
    <mergeCell ref="NPP70:NPP71"/>
    <mergeCell ref="NPR70:NPX70"/>
    <mergeCell ref="NQD70:NQD71"/>
    <mergeCell ref="NOM71:NOR71"/>
    <mergeCell ref="NPC71:NPH71"/>
    <mergeCell ref="NPS71:NPX71"/>
    <mergeCell ref="NTX70:NTX71"/>
    <mergeCell ref="NTZ70:NUF70"/>
    <mergeCell ref="NUL70:NUL71"/>
    <mergeCell ref="NUN70:NUN71"/>
    <mergeCell ref="NUP70:NUV70"/>
    <mergeCell ref="NVB70:NVB71"/>
    <mergeCell ref="NVD70:NVD71"/>
    <mergeCell ref="NVF70:NVL70"/>
    <mergeCell ref="NVR70:NVR71"/>
    <mergeCell ref="NUA71:NUF71"/>
    <mergeCell ref="NUQ71:NUV71"/>
    <mergeCell ref="NVG71:NVL71"/>
    <mergeCell ref="NSB70:NSB71"/>
    <mergeCell ref="NSD70:NSJ70"/>
    <mergeCell ref="NSP70:NSP71"/>
    <mergeCell ref="NSR70:NSR71"/>
    <mergeCell ref="NST70:NSZ70"/>
    <mergeCell ref="NTF70:NTF71"/>
    <mergeCell ref="NTH70:NTH71"/>
    <mergeCell ref="NTJ70:NTP70"/>
    <mergeCell ref="NTV70:NTV71"/>
    <mergeCell ref="NSE71:NSJ71"/>
    <mergeCell ref="NSU71:NSZ71"/>
    <mergeCell ref="NTK71:NTP71"/>
    <mergeCell ref="NXP70:NXP71"/>
    <mergeCell ref="NXR70:NXX70"/>
    <mergeCell ref="NYD70:NYD71"/>
    <mergeCell ref="NYF70:NYF71"/>
    <mergeCell ref="NYH70:NYN70"/>
    <mergeCell ref="NYT70:NYT71"/>
    <mergeCell ref="NYV70:NYV71"/>
    <mergeCell ref="NYX70:NZD70"/>
    <mergeCell ref="NZJ70:NZJ71"/>
    <mergeCell ref="NXS71:NXX71"/>
    <mergeCell ref="NYI71:NYN71"/>
    <mergeCell ref="NYY71:NZD71"/>
    <mergeCell ref="NVT70:NVT71"/>
    <mergeCell ref="NVV70:NWB70"/>
    <mergeCell ref="NWH70:NWH71"/>
    <mergeCell ref="NWJ70:NWJ71"/>
    <mergeCell ref="NWL70:NWR70"/>
    <mergeCell ref="NWX70:NWX71"/>
    <mergeCell ref="NWZ70:NWZ71"/>
    <mergeCell ref="NXB70:NXH70"/>
    <mergeCell ref="NXN70:NXN71"/>
    <mergeCell ref="NVW71:NWB71"/>
    <mergeCell ref="NWM71:NWR71"/>
    <mergeCell ref="NXC71:NXH71"/>
    <mergeCell ref="OBH70:OBH71"/>
    <mergeCell ref="OBJ70:OBP70"/>
    <mergeCell ref="OBV70:OBV71"/>
    <mergeCell ref="OBX70:OBX71"/>
    <mergeCell ref="OBZ70:OCF70"/>
    <mergeCell ref="OCL70:OCL71"/>
    <mergeCell ref="OCN70:OCN71"/>
    <mergeCell ref="OCP70:OCV70"/>
    <mergeCell ref="ODB70:ODB71"/>
    <mergeCell ref="OBK71:OBP71"/>
    <mergeCell ref="OCA71:OCF71"/>
    <mergeCell ref="OCQ71:OCV71"/>
    <mergeCell ref="NZL70:NZL71"/>
    <mergeCell ref="NZN70:NZT70"/>
    <mergeCell ref="NZZ70:NZZ71"/>
    <mergeCell ref="OAB70:OAB71"/>
    <mergeCell ref="OAD70:OAJ70"/>
    <mergeCell ref="OAP70:OAP71"/>
    <mergeCell ref="OAR70:OAR71"/>
    <mergeCell ref="OAT70:OAZ70"/>
    <mergeCell ref="OBF70:OBF71"/>
    <mergeCell ref="NZO71:NZT71"/>
    <mergeCell ref="OAE71:OAJ71"/>
    <mergeCell ref="OAU71:OAZ71"/>
    <mergeCell ref="OEZ70:OEZ71"/>
    <mergeCell ref="OFB70:OFH70"/>
    <mergeCell ref="OFN70:OFN71"/>
    <mergeCell ref="OFP70:OFP71"/>
    <mergeCell ref="OFR70:OFX70"/>
    <mergeCell ref="OGD70:OGD71"/>
    <mergeCell ref="OGF70:OGF71"/>
    <mergeCell ref="OGH70:OGN70"/>
    <mergeCell ref="OGT70:OGT71"/>
    <mergeCell ref="OFC71:OFH71"/>
    <mergeCell ref="OFS71:OFX71"/>
    <mergeCell ref="OGI71:OGN71"/>
    <mergeCell ref="ODD70:ODD71"/>
    <mergeCell ref="ODF70:ODL70"/>
    <mergeCell ref="ODR70:ODR71"/>
    <mergeCell ref="ODT70:ODT71"/>
    <mergeCell ref="ODV70:OEB70"/>
    <mergeCell ref="OEH70:OEH71"/>
    <mergeCell ref="OEJ70:OEJ71"/>
    <mergeCell ref="OEL70:OER70"/>
    <mergeCell ref="OEX70:OEX71"/>
    <mergeCell ref="ODG71:ODL71"/>
    <mergeCell ref="ODW71:OEB71"/>
    <mergeCell ref="OEM71:OER71"/>
    <mergeCell ref="OIR70:OIR71"/>
    <mergeCell ref="OIT70:OIZ70"/>
    <mergeCell ref="OJF70:OJF71"/>
    <mergeCell ref="OJH70:OJH71"/>
    <mergeCell ref="OJJ70:OJP70"/>
    <mergeCell ref="OJV70:OJV71"/>
    <mergeCell ref="OJX70:OJX71"/>
    <mergeCell ref="OJZ70:OKF70"/>
    <mergeCell ref="OKL70:OKL71"/>
    <mergeCell ref="OIU71:OIZ71"/>
    <mergeCell ref="OJK71:OJP71"/>
    <mergeCell ref="OKA71:OKF71"/>
    <mergeCell ref="OGV70:OGV71"/>
    <mergeCell ref="OGX70:OHD70"/>
    <mergeCell ref="OHJ70:OHJ71"/>
    <mergeCell ref="OHL70:OHL71"/>
    <mergeCell ref="OHN70:OHT70"/>
    <mergeCell ref="OHZ70:OHZ71"/>
    <mergeCell ref="OIB70:OIB71"/>
    <mergeCell ref="OID70:OIJ70"/>
    <mergeCell ref="OIP70:OIP71"/>
    <mergeCell ref="OGY71:OHD71"/>
    <mergeCell ref="OHO71:OHT71"/>
    <mergeCell ref="OIE71:OIJ71"/>
    <mergeCell ref="OMJ70:OMJ71"/>
    <mergeCell ref="OML70:OMR70"/>
    <mergeCell ref="OMX70:OMX71"/>
    <mergeCell ref="OMZ70:OMZ71"/>
    <mergeCell ref="ONB70:ONH70"/>
    <mergeCell ref="ONN70:ONN71"/>
    <mergeCell ref="ONP70:ONP71"/>
    <mergeCell ref="ONR70:ONX70"/>
    <mergeCell ref="OOD70:OOD71"/>
    <mergeCell ref="OMM71:OMR71"/>
    <mergeCell ref="ONC71:ONH71"/>
    <mergeCell ref="ONS71:ONX71"/>
    <mergeCell ref="OKN70:OKN71"/>
    <mergeCell ref="OKP70:OKV70"/>
    <mergeCell ref="OLB70:OLB71"/>
    <mergeCell ref="OLD70:OLD71"/>
    <mergeCell ref="OLF70:OLL70"/>
    <mergeCell ref="OLR70:OLR71"/>
    <mergeCell ref="OLT70:OLT71"/>
    <mergeCell ref="OLV70:OMB70"/>
    <mergeCell ref="OMH70:OMH71"/>
    <mergeCell ref="OKQ71:OKV71"/>
    <mergeCell ref="OLG71:OLL71"/>
    <mergeCell ref="OLW71:OMB71"/>
    <mergeCell ref="OQB70:OQB71"/>
    <mergeCell ref="OQD70:OQJ70"/>
    <mergeCell ref="OQP70:OQP71"/>
    <mergeCell ref="OQR70:OQR71"/>
    <mergeCell ref="OQT70:OQZ70"/>
    <mergeCell ref="ORF70:ORF71"/>
    <mergeCell ref="ORH70:ORH71"/>
    <mergeCell ref="ORJ70:ORP70"/>
    <mergeCell ref="ORV70:ORV71"/>
    <mergeCell ref="OQE71:OQJ71"/>
    <mergeCell ref="OQU71:OQZ71"/>
    <mergeCell ref="ORK71:ORP71"/>
    <mergeCell ref="OOF70:OOF71"/>
    <mergeCell ref="OOH70:OON70"/>
    <mergeCell ref="OOT70:OOT71"/>
    <mergeCell ref="OOV70:OOV71"/>
    <mergeCell ref="OOX70:OPD70"/>
    <mergeCell ref="OPJ70:OPJ71"/>
    <mergeCell ref="OPL70:OPL71"/>
    <mergeCell ref="OPN70:OPT70"/>
    <mergeCell ref="OPZ70:OPZ71"/>
    <mergeCell ref="OOI71:OON71"/>
    <mergeCell ref="OOY71:OPD71"/>
    <mergeCell ref="OPO71:OPT71"/>
    <mergeCell ref="OTT70:OTT71"/>
    <mergeCell ref="OTV70:OUB70"/>
    <mergeCell ref="OUH70:OUH71"/>
    <mergeCell ref="OUJ70:OUJ71"/>
    <mergeCell ref="OUL70:OUR70"/>
    <mergeCell ref="OUX70:OUX71"/>
    <mergeCell ref="OUZ70:OUZ71"/>
    <mergeCell ref="OVB70:OVH70"/>
    <mergeCell ref="OVN70:OVN71"/>
    <mergeCell ref="OTW71:OUB71"/>
    <mergeCell ref="OUM71:OUR71"/>
    <mergeCell ref="OVC71:OVH71"/>
    <mergeCell ref="ORX70:ORX71"/>
    <mergeCell ref="ORZ70:OSF70"/>
    <mergeCell ref="OSL70:OSL71"/>
    <mergeCell ref="OSN70:OSN71"/>
    <mergeCell ref="OSP70:OSV70"/>
    <mergeCell ref="OTB70:OTB71"/>
    <mergeCell ref="OTD70:OTD71"/>
    <mergeCell ref="OTF70:OTL70"/>
    <mergeCell ref="OTR70:OTR71"/>
    <mergeCell ref="OSA71:OSF71"/>
    <mergeCell ref="OSQ71:OSV71"/>
    <mergeCell ref="OTG71:OTL71"/>
    <mergeCell ref="OXL70:OXL71"/>
    <mergeCell ref="OXN70:OXT70"/>
    <mergeCell ref="OXZ70:OXZ71"/>
    <mergeCell ref="OYB70:OYB71"/>
    <mergeCell ref="OYD70:OYJ70"/>
    <mergeCell ref="OYP70:OYP71"/>
    <mergeCell ref="OYR70:OYR71"/>
    <mergeCell ref="OYT70:OYZ70"/>
    <mergeCell ref="OZF70:OZF71"/>
    <mergeCell ref="OXO71:OXT71"/>
    <mergeCell ref="OYE71:OYJ71"/>
    <mergeCell ref="OYU71:OYZ71"/>
    <mergeCell ref="OVP70:OVP71"/>
    <mergeCell ref="OVR70:OVX70"/>
    <mergeCell ref="OWD70:OWD71"/>
    <mergeCell ref="OWF70:OWF71"/>
    <mergeCell ref="OWH70:OWN70"/>
    <mergeCell ref="OWT70:OWT71"/>
    <mergeCell ref="OWV70:OWV71"/>
    <mergeCell ref="OWX70:OXD70"/>
    <mergeCell ref="OXJ70:OXJ71"/>
    <mergeCell ref="OVS71:OVX71"/>
    <mergeCell ref="OWI71:OWN71"/>
    <mergeCell ref="OWY71:OXD71"/>
    <mergeCell ref="PBD70:PBD71"/>
    <mergeCell ref="PBF70:PBL70"/>
    <mergeCell ref="PBR70:PBR71"/>
    <mergeCell ref="PBT70:PBT71"/>
    <mergeCell ref="PBV70:PCB70"/>
    <mergeCell ref="PCH70:PCH71"/>
    <mergeCell ref="PCJ70:PCJ71"/>
    <mergeCell ref="PCL70:PCR70"/>
    <mergeCell ref="PCX70:PCX71"/>
    <mergeCell ref="PBG71:PBL71"/>
    <mergeCell ref="PBW71:PCB71"/>
    <mergeCell ref="PCM71:PCR71"/>
    <mergeCell ref="OZH70:OZH71"/>
    <mergeCell ref="OZJ70:OZP70"/>
    <mergeCell ref="OZV70:OZV71"/>
    <mergeCell ref="OZX70:OZX71"/>
    <mergeCell ref="OZZ70:PAF70"/>
    <mergeCell ref="PAL70:PAL71"/>
    <mergeCell ref="PAN70:PAN71"/>
    <mergeCell ref="PAP70:PAV70"/>
    <mergeCell ref="PBB70:PBB71"/>
    <mergeCell ref="OZK71:OZP71"/>
    <mergeCell ref="PAA71:PAF71"/>
    <mergeCell ref="PAQ71:PAV71"/>
    <mergeCell ref="PEV70:PEV71"/>
    <mergeCell ref="PEX70:PFD70"/>
    <mergeCell ref="PFJ70:PFJ71"/>
    <mergeCell ref="PFL70:PFL71"/>
    <mergeCell ref="PFN70:PFT70"/>
    <mergeCell ref="PFZ70:PFZ71"/>
    <mergeCell ref="PGB70:PGB71"/>
    <mergeCell ref="PGD70:PGJ70"/>
    <mergeCell ref="PGP70:PGP71"/>
    <mergeCell ref="PEY71:PFD71"/>
    <mergeCell ref="PFO71:PFT71"/>
    <mergeCell ref="PGE71:PGJ71"/>
    <mergeCell ref="PCZ70:PCZ71"/>
    <mergeCell ref="PDB70:PDH70"/>
    <mergeCell ref="PDN70:PDN71"/>
    <mergeCell ref="PDP70:PDP71"/>
    <mergeCell ref="PDR70:PDX70"/>
    <mergeCell ref="PED70:PED71"/>
    <mergeCell ref="PEF70:PEF71"/>
    <mergeCell ref="PEH70:PEN70"/>
    <mergeCell ref="PET70:PET71"/>
    <mergeCell ref="PDC71:PDH71"/>
    <mergeCell ref="PDS71:PDX71"/>
    <mergeCell ref="PEI71:PEN71"/>
    <mergeCell ref="PIN70:PIN71"/>
    <mergeCell ref="PIP70:PIV70"/>
    <mergeCell ref="PJB70:PJB71"/>
    <mergeCell ref="PJD70:PJD71"/>
    <mergeCell ref="PJF70:PJL70"/>
    <mergeCell ref="PJR70:PJR71"/>
    <mergeCell ref="PJT70:PJT71"/>
    <mergeCell ref="PJV70:PKB70"/>
    <mergeCell ref="PKH70:PKH71"/>
    <mergeCell ref="PIQ71:PIV71"/>
    <mergeCell ref="PJG71:PJL71"/>
    <mergeCell ref="PJW71:PKB71"/>
    <mergeCell ref="PGR70:PGR71"/>
    <mergeCell ref="PGT70:PGZ70"/>
    <mergeCell ref="PHF70:PHF71"/>
    <mergeCell ref="PHH70:PHH71"/>
    <mergeCell ref="PHJ70:PHP70"/>
    <mergeCell ref="PHV70:PHV71"/>
    <mergeCell ref="PHX70:PHX71"/>
    <mergeCell ref="PHZ70:PIF70"/>
    <mergeCell ref="PIL70:PIL71"/>
    <mergeCell ref="PGU71:PGZ71"/>
    <mergeCell ref="PHK71:PHP71"/>
    <mergeCell ref="PIA71:PIF71"/>
    <mergeCell ref="PMF70:PMF71"/>
    <mergeCell ref="PMH70:PMN70"/>
    <mergeCell ref="PMT70:PMT71"/>
    <mergeCell ref="PMV70:PMV71"/>
    <mergeCell ref="PMX70:PND70"/>
    <mergeCell ref="PNJ70:PNJ71"/>
    <mergeCell ref="PNL70:PNL71"/>
    <mergeCell ref="PNN70:PNT70"/>
    <mergeCell ref="PNZ70:PNZ71"/>
    <mergeCell ref="PMI71:PMN71"/>
    <mergeCell ref="PMY71:PND71"/>
    <mergeCell ref="PNO71:PNT71"/>
    <mergeCell ref="PKJ70:PKJ71"/>
    <mergeCell ref="PKL70:PKR70"/>
    <mergeCell ref="PKX70:PKX71"/>
    <mergeCell ref="PKZ70:PKZ71"/>
    <mergeCell ref="PLB70:PLH70"/>
    <mergeCell ref="PLN70:PLN71"/>
    <mergeCell ref="PLP70:PLP71"/>
    <mergeCell ref="PLR70:PLX70"/>
    <mergeCell ref="PMD70:PMD71"/>
    <mergeCell ref="PKM71:PKR71"/>
    <mergeCell ref="PLC71:PLH71"/>
    <mergeCell ref="PLS71:PLX71"/>
    <mergeCell ref="PPX70:PPX71"/>
    <mergeCell ref="PPZ70:PQF70"/>
    <mergeCell ref="PQL70:PQL71"/>
    <mergeCell ref="PQN70:PQN71"/>
    <mergeCell ref="PQP70:PQV70"/>
    <mergeCell ref="PRB70:PRB71"/>
    <mergeCell ref="PRD70:PRD71"/>
    <mergeCell ref="PRF70:PRL70"/>
    <mergeCell ref="PRR70:PRR71"/>
    <mergeCell ref="PQA71:PQF71"/>
    <mergeCell ref="PQQ71:PQV71"/>
    <mergeCell ref="PRG71:PRL71"/>
    <mergeCell ref="POB70:POB71"/>
    <mergeCell ref="POD70:POJ70"/>
    <mergeCell ref="POP70:POP71"/>
    <mergeCell ref="POR70:POR71"/>
    <mergeCell ref="POT70:POZ70"/>
    <mergeCell ref="PPF70:PPF71"/>
    <mergeCell ref="PPH70:PPH71"/>
    <mergeCell ref="PPJ70:PPP70"/>
    <mergeCell ref="PPV70:PPV71"/>
    <mergeCell ref="POE71:POJ71"/>
    <mergeCell ref="POU71:POZ71"/>
    <mergeCell ref="PPK71:PPP71"/>
    <mergeCell ref="PTP70:PTP71"/>
    <mergeCell ref="PTR70:PTX70"/>
    <mergeCell ref="PUD70:PUD71"/>
    <mergeCell ref="PUF70:PUF71"/>
    <mergeCell ref="PUH70:PUN70"/>
    <mergeCell ref="PUT70:PUT71"/>
    <mergeCell ref="PUV70:PUV71"/>
    <mergeCell ref="PUX70:PVD70"/>
    <mergeCell ref="PVJ70:PVJ71"/>
    <mergeCell ref="PTS71:PTX71"/>
    <mergeCell ref="PUI71:PUN71"/>
    <mergeCell ref="PUY71:PVD71"/>
    <mergeCell ref="PRT70:PRT71"/>
    <mergeCell ref="PRV70:PSB70"/>
    <mergeCell ref="PSH70:PSH71"/>
    <mergeCell ref="PSJ70:PSJ71"/>
    <mergeCell ref="PSL70:PSR70"/>
    <mergeCell ref="PSX70:PSX71"/>
    <mergeCell ref="PSZ70:PSZ71"/>
    <mergeCell ref="PTB70:PTH70"/>
    <mergeCell ref="PTN70:PTN71"/>
    <mergeCell ref="PRW71:PSB71"/>
    <mergeCell ref="PSM71:PSR71"/>
    <mergeCell ref="PTC71:PTH71"/>
    <mergeCell ref="PXH70:PXH71"/>
    <mergeCell ref="PXJ70:PXP70"/>
    <mergeCell ref="PXV70:PXV71"/>
    <mergeCell ref="PXX70:PXX71"/>
    <mergeCell ref="PXZ70:PYF70"/>
    <mergeCell ref="PYL70:PYL71"/>
    <mergeCell ref="PYN70:PYN71"/>
    <mergeCell ref="PYP70:PYV70"/>
    <mergeCell ref="PZB70:PZB71"/>
    <mergeCell ref="PXK71:PXP71"/>
    <mergeCell ref="PYA71:PYF71"/>
    <mergeCell ref="PYQ71:PYV71"/>
    <mergeCell ref="PVL70:PVL71"/>
    <mergeCell ref="PVN70:PVT70"/>
    <mergeCell ref="PVZ70:PVZ71"/>
    <mergeCell ref="PWB70:PWB71"/>
    <mergeCell ref="PWD70:PWJ70"/>
    <mergeCell ref="PWP70:PWP71"/>
    <mergeCell ref="PWR70:PWR71"/>
    <mergeCell ref="PWT70:PWZ70"/>
    <mergeCell ref="PXF70:PXF71"/>
    <mergeCell ref="PVO71:PVT71"/>
    <mergeCell ref="PWE71:PWJ71"/>
    <mergeCell ref="PWU71:PWZ71"/>
    <mergeCell ref="QAZ70:QAZ71"/>
    <mergeCell ref="QBB70:QBH70"/>
    <mergeCell ref="QBN70:QBN71"/>
    <mergeCell ref="QBP70:QBP71"/>
    <mergeCell ref="QBR70:QBX70"/>
    <mergeCell ref="QCD70:QCD71"/>
    <mergeCell ref="QCF70:QCF71"/>
    <mergeCell ref="QCH70:QCN70"/>
    <mergeCell ref="QCT70:QCT71"/>
    <mergeCell ref="QBC71:QBH71"/>
    <mergeCell ref="QBS71:QBX71"/>
    <mergeCell ref="QCI71:QCN71"/>
    <mergeCell ref="PZD70:PZD71"/>
    <mergeCell ref="PZF70:PZL70"/>
    <mergeCell ref="PZR70:PZR71"/>
    <mergeCell ref="PZT70:PZT71"/>
    <mergeCell ref="PZV70:QAB70"/>
    <mergeCell ref="QAH70:QAH71"/>
    <mergeCell ref="QAJ70:QAJ71"/>
    <mergeCell ref="QAL70:QAR70"/>
    <mergeCell ref="QAX70:QAX71"/>
    <mergeCell ref="PZG71:PZL71"/>
    <mergeCell ref="PZW71:QAB71"/>
    <mergeCell ref="QAM71:QAR71"/>
    <mergeCell ref="QER70:QER71"/>
    <mergeCell ref="QET70:QEZ70"/>
    <mergeCell ref="QFF70:QFF71"/>
    <mergeCell ref="QFH70:QFH71"/>
    <mergeCell ref="QFJ70:QFP70"/>
    <mergeCell ref="QFV70:QFV71"/>
    <mergeCell ref="QFX70:QFX71"/>
    <mergeCell ref="QFZ70:QGF70"/>
    <mergeCell ref="QGL70:QGL71"/>
    <mergeCell ref="QEU71:QEZ71"/>
    <mergeCell ref="QFK71:QFP71"/>
    <mergeCell ref="QGA71:QGF71"/>
    <mergeCell ref="QCV70:QCV71"/>
    <mergeCell ref="QCX70:QDD70"/>
    <mergeCell ref="QDJ70:QDJ71"/>
    <mergeCell ref="QDL70:QDL71"/>
    <mergeCell ref="QDN70:QDT70"/>
    <mergeCell ref="QDZ70:QDZ71"/>
    <mergeCell ref="QEB70:QEB71"/>
    <mergeCell ref="QED70:QEJ70"/>
    <mergeCell ref="QEP70:QEP71"/>
    <mergeCell ref="QCY71:QDD71"/>
    <mergeCell ref="QDO71:QDT71"/>
    <mergeCell ref="QEE71:QEJ71"/>
    <mergeCell ref="QIJ70:QIJ71"/>
    <mergeCell ref="QIL70:QIR70"/>
    <mergeCell ref="QIX70:QIX71"/>
    <mergeCell ref="QIZ70:QIZ71"/>
    <mergeCell ref="QJB70:QJH70"/>
    <mergeCell ref="QJN70:QJN71"/>
    <mergeCell ref="QJP70:QJP71"/>
    <mergeCell ref="QJR70:QJX70"/>
    <mergeCell ref="QKD70:QKD71"/>
    <mergeCell ref="QIM71:QIR71"/>
    <mergeCell ref="QJC71:QJH71"/>
    <mergeCell ref="QJS71:QJX71"/>
    <mergeCell ref="QGN70:QGN71"/>
    <mergeCell ref="QGP70:QGV70"/>
    <mergeCell ref="QHB70:QHB71"/>
    <mergeCell ref="QHD70:QHD71"/>
    <mergeCell ref="QHF70:QHL70"/>
    <mergeCell ref="QHR70:QHR71"/>
    <mergeCell ref="QHT70:QHT71"/>
    <mergeCell ref="QHV70:QIB70"/>
    <mergeCell ref="QIH70:QIH71"/>
    <mergeCell ref="QGQ71:QGV71"/>
    <mergeCell ref="QHG71:QHL71"/>
    <mergeCell ref="QHW71:QIB71"/>
    <mergeCell ref="QMB70:QMB71"/>
    <mergeCell ref="QMD70:QMJ70"/>
    <mergeCell ref="QMP70:QMP71"/>
    <mergeCell ref="QMR70:QMR71"/>
    <mergeCell ref="QMT70:QMZ70"/>
    <mergeCell ref="QNF70:QNF71"/>
    <mergeCell ref="QNH70:QNH71"/>
    <mergeCell ref="QNJ70:QNP70"/>
    <mergeCell ref="QNV70:QNV71"/>
    <mergeCell ref="QME71:QMJ71"/>
    <mergeCell ref="QMU71:QMZ71"/>
    <mergeCell ref="QNK71:QNP71"/>
    <mergeCell ref="QKF70:QKF71"/>
    <mergeCell ref="QKH70:QKN70"/>
    <mergeCell ref="QKT70:QKT71"/>
    <mergeCell ref="QKV70:QKV71"/>
    <mergeCell ref="QKX70:QLD70"/>
    <mergeCell ref="QLJ70:QLJ71"/>
    <mergeCell ref="QLL70:QLL71"/>
    <mergeCell ref="QLN70:QLT70"/>
    <mergeCell ref="QLZ70:QLZ71"/>
    <mergeCell ref="QKI71:QKN71"/>
    <mergeCell ref="QKY71:QLD71"/>
    <mergeCell ref="QLO71:QLT71"/>
    <mergeCell ref="QPT70:QPT71"/>
    <mergeCell ref="QPV70:QQB70"/>
    <mergeCell ref="QQH70:QQH71"/>
    <mergeCell ref="QQJ70:QQJ71"/>
    <mergeCell ref="QQL70:QQR70"/>
    <mergeCell ref="QQX70:QQX71"/>
    <mergeCell ref="QQZ70:QQZ71"/>
    <mergeCell ref="QRB70:QRH70"/>
    <mergeCell ref="QRN70:QRN71"/>
    <mergeCell ref="QPW71:QQB71"/>
    <mergeCell ref="QQM71:QQR71"/>
    <mergeCell ref="QRC71:QRH71"/>
    <mergeCell ref="QNX70:QNX71"/>
    <mergeCell ref="QNZ70:QOF70"/>
    <mergeCell ref="QOL70:QOL71"/>
    <mergeCell ref="QON70:QON71"/>
    <mergeCell ref="QOP70:QOV70"/>
    <mergeCell ref="QPB70:QPB71"/>
    <mergeCell ref="QPD70:QPD71"/>
    <mergeCell ref="QPF70:QPL70"/>
    <mergeCell ref="QPR70:QPR71"/>
    <mergeCell ref="QOA71:QOF71"/>
    <mergeCell ref="QOQ71:QOV71"/>
    <mergeCell ref="QPG71:QPL71"/>
    <mergeCell ref="QTL70:QTL71"/>
    <mergeCell ref="QTN70:QTT70"/>
    <mergeCell ref="QTZ70:QTZ71"/>
    <mergeCell ref="QUB70:QUB71"/>
    <mergeCell ref="QUD70:QUJ70"/>
    <mergeCell ref="QUP70:QUP71"/>
    <mergeCell ref="QUR70:QUR71"/>
    <mergeCell ref="QUT70:QUZ70"/>
    <mergeCell ref="QVF70:QVF71"/>
    <mergeCell ref="QTO71:QTT71"/>
    <mergeCell ref="QUE71:QUJ71"/>
    <mergeCell ref="QUU71:QUZ71"/>
    <mergeCell ref="QRP70:QRP71"/>
    <mergeCell ref="QRR70:QRX70"/>
    <mergeCell ref="QSD70:QSD71"/>
    <mergeCell ref="QSF70:QSF71"/>
    <mergeCell ref="QSH70:QSN70"/>
    <mergeCell ref="QST70:QST71"/>
    <mergeCell ref="QSV70:QSV71"/>
    <mergeCell ref="QSX70:QTD70"/>
    <mergeCell ref="QTJ70:QTJ71"/>
    <mergeCell ref="QRS71:QRX71"/>
    <mergeCell ref="QSI71:QSN71"/>
    <mergeCell ref="QSY71:QTD71"/>
    <mergeCell ref="QXD70:QXD71"/>
    <mergeCell ref="QXF70:QXL70"/>
    <mergeCell ref="QXR70:QXR71"/>
    <mergeCell ref="QXT70:QXT71"/>
    <mergeCell ref="QXV70:QYB70"/>
    <mergeCell ref="QYH70:QYH71"/>
    <mergeCell ref="QYJ70:QYJ71"/>
    <mergeCell ref="QYL70:QYR70"/>
    <mergeCell ref="QYX70:QYX71"/>
    <mergeCell ref="QXG71:QXL71"/>
    <mergeCell ref="QXW71:QYB71"/>
    <mergeCell ref="QYM71:QYR71"/>
    <mergeCell ref="QVH70:QVH71"/>
    <mergeCell ref="QVJ70:QVP70"/>
    <mergeCell ref="QVV70:QVV71"/>
    <mergeCell ref="QVX70:QVX71"/>
    <mergeCell ref="QVZ70:QWF70"/>
    <mergeCell ref="QWL70:QWL71"/>
    <mergeCell ref="QWN70:QWN71"/>
    <mergeCell ref="QWP70:QWV70"/>
    <mergeCell ref="QXB70:QXB71"/>
    <mergeCell ref="QVK71:QVP71"/>
    <mergeCell ref="QWA71:QWF71"/>
    <mergeCell ref="QWQ71:QWV71"/>
    <mergeCell ref="RAV70:RAV71"/>
    <mergeCell ref="RAX70:RBD70"/>
    <mergeCell ref="RBJ70:RBJ71"/>
    <mergeCell ref="RBL70:RBL71"/>
    <mergeCell ref="RBN70:RBT70"/>
    <mergeCell ref="RBZ70:RBZ71"/>
    <mergeCell ref="RCB70:RCB71"/>
    <mergeCell ref="RCD70:RCJ70"/>
    <mergeCell ref="RCP70:RCP71"/>
    <mergeCell ref="RAY71:RBD71"/>
    <mergeCell ref="RBO71:RBT71"/>
    <mergeCell ref="RCE71:RCJ71"/>
    <mergeCell ref="QYZ70:QYZ71"/>
    <mergeCell ref="QZB70:QZH70"/>
    <mergeCell ref="QZN70:QZN71"/>
    <mergeCell ref="QZP70:QZP71"/>
    <mergeCell ref="QZR70:QZX70"/>
    <mergeCell ref="RAD70:RAD71"/>
    <mergeCell ref="RAF70:RAF71"/>
    <mergeCell ref="RAH70:RAN70"/>
    <mergeCell ref="RAT70:RAT71"/>
    <mergeCell ref="QZC71:QZH71"/>
    <mergeCell ref="QZS71:QZX71"/>
    <mergeCell ref="RAI71:RAN71"/>
    <mergeCell ref="REN70:REN71"/>
    <mergeCell ref="REP70:REV70"/>
    <mergeCell ref="RFB70:RFB71"/>
    <mergeCell ref="RFD70:RFD71"/>
    <mergeCell ref="RFF70:RFL70"/>
    <mergeCell ref="RFR70:RFR71"/>
    <mergeCell ref="RFT70:RFT71"/>
    <mergeCell ref="RFV70:RGB70"/>
    <mergeCell ref="RGH70:RGH71"/>
    <mergeCell ref="REQ71:REV71"/>
    <mergeCell ref="RFG71:RFL71"/>
    <mergeCell ref="RFW71:RGB71"/>
    <mergeCell ref="RCR70:RCR71"/>
    <mergeCell ref="RCT70:RCZ70"/>
    <mergeCell ref="RDF70:RDF71"/>
    <mergeCell ref="RDH70:RDH71"/>
    <mergeCell ref="RDJ70:RDP70"/>
    <mergeCell ref="RDV70:RDV71"/>
    <mergeCell ref="RDX70:RDX71"/>
    <mergeCell ref="RDZ70:REF70"/>
    <mergeCell ref="REL70:REL71"/>
    <mergeCell ref="RCU71:RCZ71"/>
    <mergeCell ref="RDK71:RDP71"/>
    <mergeCell ref="REA71:REF71"/>
    <mergeCell ref="RIF70:RIF71"/>
    <mergeCell ref="RIH70:RIN70"/>
    <mergeCell ref="RIT70:RIT71"/>
    <mergeCell ref="RIV70:RIV71"/>
    <mergeCell ref="RIX70:RJD70"/>
    <mergeCell ref="RJJ70:RJJ71"/>
    <mergeCell ref="RJL70:RJL71"/>
    <mergeCell ref="RJN70:RJT70"/>
    <mergeCell ref="RJZ70:RJZ71"/>
    <mergeCell ref="RII71:RIN71"/>
    <mergeCell ref="RIY71:RJD71"/>
    <mergeCell ref="RJO71:RJT71"/>
    <mergeCell ref="RGJ70:RGJ71"/>
    <mergeCell ref="RGL70:RGR70"/>
    <mergeCell ref="RGX70:RGX71"/>
    <mergeCell ref="RGZ70:RGZ71"/>
    <mergeCell ref="RHB70:RHH70"/>
    <mergeCell ref="RHN70:RHN71"/>
    <mergeCell ref="RHP70:RHP71"/>
    <mergeCell ref="RHR70:RHX70"/>
    <mergeCell ref="RID70:RID71"/>
    <mergeCell ref="RGM71:RGR71"/>
    <mergeCell ref="RHC71:RHH71"/>
    <mergeCell ref="RHS71:RHX71"/>
    <mergeCell ref="RLX70:RLX71"/>
    <mergeCell ref="RLZ70:RMF70"/>
    <mergeCell ref="RML70:RML71"/>
    <mergeCell ref="RMN70:RMN71"/>
    <mergeCell ref="RMP70:RMV70"/>
    <mergeCell ref="RNB70:RNB71"/>
    <mergeCell ref="RND70:RND71"/>
    <mergeCell ref="RNF70:RNL70"/>
    <mergeCell ref="RNR70:RNR71"/>
    <mergeCell ref="RMA71:RMF71"/>
    <mergeCell ref="RMQ71:RMV71"/>
    <mergeCell ref="RNG71:RNL71"/>
    <mergeCell ref="RKB70:RKB71"/>
    <mergeCell ref="RKD70:RKJ70"/>
    <mergeCell ref="RKP70:RKP71"/>
    <mergeCell ref="RKR70:RKR71"/>
    <mergeCell ref="RKT70:RKZ70"/>
    <mergeCell ref="RLF70:RLF71"/>
    <mergeCell ref="RLH70:RLH71"/>
    <mergeCell ref="RLJ70:RLP70"/>
    <mergeCell ref="RLV70:RLV71"/>
    <mergeCell ref="RKE71:RKJ71"/>
    <mergeCell ref="RKU71:RKZ71"/>
    <mergeCell ref="RLK71:RLP71"/>
    <mergeCell ref="RPP70:RPP71"/>
    <mergeCell ref="RPR70:RPX70"/>
    <mergeCell ref="RQD70:RQD71"/>
    <mergeCell ref="RQF70:RQF71"/>
    <mergeCell ref="RQH70:RQN70"/>
    <mergeCell ref="RQT70:RQT71"/>
    <mergeCell ref="RQV70:RQV71"/>
    <mergeCell ref="RQX70:RRD70"/>
    <mergeCell ref="RRJ70:RRJ71"/>
    <mergeCell ref="RPS71:RPX71"/>
    <mergeCell ref="RQI71:RQN71"/>
    <mergeCell ref="RQY71:RRD71"/>
    <mergeCell ref="RNT70:RNT71"/>
    <mergeCell ref="RNV70:ROB70"/>
    <mergeCell ref="ROH70:ROH71"/>
    <mergeCell ref="ROJ70:ROJ71"/>
    <mergeCell ref="ROL70:ROR70"/>
    <mergeCell ref="ROX70:ROX71"/>
    <mergeCell ref="ROZ70:ROZ71"/>
    <mergeCell ref="RPB70:RPH70"/>
    <mergeCell ref="RPN70:RPN71"/>
    <mergeCell ref="RNW71:ROB71"/>
    <mergeCell ref="ROM71:ROR71"/>
    <mergeCell ref="RPC71:RPH71"/>
    <mergeCell ref="RTH70:RTH71"/>
    <mergeCell ref="RTJ70:RTP70"/>
    <mergeCell ref="RTV70:RTV71"/>
    <mergeCell ref="RTX70:RTX71"/>
    <mergeCell ref="RTZ70:RUF70"/>
    <mergeCell ref="RUL70:RUL71"/>
    <mergeCell ref="RUN70:RUN71"/>
    <mergeCell ref="RUP70:RUV70"/>
    <mergeCell ref="RVB70:RVB71"/>
    <mergeCell ref="RTK71:RTP71"/>
    <mergeCell ref="RUA71:RUF71"/>
    <mergeCell ref="RUQ71:RUV71"/>
    <mergeCell ref="RRL70:RRL71"/>
    <mergeCell ref="RRN70:RRT70"/>
    <mergeCell ref="RRZ70:RRZ71"/>
    <mergeCell ref="RSB70:RSB71"/>
    <mergeCell ref="RSD70:RSJ70"/>
    <mergeCell ref="RSP70:RSP71"/>
    <mergeCell ref="RSR70:RSR71"/>
    <mergeCell ref="RST70:RSZ70"/>
    <mergeCell ref="RTF70:RTF71"/>
    <mergeCell ref="RRO71:RRT71"/>
    <mergeCell ref="RSE71:RSJ71"/>
    <mergeCell ref="RSU71:RSZ71"/>
    <mergeCell ref="RWZ70:RWZ71"/>
    <mergeCell ref="RXB70:RXH70"/>
    <mergeCell ref="RXN70:RXN71"/>
    <mergeCell ref="RXP70:RXP71"/>
    <mergeCell ref="RXR70:RXX70"/>
    <mergeCell ref="RYD70:RYD71"/>
    <mergeCell ref="RYF70:RYF71"/>
    <mergeCell ref="RYH70:RYN70"/>
    <mergeCell ref="RYT70:RYT71"/>
    <mergeCell ref="RXC71:RXH71"/>
    <mergeCell ref="RXS71:RXX71"/>
    <mergeCell ref="RYI71:RYN71"/>
    <mergeCell ref="RVD70:RVD71"/>
    <mergeCell ref="RVF70:RVL70"/>
    <mergeCell ref="RVR70:RVR71"/>
    <mergeCell ref="RVT70:RVT71"/>
    <mergeCell ref="RVV70:RWB70"/>
    <mergeCell ref="RWH70:RWH71"/>
    <mergeCell ref="RWJ70:RWJ71"/>
    <mergeCell ref="RWL70:RWR70"/>
    <mergeCell ref="RWX70:RWX71"/>
    <mergeCell ref="RVG71:RVL71"/>
    <mergeCell ref="RVW71:RWB71"/>
    <mergeCell ref="RWM71:RWR71"/>
    <mergeCell ref="SAR70:SAR71"/>
    <mergeCell ref="SAT70:SAZ70"/>
    <mergeCell ref="SBF70:SBF71"/>
    <mergeCell ref="SBH70:SBH71"/>
    <mergeCell ref="SBJ70:SBP70"/>
    <mergeCell ref="SBV70:SBV71"/>
    <mergeCell ref="SBX70:SBX71"/>
    <mergeCell ref="SBZ70:SCF70"/>
    <mergeCell ref="SCL70:SCL71"/>
    <mergeCell ref="SAU71:SAZ71"/>
    <mergeCell ref="SBK71:SBP71"/>
    <mergeCell ref="SCA71:SCF71"/>
    <mergeCell ref="RYV70:RYV71"/>
    <mergeCell ref="RYX70:RZD70"/>
    <mergeCell ref="RZJ70:RZJ71"/>
    <mergeCell ref="RZL70:RZL71"/>
    <mergeCell ref="RZN70:RZT70"/>
    <mergeCell ref="RZZ70:RZZ71"/>
    <mergeCell ref="SAB70:SAB71"/>
    <mergeCell ref="SAD70:SAJ70"/>
    <mergeCell ref="SAP70:SAP71"/>
    <mergeCell ref="RYY71:RZD71"/>
    <mergeCell ref="RZO71:RZT71"/>
    <mergeCell ref="SAE71:SAJ71"/>
    <mergeCell ref="SEJ70:SEJ71"/>
    <mergeCell ref="SEL70:SER70"/>
    <mergeCell ref="SEX70:SEX71"/>
    <mergeCell ref="SEZ70:SEZ71"/>
    <mergeCell ref="SFB70:SFH70"/>
    <mergeCell ref="SFN70:SFN71"/>
    <mergeCell ref="SFP70:SFP71"/>
    <mergeCell ref="SFR70:SFX70"/>
    <mergeCell ref="SGD70:SGD71"/>
    <mergeCell ref="SEM71:SER71"/>
    <mergeCell ref="SFC71:SFH71"/>
    <mergeCell ref="SFS71:SFX71"/>
    <mergeCell ref="SCN70:SCN71"/>
    <mergeCell ref="SCP70:SCV70"/>
    <mergeCell ref="SDB70:SDB71"/>
    <mergeCell ref="SDD70:SDD71"/>
    <mergeCell ref="SDF70:SDL70"/>
    <mergeCell ref="SDR70:SDR71"/>
    <mergeCell ref="SDT70:SDT71"/>
    <mergeCell ref="SDV70:SEB70"/>
    <mergeCell ref="SEH70:SEH71"/>
    <mergeCell ref="SCQ71:SCV71"/>
    <mergeCell ref="SDG71:SDL71"/>
    <mergeCell ref="SDW71:SEB71"/>
    <mergeCell ref="SIB70:SIB71"/>
    <mergeCell ref="SID70:SIJ70"/>
    <mergeCell ref="SIP70:SIP71"/>
    <mergeCell ref="SIR70:SIR71"/>
    <mergeCell ref="SIT70:SIZ70"/>
    <mergeCell ref="SJF70:SJF71"/>
    <mergeCell ref="SJH70:SJH71"/>
    <mergeCell ref="SJJ70:SJP70"/>
    <mergeCell ref="SJV70:SJV71"/>
    <mergeCell ref="SIE71:SIJ71"/>
    <mergeCell ref="SIU71:SIZ71"/>
    <mergeCell ref="SJK71:SJP71"/>
    <mergeCell ref="SGF70:SGF71"/>
    <mergeCell ref="SGH70:SGN70"/>
    <mergeCell ref="SGT70:SGT71"/>
    <mergeCell ref="SGV70:SGV71"/>
    <mergeCell ref="SGX70:SHD70"/>
    <mergeCell ref="SHJ70:SHJ71"/>
    <mergeCell ref="SHL70:SHL71"/>
    <mergeCell ref="SHN70:SHT70"/>
    <mergeCell ref="SHZ70:SHZ71"/>
    <mergeCell ref="SGI71:SGN71"/>
    <mergeCell ref="SGY71:SHD71"/>
    <mergeCell ref="SHO71:SHT71"/>
    <mergeCell ref="SLT70:SLT71"/>
    <mergeCell ref="SLV70:SMB70"/>
    <mergeCell ref="SMH70:SMH71"/>
    <mergeCell ref="SMJ70:SMJ71"/>
    <mergeCell ref="SML70:SMR70"/>
    <mergeCell ref="SMX70:SMX71"/>
    <mergeCell ref="SMZ70:SMZ71"/>
    <mergeCell ref="SNB70:SNH70"/>
    <mergeCell ref="SNN70:SNN71"/>
    <mergeCell ref="SLW71:SMB71"/>
    <mergeCell ref="SMM71:SMR71"/>
    <mergeCell ref="SNC71:SNH71"/>
    <mergeCell ref="SJX70:SJX71"/>
    <mergeCell ref="SJZ70:SKF70"/>
    <mergeCell ref="SKL70:SKL71"/>
    <mergeCell ref="SKN70:SKN71"/>
    <mergeCell ref="SKP70:SKV70"/>
    <mergeCell ref="SLB70:SLB71"/>
    <mergeCell ref="SLD70:SLD71"/>
    <mergeCell ref="SLF70:SLL70"/>
    <mergeCell ref="SLR70:SLR71"/>
    <mergeCell ref="SKA71:SKF71"/>
    <mergeCell ref="SKQ71:SKV71"/>
    <mergeCell ref="SLG71:SLL71"/>
    <mergeCell ref="SPL70:SPL71"/>
    <mergeCell ref="SPN70:SPT70"/>
    <mergeCell ref="SPZ70:SPZ71"/>
    <mergeCell ref="SQB70:SQB71"/>
    <mergeCell ref="SQD70:SQJ70"/>
    <mergeCell ref="SQP70:SQP71"/>
    <mergeCell ref="SQR70:SQR71"/>
    <mergeCell ref="SQT70:SQZ70"/>
    <mergeCell ref="SRF70:SRF71"/>
    <mergeCell ref="SPO71:SPT71"/>
    <mergeCell ref="SQE71:SQJ71"/>
    <mergeCell ref="SQU71:SQZ71"/>
    <mergeCell ref="SNP70:SNP71"/>
    <mergeCell ref="SNR70:SNX70"/>
    <mergeCell ref="SOD70:SOD71"/>
    <mergeCell ref="SOF70:SOF71"/>
    <mergeCell ref="SOH70:SON70"/>
    <mergeCell ref="SOT70:SOT71"/>
    <mergeCell ref="SOV70:SOV71"/>
    <mergeCell ref="SOX70:SPD70"/>
    <mergeCell ref="SPJ70:SPJ71"/>
    <mergeCell ref="SNS71:SNX71"/>
    <mergeCell ref="SOI71:SON71"/>
    <mergeCell ref="SOY71:SPD71"/>
    <mergeCell ref="STD70:STD71"/>
    <mergeCell ref="STF70:STL70"/>
    <mergeCell ref="STR70:STR71"/>
    <mergeCell ref="STT70:STT71"/>
    <mergeCell ref="STV70:SUB70"/>
    <mergeCell ref="SUH70:SUH71"/>
    <mergeCell ref="SUJ70:SUJ71"/>
    <mergeCell ref="SUL70:SUR70"/>
    <mergeCell ref="SUX70:SUX71"/>
    <mergeCell ref="STG71:STL71"/>
    <mergeCell ref="STW71:SUB71"/>
    <mergeCell ref="SUM71:SUR71"/>
    <mergeCell ref="SRH70:SRH71"/>
    <mergeCell ref="SRJ70:SRP70"/>
    <mergeCell ref="SRV70:SRV71"/>
    <mergeCell ref="SRX70:SRX71"/>
    <mergeCell ref="SRZ70:SSF70"/>
    <mergeCell ref="SSL70:SSL71"/>
    <mergeCell ref="SSN70:SSN71"/>
    <mergeCell ref="SSP70:SSV70"/>
    <mergeCell ref="STB70:STB71"/>
    <mergeCell ref="SRK71:SRP71"/>
    <mergeCell ref="SSA71:SSF71"/>
    <mergeCell ref="SSQ71:SSV71"/>
    <mergeCell ref="SWV70:SWV71"/>
    <mergeCell ref="SWX70:SXD70"/>
    <mergeCell ref="SXJ70:SXJ71"/>
    <mergeCell ref="SXL70:SXL71"/>
    <mergeCell ref="SXN70:SXT70"/>
    <mergeCell ref="SXZ70:SXZ71"/>
    <mergeCell ref="SYB70:SYB71"/>
    <mergeCell ref="SYD70:SYJ70"/>
    <mergeCell ref="SYP70:SYP71"/>
    <mergeCell ref="SWY71:SXD71"/>
    <mergeCell ref="SXO71:SXT71"/>
    <mergeCell ref="SYE71:SYJ71"/>
    <mergeCell ref="SUZ70:SUZ71"/>
    <mergeCell ref="SVB70:SVH70"/>
    <mergeCell ref="SVN70:SVN71"/>
    <mergeCell ref="SVP70:SVP71"/>
    <mergeCell ref="SVR70:SVX70"/>
    <mergeCell ref="SWD70:SWD71"/>
    <mergeCell ref="SWF70:SWF71"/>
    <mergeCell ref="SWH70:SWN70"/>
    <mergeCell ref="SWT70:SWT71"/>
    <mergeCell ref="SVC71:SVH71"/>
    <mergeCell ref="SVS71:SVX71"/>
    <mergeCell ref="SWI71:SWN71"/>
    <mergeCell ref="TAN70:TAN71"/>
    <mergeCell ref="TAP70:TAV70"/>
    <mergeCell ref="TBB70:TBB71"/>
    <mergeCell ref="TBD70:TBD71"/>
    <mergeCell ref="TBF70:TBL70"/>
    <mergeCell ref="TBR70:TBR71"/>
    <mergeCell ref="TBT70:TBT71"/>
    <mergeCell ref="TBV70:TCB70"/>
    <mergeCell ref="TCH70:TCH71"/>
    <mergeCell ref="TAQ71:TAV71"/>
    <mergeCell ref="TBG71:TBL71"/>
    <mergeCell ref="TBW71:TCB71"/>
    <mergeCell ref="SYR70:SYR71"/>
    <mergeCell ref="SYT70:SYZ70"/>
    <mergeCell ref="SZF70:SZF71"/>
    <mergeCell ref="SZH70:SZH71"/>
    <mergeCell ref="SZJ70:SZP70"/>
    <mergeCell ref="SZV70:SZV71"/>
    <mergeCell ref="SZX70:SZX71"/>
    <mergeCell ref="SZZ70:TAF70"/>
    <mergeCell ref="TAL70:TAL71"/>
    <mergeCell ref="SYU71:SYZ71"/>
    <mergeCell ref="SZK71:SZP71"/>
    <mergeCell ref="TAA71:TAF71"/>
    <mergeCell ref="TEF70:TEF71"/>
    <mergeCell ref="TEH70:TEN70"/>
    <mergeCell ref="TET70:TET71"/>
    <mergeCell ref="TEV70:TEV71"/>
    <mergeCell ref="TEX70:TFD70"/>
    <mergeCell ref="TFJ70:TFJ71"/>
    <mergeCell ref="TFL70:TFL71"/>
    <mergeCell ref="TFN70:TFT70"/>
    <mergeCell ref="TFZ70:TFZ71"/>
    <mergeCell ref="TEI71:TEN71"/>
    <mergeCell ref="TEY71:TFD71"/>
    <mergeCell ref="TFO71:TFT71"/>
    <mergeCell ref="TCJ70:TCJ71"/>
    <mergeCell ref="TCL70:TCR70"/>
    <mergeCell ref="TCX70:TCX71"/>
    <mergeCell ref="TCZ70:TCZ71"/>
    <mergeCell ref="TDB70:TDH70"/>
    <mergeCell ref="TDN70:TDN71"/>
    <mergeCell ref="TDP70:TDP71"/>
    <mergeCell ref="TDR70:TDX70"/>
    <mergeCell ref="TED70:TED71"/>
    <mergeCell ref="TCM71:TCR71"/>
    <mergeCell ref="TDC71:TDH71"/>
    <mergeCell ref="TDS71:TDX71"/>
    <mergeCell ref="THX70:THX71"/>
    <mergeCell ref="THZ70:TIF70"/>
    <mergeCell ref="TIL70:TIL71"/>
    <mergeCell ref="TIN70:TIN71"/>
    <mergeCell ref="TIP70:TIV70"/>
    <mergeCell ref="TJB70:TJB71"/>
    <mergeCell ref="TJD70:TJD71"/>
    <mergeCell ref="TJF70:TJL70"/>
    <mergeCell ref="TJR70:TJR71"/>
    <mergeCell ref="TIA71:TIF71"/>
    <mergeCell ref="TIQ71:TIV71"/>
    <mergeCell ref="TJG71:TJL71"/>
    <mergeCell ref="TGB70:TGB71"/>
    <mergeCell ref="TGD70:TGJ70"/>
    <mergeCell ref="TGP70:TGP71"/>
    <mergeCell ref="TGR70:TGR71"/>
    <mergeCell ref="TGT70:TGZ70"/>
    <mergeCell ref="THF70:THF71"/>
    <mergeCell ref="THH70:THH71"/>
    <mergeCell ref="THJ70:THP70"/>
    <mergeCell ref="THV70:THV71"/>
    <mergeCell ref="TGE71:TGJ71"/>
    <mergeCell ref="TGU71:TGZ71"/>
    <mergeCell ref="THK71:THP71"/>
    <mergeCell ref="TLP70:TLP71"/>
    <mergeCell ref="TLR70:TLX70"/>
    <mergeCell ref="TMD70:TMD71"/>
    <mergeCell ref="TMF70:TMF71"/>
    <mergeCell ref="TMH70:TMN70"/>
    <mergeCell ref="TMT70:TMT71"/>
    <mergeCell ref="TMV70:TMV71"/>
    <mergeCell ref="TMX70:TND70"/>
    <mergeCell ref="TNJ70:TNJ71"/>
    <mergeCell ref="TLS71:TLX71"/>
    <mergeCell ref="TMI71:TMN71"/>
    <mergeCell ref="TMY71:TND71"/>
    <mergeCell ref="TJT70:TJT71"/>
    <mergeCell ref="TJV70:TKB70"/>
    <mergeCell ref="TKH70:TKH71"/>
    <mergeCell ref="TKJ70:TKJ71"/>
    <mergeCell ref="TKL70:TKR70"/>
    <mergeCell ref="TKX70:TKX71"/>
    <mergeCell ref="TKZ70:TKZ71"/>
    <mergeCell ref="TLB70:TLH70"/>
    <mergeCell ref="TLN70:TLN71"/>
    <mergeCell ref="TJW71:TKB71"/>
    <mergeCell ref="TKM71:TKR71"/>
    <mergeCell ref="TLC71:TLH71"/>
    <mergeCell ref="TPH70:TPH71"/>
    <mergeCell ref="TPJ70:TPP70"/>
    <mergeCell ref="TPV70:TPV71"/>
    <mergeCell ref="TPX70:TPX71"/>
    <mergeCell ref="TPZ70:TQF70"/>
    <mergeCell ref="TQL70:TQL71"/>
    <mergeCell ref="TQN70:TQN71"/>
    <mergeCell ref="TQP70:TQV70"/>
    <mergeCell ref="TRB70:TRB71"/>
    <mergeCell ref="TPK71:TPP71"/>
    <mergeCell ref="TQA71:TQF71"/>
    <mergeCell ref="TQQ71:TQV71"/>
    <mergeCell ref="TNL70:TNL71"/>
    <mergeCell ref="TNN70:TNT70"/>
    <mergeCell ref="TNZ70:TNZ71"/>
    <mergeCell ref="TOB70:TOB71"/>
    <mergeCell ref="TOD70:TOJ70"/>
    <mergeCell ref="TOP70:TOP71"/>
    <mergeCell ref="TOR70:TOR71"/>
    <mergeCell ref="TOT70:TOZ70"/>
    <mergeCell ref="TPF70:TPF71"/>
    <mergeCell ref="TNO71:TNT71"/>
    <mergeCell ref="TOE71:TOJ71"/>
    <mergeCell ref="TOU71:TOZ71"/>
    <mergeCell ref="TSZ70:TSZ71"/>
    <mergeCell ref="TTB70:TTH70"/>
    <mergeCell ref="TTN70:TTN71"/>
    <mergeCell ref="TTP70:TTP71"/>
    <mergeCell ref="TTR70:TTX70"/>
    <mergeCell ref="TUD70:TUD71"/>
    <mergeCell ref="TUF70:TUF71"/>
    <mergeCell ref="TUH70:TUN70"/>
    <mergeCell ref="TUT70:TUT71"/>
    <mergeCell ref="TTC71:TTH71"/>
    <mergeCell ref="TTS71:TTX71"/>
    <mergeCell ref="TUI71:TUN71"/>
    <mergeCell ref="TRD70:TRD71"/>
    <mergeCell ref="TRF70:TRL70"/>
    <mergeCell ref="TRR70:TRR71"/>
    <mergeCell ref="TRT70:TRT71"/>
    <mergeCell ref="TRV70:TSB70"/>
    <mergeCell ref="TSH70:TSH71"/>
    <mergeCell ref="TSJ70:TSJ71"/>
    <mergeCell ref="TSL70:TSR70"/>
    <mergeCell ref="TSX70:TSX71"/>
    <mergeCell ref="TRG71:TRL71"/>
    <mergeCell ref="TRW71:TSB71"/>
    <mergeCell ref="TSM71:TSR71"/>
    <mergeCell ref="TWR70:TWR71"/>
    <mergeCell ref="TWT70:TWZ70"/>
    <mergeCell ref="TXF70:TXF71"/>
    <mergeCell ref="TXH70:TXH71"/>
    <mergeCell ref="TXJ70:TXP70"/>
    <mergeCell ref="TXV70:TXV71"/>
    <mergeCell ref="TXX70:TXX71"/>
    <mergeCell ref="TXZ70:TYF70"/>
    <mergeCell ref="TYL70:TYL71"/>
    <mergeCell ref="TWU71:TWZ71"/>
    <mergeCell ref="TXK71:TXP71"/>
    <mergeCell ref="TYA71:TYF71"/>
    <mergeCell ref="TUV70:TUV71"/>
    <mergeCell ref="TUX70:TVD70"/>
    <mergeCell ref="TVJ70:TVJ71"/>
    <mergeCell ref="TVL70:TVL71"/>
    <mergeCell ref="TVN70:TVT70"/>
    <mergeCell ref="TVZ70:TVZ71"/>
    <mergeCell ref="TWB70:TWB71"/>
    <mergeCell ref="TWD70:TWJ70"/>
    <mergeCell ref="TWP70:TWP71"/>
    <mergeCell ref="TUY71:TVD71"/>
    <mergeCell ref="TVO71:TVT71"/>
    <mergeCell ref="TWE71:TWJ71"/>
    <mergeCell ref="UAJ70:UAJ71"/>
    <mergeCell ref="UAL70:UAR70"/>
    <mergeCell ref="UAX70:UAX71"/>
    <mergeCell ref="UAZ70:UAZ71"/>
    <mergeCell ref="UBB70:UBH70"/>
    <mergeCell ref="UBN70:UBN71"/>
    <mergeCell ref="UBP70:UBP71"/>
    <mergeCell ref="UBR70:UBX70"/>
    <mergeCell ref="UCD70:UCD71"/>
    <mergeCell ref="UAM71:UAR71"/>
    <mergeCell ref="UBC71:UBH71"/>
    <mergeCell ref="UBS71:UBX71"/>
    <mergeCell ref="TYN70:TYN71"/>
    <mergeCell ref="TYP70:TYV70"/>
    <mergeCell ref="TZB70:TZB71"/>
    <mergeCell ref="TZD70:TZD71"/>
    <mergeCell ref="TZF70:TZL70"/>
    <mergeCell ref="TZR70:TZR71"/>
    <mergeCell ref="TZT70:TZT71"/>
    <mergeCell ref="TZV70:UAB70"/>
    <mergeCell ref="UAH70:UAH71"/>
    <mergeCell ref="TYQ71:TYV71"/>
    <mergeCell ref="TZG71:TZL71"/>
    <mergeCell ref="TZW71:UAB71"/>
    <mergeCell ref="UEB70:UEB71"/>
    <mergeCell ref="UED70:UEJ70"/>
    <mergeCell ref="UEP70:UEP71"/>
    <mergeCell ref="UER70:UER71"/>
    <mergeCell ref="UET70:UEZ70"/>
    <mergeCell ref="UFF70:UFF71"/>
    <mergeCell ref="UFH70:UFH71"/>
    <mergeCell ref="UFJ70:UFP70"/>
    <mergeCell ref="UFV70:UFV71"/>
    <mergeCell ref="UEE71:UEJ71"/>
    <mergeCell ref="UEU71:UEZ71"/>
    <mergeCell ref="UFK71:UFP71"/>
    <mergeCell ref="UCF70:UCF71"/>
    <mergeCell ref="UCH70:UCN70"/>
    <mergeCell ref="UCT70:UCT71"/>
    <mergeCell ref="UCV70:UCV71"/>
    <mergeCell ref="UCX70:UDD70"/>
    <mergeCell ref="UDJ70:UDJ71"/>
    <mergeCell ref="UDL70:UDL71"/>
    <mergeCell ref="UDN70:UDT70"/>
    <mergeCell ref="UDZ70:UDZ71"/>
    <mergeCell ref="UCI71:UCN71"/>
    <mergeCell ref="UCY71:UDD71"/>
    <mergeCell ref="UDO71:UDT71"/>
    <mergeCell ref="UHT70:UHT71"/>
    <mergeCell ref="UHV70:UIB70"/>
    <mergeCell ref="UIH70:UIH71"/>
    <mergeCell ref="UIJ70:UIJ71"/>
    <mergeCell ref="UIL70:UIR70"/>
    <mergeCell ref="UIX70:UIX71"/>
    <mergeCell ref="UIZ70:UIZ71"/>
    <mergeCell ref="UJB70:UJH70"/>
    <mergeCell ref="UJN70:UJN71"/>
    <mergeCell ref="UHW71:UIB71"/>
    <mergeCell ref="UIM71:UIR71"/>
    <mergeCell ref="UJC71:UJH71"/>
    <mergeCell ref="UFX70:UFX71"/>
    <mergeCell ref="UFZ70:UGF70"/>
    <mergeCell ref="UGL70:UGL71"/>
    <mergeCell ref="UGN70:UGN71"/>
    <mergeCell ref="UGP70:UGV70"/>
    <mergeCell ref="UHB70:UHB71"/>
    <mergeCell ref="UHD70:UHD71"/>
    <mergeCell ref="UHF70:UHL70"/>
    <mergeCell ref="UHR70:UHR71"/>
    <mergeCell ref="UGA71:UGF71"/>
    <mergeCell ref="UGQ71:UGV71"/>
    <mergeCell ref="UHG71:UHL71"/>
    <mergeCell ref="ULL70:ULL71"/>
    <mergeCell ref="ULN70:ULT70"/>
    <mergeCell ref="ULZ70:ULZ71"/>
    <mergeCell ref="UMB70:UMB71"/>
    <mergeCell ref="UMD70:UMJ70"/>
    <mergeCell ref="UMP70:UMP71"/>
    <mergeCell ref="UMR70:UMR71"/>
    <mergeCell ref="UMT70:UMZ70"/>
    <mergeCell ref="UNF70:UNF71"/>
    <mergeCell ref="ULO71:ULT71"/>
    <mergeCell ref="UME71:UMJ71"/>
    <mergeCell ref="UMU71:UMZ71"/>
    <mergeCell ref="UJP70:UJP71"/>
    <mergeCell ref="UJR70:UJX70"/>
    <mergeCell ref="UKD70:UKD71"/>
    <mergeCell ref="UKF70:UKF71"/>
    <mergeCell ref="UKH70:UKN70"/>
    <mergeCell ref="UKT70:UKT71"/>
    <mergeCell ref="UKV70:UKV71"/>
    <mergeCell ref="UKX70:ULD70"/>
    <mergeCell ref="ULJ70:ULJ71"/>
    <mergeCell ref="UJS71:UJX71"/>
    <mergeCell ref="UKI71:UKN71"/>
    <mergeCell ref="UKY71:ULD71"/>
    <mergeCell ref="UPD70:UPD71"/>
    <mergeCell ref="UPF70:UPL70"/>
    <mergeCell ref="UPR70:UPR71"/>
    <mergeCell ref="UPT70:UPT71"/>
    <mergeCell ref="UPV70:UQB70"/>
    <mergeCell ref="UQH70:UQH71"/>
    <mergeCell ref="UQJ70:UQJ71"/>
    <mergeCell ref="UQL70:UQR70"/>
    <mergeCell ref="UQX70:UQX71"/>
    <mergeCell ref="UPG71:UPL71"/>
    <mergeCell ref="UPW71:UQB71"/>
    <mergeCell ref="UQM71:UQR71"/>
    <mergeCell ref="UNH70:UNH71"/>
    <mergeCell ref="UNJ70:UNP70"/>
    <mergeCell ref="UNV70:UNV71"/>
    <mergeCell ref="UNX70:UNX71"/>
    <mergeCell ref="UNZ70:UOF70"/>
    <mergeCell ref="UOL70:UOL71"/>
    <mergeCell ref="UON70:UON71"/>
    <mergeCell ref="UOP70:UOV70"/>
    <mergeCell ref="UPB70:UPB71"/>
    <mergeCell ref="UNK71:UNP71"/>
    <mergeCell ref="UOA71:UOF71"/>
    <mergeCell ref="UOQ71:UOV71"/>
    <mergeCell ref="USV70:USV71"/>
    <mergeCell ref="USX70:UTD70"/>
    <mergeCell ref="UTJ70:UTJ71"/>
    <mergeCell ref="UTL70:UTL71"/>
    <mergeCell ref="UTN70:UTT70"/>
    <mergeCell ref="UTZ70:UTZ71"/>
    <mergeCell ref="UUB70:UUB71"/>
    <mergeCell ref="UUD70:UUJ70"/>
    <mergeCell ref="UUP70:UUP71"/>
    <mergeCell ref="USY71:UTD71"/>
    <mergeCell ref="UTO71:UTT71"/>
    <mergeCell ref="UUE71:UUJ71"/>
    <mergeCell ref="UQZ70:UQZ71"/>
    <mergeCell ref="URB70:URH70"/>
    <mergeCell ref="URN70:URN71"/>
    <mergeCell ref="URP70:URP71"/>
    <mergeCell ref="URR70:URX70"/>
    <mergeCell ref="USD70:USD71"/>
    <mergeCell ref="USF70:USF71"/>
    <mergeCell ref="USH70:USN70"/>
    <mergeCell ref="UST70:UST71"/>
    <mergeCell ref="URC71:URH71"/>
    <mergeCell ref="URS71:URX71"/>
    <mergeCell ref="USI71:USN71"/>
    <mergeCell ref="UWN70:UWN71"/>
    <mergeCell ref="UWP70:UWV70"/>
    <mergeCell ref="UXB70:UXB71"/>
    <mergeCell ref="UXD70:UXD71"/>
    <mergeCell ref="UXF70:UXL70"/>
    <mergeCell ref="UXR70:UXR71"/>
    <mergeCell ref="UXT70:UXT71"/>
    <mergeCell ref="UXV70:UYB70"/>
    <mergeCell ref="UYH70:UYH71"/>
    <mergeCell ref="UWQ71:UWV71"/>
    <mergeCell ref="UXG71:UXL71"/>
    <mergeCell ref="UXW71:UYB71"/>
    <mergeCell ref="UUR70:UUR71"/>
    <mergeCell ref="UUT70:UUZ70"/>
    <mergeCell ref="UVF70:UVF71"/>
    <mergeCell ref="UVH70:UVH71"/>
    <mergeCell ref="UVJ70:UVP70"/>
    <mergeCell ref="UVV70:UVV71"/>
    <mergeCell ref="UVX70:UVX71"/>
    <mergeCell ref="UVZ70:UWF70"/>
    <mergeCell ref="UWL70:UWL71"/>
    <mergeCell ref="UUU71:UUZ71"/>
    <mergeCell ref="UVK71:UVP71"/>
    <mergeCell ref="UWA71:UWF71"/>
    <mergeCell ref="VAF70:VAF71"/>
    <mergeCell ref="VAH70:VAN70"/>
    <mergeCell ref="VAT70:VAT71"/>
    <mergeCell ref="VAV70:VAV71"/>
    <mergeCell ref="VAX70:VBD70"/>
    <mergeCell ref="VBJ70:VBJ71"/>
    <mergeCell ref="VBL70:VBL71"/>
    <mergeCell ref="VBN70:VBT70"/>
    <mergeCell ref="VBZ70:VBZ71"/>
    <mergeCell ref="VAI71:VAN71"/>
    <mergeCell ref="VAY71:VBD71"/>
    <mergeCell ref="VBO71:VBT71"/>
    <mergeCell ref="UYJ70:UYJ71"/>
    <mergeCell ref="UYL70:UYR70"/>
    <mergeCell ref="UYX70:UYX71"/>
    <mergeCell ref="UYZ70:UYZ71"/>
    <mergeCell ref="UZB70:UZH70"/>
    <mergeCell ref="UZN70:UZN71"/>
    <mergeCell ref="UZP70:UZP71"/>
    <mergeCell ref="UZR70:UZX70"/>
    <mergeCell ref="VAD70:VAD71"/>
    <mergeCell ref="UYM71:UYR71"/>
    <mergeCell ref="UZC71:UZH71"/>
    <mergeCell ref="UZS71:UZX71"/>
    <mergeCell ref="VDX70:VDX71"/>
    <mergeCell ref="VDZ70:VEF70"/>
    <mergeCell ref="VEL70:VEL71"/>
    <mergeCell ref="VEN70:VEN71"/>
    <mergeCell ref="VEP70:VEV70"/>
    <mergeCell ref="VFB70:VFB71"/>
    <mergeCell ref="VFD70:VFD71"/>
    <mergeCell ref="VFF70:VFL70"/>
    <mergeCell ref="VFR70:VFR71"/>
    <mergeCell ref="VEA71:VEF71"/>
    <mergeCell ref="VEQ71:VEV71"/>
    <mergeCell ref="VFG71:VFL71"/>
    <mergeCell ref="VCB70:VCB71"/>
    <mergeCell ref="VCD70:VCJ70"/>
    <mergeCell ref="VCP70:VCP71"/>
    <mergeCell ref="VCR70:VCR71"/>
    <mergeCell ref="VCT70:VCZ70"/>
    <mergeCell ref="VDF70:VDF71"/>
    <mergeCell ref="VDH70:VDH71"/>
    <mergeCell ref="VDJ70:VDP70"/>
    <mergeCell ref="VDV70:VDV71"/>
    <mergeCell ref="VCE71:VCJ71"/>
    <mergeCell ref="VCU71:VCZ71"/>
    <mergeCell ref="VDK71:VDP71"/>
    <mergeCell ref="VHP70:VHP71"/>
    <mergeCell ref="VHR70:VHX70"/>
    <mergeCell ref="VID70:VID71"/>
    <mergeCell ref="VIF70:VIF71"/>
    <mergeCell ref="VIH70:VIN70"/>
    <mergeCell ref="VIT70:VIT71"/>
    <mergeCell ref="VIV70:VIV71"/>
    <mergeCell ref="VIX70:VJD70"/>
    <mergeCell ref="VJJ70:VJJ71"/>
    <mergeCell ref="VHS71:VHX71"/>
    <mergeCell ref="VII71:VIN71"/>
    <mergeCell ref="VIY71:VJD71"/>
    <mergeCell ref="VFT70:VFT71"/>
    <mergeCell ref="VFV70:VGB70"/>
    <mergeCell ref="VGH70:VGH71"/>
    <mergeCell ref="VGJ70:VGJ71"/>
    <mergeCell ref="VGL70:VGR70"/>
    <mergeCell ref="VGX70:VGX71"/>
    <mergeCell ref="VGZ70:VGZ71"/>
    <mergeCell ref="VHB70:VHH70"/>
    <mergeCell ref="VHN70:VHN71"/>
    <mergeCell ref="VFW71:VGB71"/>
    <mergeCell ref="VGM71:VGR71"/>
    <mergeCell ref="VHC71:VHH71"/>
    <mergeCell ref="VLH70:VLH71"/>
    <mergeCell ref="VLJ70:VLP70"/>
    <mergeCell ref="VLV70:VLV71"/>
    <mergeCell ref="VLX70:VLX71"/>
    <mergeCell ref="VLZ70:VMF70"/>
    <mergeCell ref="VML70:VML71"/>
    <mergeCell ref="VMN70:VMN71"/>
    <mergeCell ref="VMP70:VMV70"/>
    <mergeCell ref="VNB70:VNB71"/>
    <mergeCell ref="VLK71:VLP71"/>
    <mergeCell ref="VMA71:VMF71"/>
    <mergeCell ref="VMQ71:VMV71"/>
    <mergeCell ref="VJL70:VJL71"/>
    <mergeCell ref="VJN70:VJT70"/>
    <mergeCell ref="VJZ70:VJZ71"/>
    <mergeCell ref="VKB70:VKB71"/>
    <mergeCell ref="VKD70:VKJ70"/>
    <mergeCell ref="VKP70:VKP71"/>
    <mergeCell ref="VKR70:VKR71"/>
    <mergeCell ref="VKT70:VKZ70"/>
    <mergeCell ref="VLF70:VLF71"/>
    <mergeCell ref="VJO71:VJT71"/>
    <mergeCell ref="VKE71:VKJ71"/>
    <mergeCell ref="VKU71:VKZ71"/>
    <mergeCell ref="VOZ70:VOZ71"/>
    <mergeCell ref="VPB70:VPH70"/>
    <mergeCell ref="VPN70:VPN71"/>
    <mergeCell ref="VPP70:VPP71"/>
    <mergeCell ref="VPR70:VPX70"/>
    <mergeCell ref="VQD70:VQD71"/>
    <mergeCell ref="VQF70:VQF71"/>
    <mergeCell ref="VQH70:VQN70"/>
    <mergeCell ref="VQT70:VQT71"/>
    <mergeCell ref="VPC71:VPH71"/>
    <mergeCell ref="VPS71:VPX71"/>
    <mergeCell ref="VQI71:VQN71"/>
    <mergeCell ref="VND70:VND71"/>
    <mergeCell ref="VNF70:VNL70"/>
    <mergeCell ref="VNR70:VNR71"/>
    <mergeCell ref="VNT70:VNT71"/>
    <mergeCell ref="VNV70:VOB70"/>
    <mergeCell ref="VOH70:VOH71"/>
    <mergeCell ref="VOJ70:VOJ71"/>
    <mergeCell ref="VOL70:VOR70"/>
    <mergeCell ref="VOX70:VOX71"/>
    <mergeCell ref="VNG71:VNL71"/>
    <mergeCell ref="VNW71:VOB71"/>
    <mergeCell ref="VOM71:VOR71"/>
    <mergeCell ref="VSR70:VSR71"/>
    <mergeCell ref="VST70:VSZ70"/>
    <mergeCell ref="VTF70:VTF71"/>
    <mergeCell ref="VTH70:VTH71"/>
    <mergeCell ref="VTJ70:VTP70"/>
    <mergeCell ref="VTV70:VTV71"/>
    <mergeCell ref="VTX70:VTX71"/>
    <mergeCell ref="VTZ70:VUF70"/>
    <mergeCell ref="VUL70:VUL71"/>
    <mergeCell ref="VSU71:VSZ71"/>
    <mergeCell ref="VTK71:VTP71"/>
    <mergeCell ref="VUA71:VUF71"/>
    <mergeCell ref="VQV70:VQV71"/>
    <mergeCell ref="VQX70:VRD70"/>
    <mergeCell ref="VRJ70:VRJ71"/>
    <mergeCell ref="VRL70:VRL71"/>
    <mergeCell ref="VRN70:VRT70"/>
    <mergeCell ref="VRZ70:VRZ71"/>
    <mergeCell ref="VSB70:VSB71"/>
    <mergeCell ref="VSD70:VSJ70"/>
    <mergeCell ref="VSP70:VSP71"/>
    <mergeCell ref="VQY71:VRD71"/>
    <mergeCell ref="VRO71:VRT71"/>
    <mergeCell ref="VSE71:VSJ71"/>
    <mergeCell ref="VWJ70:VWJ71"/>
    <mergeCell ref="VWL70:VWR70"/>
    <mergeCell ref="VWX70:VWX71"/>
    <mergeCell ref="VWZ70:VWZ71"/>
    <mergeCell ref="VXB70:VXH70"/>
    <mergeCell ref="VXN70:VXN71"/>
    <mergeCell ref="VXP70:VXP71"/>
    <mergeCell ref="VXR70:VXX70"/>
    <mergeCell ref="VYD70:VYD71"/>
    <mergeCell ref="VWM71:VWR71"/>
    <mergeCell ref="VXC71:VXH71"/>
    <mergeCell ref="VXS71:VXX71"/>
    <mergeCell ref="VUN70:VUN71"/>
    <mergeCell ref="VUP70:VUV70"/>
    <mergeCell ref="VVB70:VVB71"/>
    <mergeCell ref="VVD70:VVD71"/>
    <mergeCell ref="VVF70:VVL70"/>
    <mergeCell ref="VVR70:VVR71"/>
    <mergeCell ref="VVT70:VVT71"/>
    <mergeCell ref="VVV70:VWB70"/>
    <mergeCell ref="VWH70:VWH71"/>
    <mergeCell ref="VUQ71:VUV71"/>
    <mergeCell ref="VVG71:VVL71"/>
    <mergeCell ref="VVW71:VWB71"/>
    <mergeCell ref="WAB70:WAB71"/>
    <mergeCell ref="WAD70:WAJ70"/>
    <mergeCell ref="WAP70:WAP71"/>
    <mergeCell ref="WAR70:WAR71"/>
    <mergeCell ref="WAT70:WAZ70"/>
    <mergeCell ref="WBF70:WBF71"/>
    <mergeCell ref="WBH70:WBH71"/>
    <mergeCell ref="WBJ70:WBP70"/>
    <mergeCell ref="WBV70:WBV71"/>
    <mergeCell ref="WAE71:WAJ71"/>
    <mergeCell ref="WAU71:WAZ71"/>
    <mergeCell ref="WBK71:WBP71"/>
    <mergeCell ref="VYF70:VYF71"/>
    <mergeCell ref="VYH70:VYN70"/>
    <mergeCell ref="VYT70:VYT71"/>
    <mergeCell ref="VYV70:VYV71"/>
    <mergeCell ref="VYX70:VZD70"/>
    <mergeCell ref="VZJ70:VZJ71"/>
    <mergeCell ref="VZL70:VZL71"/>
    <mergeCell ref="VZN70:VZT70"/>
    <mergeCell ref="VZZ70:VZZ71"/>
    <mergeCell ref="VYI71:VYN71"/>
    <mergeCell ref="VYY71:VZD71"/>
    <mergeCell ref="VZO71:VZT71"/>
    <mergeCell ref="WDT70:WDT71"/>
    <mergeCell ref="WDV70:WEB70"/>
    <mergeCell ref="WEH70:WEH71"/>
    <mergeCell ref="WEJ70:WEJ71"/>
    <mergeCell ref="WEL70:WER70"/>
    <mergeCell ref="WEX70:WEX71"/>
    <mergeCell ref="WEZ70:WEZ71"/>
    <mergeCell ref="WFB70:WFH70"/>
    <mergeCell ref="WFN70:WFN71"/>
    <mergeCell ref="WDW71:WEB71"/>
    <mergeCell ref="WEM71:WER71"/>
    <mergeCell ref="WFC71:WFH71"/>
    <mergeCell ref="WBX70:WBX71"/>
    <mergeCell ref="WBZ70:WCF70"/>
    <mergeCell ref="WCL70:WCL71"/>
    <mergeCell ref="WCN70:WCN71"/>
    <mergeCell ref="WCP70:WCV70"/>
    <mergeCell ref="WDB70:WDB71"/>
    <mergeCell ref="WDD70:WDD71"/>
    <mergeCell ref="WDF70:WDL70"/>
    <mergeCell ref="WDR70:WDR71"/>
    <mergeCell ref="WCA71:WCF71"/>
    <mergeCell ref="WCQ71:WCV71"/>
    <mergeCell ref="WDG71:WDL71"/>
    <mergeCell ref="WHL70:WHL71"/>
    <mergeCell ref="WHN70:WHT70"/>
    <mergeCell ref="WHZ70:WHZ71"/>
    <mergeCell ref="WIB70:WIB71"/>
    <mergeCell ref="WID70:WIJ70"/>
    <mergeCell ref="WIP70:WIP71"/>
    <mergeCell ref="WIR70:WIR71"/>
    <mergeCell ref="WIT70:WIZ70"/>
    <mergeCell ref="WJF70:WJF71"/>
    <mergeCell ref="WHO71:WHT71"/>
    <mergeCell ref="WIE71:WIJ71"/>
    <mergeCell ref="WIU71:WIZ71"/>
    <mergeCell ref="WFP70:WFP71"/>
    <mergeCell ref="WFR70:WFX70"/>
    <mergeCell ref="WGD70:WGD71"/>
    <mergeCell ref="WGF70:WGF71"/>
    <mergeCell ref="WGH70:WGN70"/>
    <mergeCell ref="WGT70:WGT71"/>
    <mergeCell ref="WGV70:WGV71"/>
    <mergeCell ref="WGX70:WHD70"/>
    <mergeCell ref="WHJ70:WHJ71"/>
    <mergeCell ref="WFS71:WFX71"/>
    <mergeCell ref="WGI71:WGN71"/>
    <mergeCell ref="WGY71:WHD71"/>
    <mergeCell ref="WLD70:WLD71"/>
    <mergeCell ref="WLF70:WLL70"/>
    <mergeCell ref="WLR70:WLR71"/>
    <mergeCell ref="WLT70:WLT71"/>
    <mergeCell ref="WLV70:WMB70"/>
    <mergeCell ref="WMH70:WMH71"/>
    <mergeCell ref="WMJ70:WMJ71"/>
    <mergeCell ref="WML70:WMR70"/>
    <mergeCell ref="WMX70:WMX71"/>
    <mergeCell ref="WLG71:WLL71"/>
    <mergeCell ref="WLW71:WMB71"/>
    <mergeCell ref="WMM71:WMR71"/>
    <mergeCell ref="WJH70:WJH71"/>
    <mergeCell ref="WJJ70:WJP70"/>
    <mergeCell ref="WJV70:WJV71"/>
    <mergeCell ref="WJX70:WJX71"/>
    <mergeCell ref="WJZ70:WKF70"/>
    <mergeCell ref="WKL70:WKL71"/>
    <mergeCell ref="WKN70:WKN71"/>
    <mergeCell ref="WKP70:WKV70"/>
    <mergeCell ref="WLB70:WLB71"/>
    <mergeCell ref="WJK71:WJP71"/>
    <mergeCell ref="WKA71:WKF71"/>
    <mergeCell ref="WKQ71:WKV71"/>
    <mergeCell ref="WOV70:WOV71"/>
    <mergeCell ref="WOX70:WPD70"/>
    <mergeCell ref="WPJ70:WPJ71"/>
    <mergeCell ref="WPL70:WPL71"/>
    <mergeCell ref="WPN70:WPT70"/>
    <mergeCell ref="WPZ70:WPZ71"/>
    <mergeCell ref="WQB70:WQB71"/>
    <mergeCell ref="WQD70:WQJ70"/>
    <mergeCell ref="WQP70:WQP71"/>
    <mergeCell ref="WOY71:WPD71"/>
    <mergeCell ref="WPO71:WPT71"/>
    <mergeCell ref="WQE71:WQJ71"/>
    <mergeCell ref="WMZ70:WMZ71"/>
    <mergeCell ref="WNB70:WNH70"/>
    <mergeCell ref="WNN70:WNN71"/>
    <mergeCell ref="WNP70:WNP71"/>
    <mergeCell ref="WNR70:WNX70"/>
    <mergeCell ref="WOD70:WOD71"/>
    <mergeCell ref="WOF70:WOF71"/>
    <mergeCell ref="WOH70:WON70"/>
    <mergeCell ref="WOT70:WOT71"/>
    <mergeCell ref="WNC71:WNH71"/>
    <mergeCell ref="WNS71:WNX71"/>
    <mergeCell ref="WOI71:WON71"/>
    <mergeCell ref="WSN70:WSN71"/>
    <mergeCell ref="WSP70:WSV70"/>
    <mergeCell ref="WTB70:WTB71"/>
    <mergeCell ref="WTD70:WTD71"/>
    <mergeCell ref="WTF70:WTL70"/>
    <mergeCell ref="WTR70:WTR71"/>
    <mergeCell ref="WTT70:WTT71"/>
    <mergeCell ref="WTV70:WUB70"/>
    <mergeCell ref="WUH70:WUH71"/>
    <mergeCell ref="WSQ71:WSV71"/>
    <mergeCell ref="WTG71:WTL71"/>
    <mergeCell ref="WTW71:WUB71"/>
    <mergeCell ref="WQR70:WQR71"/>
    <mergeCell ref="WQT70:WQZ70"/>
    <mergeCell ref="WRF70:WRF71"/>
    <mergeCell ref="WRH70:WRH71"/>
    <mergeCell ref="WRJ70:WRP70"/>
    <mergeCell ref="WRV70:WRV71"/>
    <mergeCell ref="WRX70:WRX71"/>
    <mergeCell ref="WRZ70:WSF70"/>
    <mergeCell ref="WSL70:WSL71"/>
    <mergeCell ref="WQU71:WQZ71"/>
    <mergeCell ref="WRK71:WRP71"/>
    <mergeCell ref="WSA71:WSF71"/>
    <mergeCell ref="WXL70:WXL71"/>
    <mergeCell ref="WXN70:WXT70"/>
    <mergeCell ref="WXZ70:WXZ71"/>
    <mergeCell ref="WWI71:WWN71"/>
    <mergeCell ref="WWY71:WXD71"/>
    <mergeCell ref="WXO71:WXT71"/>
    <mergeCell ref="WUJ70:WUJ71"/>
    <mergeCell ref="WUL70:WUR70"/>
    <mergeCell ref="WUX70:WUX71"/>
    <mergeCell ref="WUZ70:WUZ71"/>
    <mergeCell ref="WVB70:WVH70"/>
    <mergeCell ref="WVN70:WVN71"/>
    <mergeCell ref="WVP70:WVP71"/>
    <mergeCell ref="WVR70:WVX70"/>
    <mergeCell ref="WWD70:WWD71"/>
    <mergeCell ref="WUM71:WUR71"/>
    <mergeCell ref="WVC71:WVH71"/>
    <mergeCell ref="WVS71:WVX71"/>
    <mergeCell ref="XBV70:XCB70"/>
    <mergeCell ref="XCH70:XCH71"/>
    <mergeCell ref="XCJ70:XCJ71"/>
    <mergeCell ref="XCL70:XCR70"/>
    <mergeCell ref="XCX70:XCX71"/>
    <mergeCell ref="XCZ70:XCZ71"/>
    <mergeCell ref="XDB70:XDH70"/>
    <mergeCell ref="XDN70:XDN71"/>
    <mergeCell ref="XBW71:XCB71"/>
    <mergeCell ref="XCM71:XCR71"/>
    <mergeCell ref="XDC71:XDH71"/>
    <mergeCell ref="WZX70:WZX71"/>
    <mergeCell ref="WZZ70:XAF70"/>
    <mergeCell ref="XAL70:XAL71"/>
    <mergeCell ref="XAN70:XAN71"/>
    <mergeCell ref="XAP70:XAV70"/>
    <mergeCell ref="XBB70:XBB71"/>
    <mergeCell ref="XBD70:XBD71"/>
    <mergeCell ref="XBF70:XBL70"/>
    <mergeCell ref="XBR70:XBR71"/>
    <mergeCell ref="XAA71:XAF71"/>
    <mergeCell ref="XAQ71:XAV71"/>
    <mergeCell ref="XBG71:XBL71"/>
    <mergeCell ref="BG71:BL71"/>
    <mergeCell ref="BW71:CB71"/>
    <mergeCell ref="CM71:CR71"/>
    <mergeCell ref="DC71:DH71"/>
    <mergeCell ref="DS71:DX71"/>
    <mergeCell ref="EI71:EN71"/>
    <mergeCell ref="EY71:FD71"/>
    <mergeCell ref="FO71:FT71"/>
    <mergeCell ref="GE71:GJ71"/>
    <mergeCell ref="GU71:GZ71"/>
    <mergeCell ref="HK71:HP71"/>
    <mergeCell ref="IA71:IF71"/>
    <mergeCell ref="IQ71:IV71"/>
    <mergeCell ref="XBT70:XBT71"/>
    <mergeCell ref="WYB70:WYB71"/>
    <mergeCell ref="WYD70:WYJ70"/>
    <mergeCell ref="WYP70:WYP71"/>
    <mergeCell ref="WYR70:WYR71"/>
    <mergeCell ref="WYT70:WYZ70"/>
    <mergeCell ref="WZF70:WZF71"/>
    <mergeCell ref="WZH70:WZH71"/>
    <mergeCell ref="WZJ70:WZP70"/>
    <mergeCell ref="WZV70:WZV71"/>
    <mergeCell ref="WYE71:WYJ71"/>
    <mergeCell ref="WYU71:WYZ71"/>
    <mergeCell ref="WZK71:WZP71"/>
    <mergeCell ref="WWF70:WWF71"/>
    <mergeCell ref="WWH70:WWN70"/>
    <mergeCell ref="WWT70:WWT71"/>
    <mergeCell ref="WWV70:WWV71"/>
    <mergeCell ref="WWX70:WXD70"/>
    <mergeCell ref="WXJ70:WXJ71"/>
    <mergeCell ref="ABR117:ABX117"/>
    <mergeCell ref="XDS71:XDX71"/>
    <mergeCell ref="XEI71:XEN71"/>
    <mergeCell ref="XEY71:XFD71"/>
    <mergeCell ref="J117:P117"/>
    <mergeCell ref="Z117:AF117"/>
    <mergeCell ref="AP117:AV117"/>
    <mergeCell ref="BF117:BL117"/>
    <mergeCell ref="BV117:CB117"/>
    <mergeCell ref="CL117:CR117"/>
    <mergeCell ref="DB117:DH117"/>
    <mergeCell ref="DR117:DX117"/>
    <mergeCell ref="EH117:EN117"/>
    <mergeCell ref="EX117:FD117"/>
    <mergeCell ref="FN117:FT117"/>
    <mergeCell ref="GD117:GJ117"/>
    <mergeCell ref="GT117:GZ117"/>
    <mergeCell ref="HJ117:HP117"/>
    <mergeCell ref="HZ117:IF117"/>
    <mergeCell ref="IP117:IV117"/>
    <mergeCell ref="JF117:JL117"/>
    <mergeCell ref="JV117:KB117"/>
    <mergeCell ref="KL117:KR117"/>
    <mergeCell ref="XDP70:XDP71"/>
    <mergeCell ref="XDR70:XDX70"/>
    <mergeCell ref="XED70:XED71"/>
    <mergeCell ref="XEF70:XEF71"/>
    <mergeCell ref="XEH70:XEN70"/>
    <mergeCell ref="XET70:XET71"/>
    <mergeCell ref="XEV70:XEV71"/>
    <mergeCell ref="XEX70:XFD70"/>
    <mergeCell ref="QP117:QV117"/>
    <mergeCell ref="WD117:WJ117"/>
    <mergeCell ref="WT117:WZ117"/>
    <mergeCell ref="XJ117:XP117"/>
    <mergeCell ref="XZ117:YF117"/>
    <mergeCell ref="YP117:YV117"/>
    <mergeCell ref="ZF117:ZL117"/>
    <mergeCell ref="ZV117:AAB117"/>
    <mergeCell ref="AAL117:AAR117"/>
    <mergeCell ref="ABB117:ABH117"/>
    <mergeCell ref="RV117:SB117"/>
    <mergeCell ref="SL117:SR117"/>
    <mergeCell ref="TB117:TH117"/>
    <mergeCell ref="TR117:TX117"/>
    <mergeCell ref="UH117:UN117"/>
    <mergeCell ref="UX117:VD117"/>
    <mergeCell ref="VN117:VT117"/>
    <mergeCell ref="LB117:LH117"/>
    <mergeCell ref="LR117:LX117"/>
    <mergeCell ref="MH117:MN117"/>
    <mergeCell ref="MX117:ND117"/>
    <mergeCell ref="NN117:NT117"/>
    <mergeCell ref="OD117:OJ117"/>
    <mergeCell ref="OT117:OZ117"/>
    <mergeCell ref="PJ117:PP117"/>
    <mergeCell ref="PZ117:QF117"/>
    <mergeCell ref="RF117:RL117"/>
    <mergeCell ref="AHF117:AHL117"/>
    <mergeCell ref="AHV117:AIB117"/>
    <mergeCell ref="AIL117:AIR117"/>
    <mergeCell ref="AJB117:AJH117"/>
    <mergeCell ref="AJR117:AJX117"/>
    <mergeCell ref="AKH117:AKN117"/>
    <mergeCell ref="AKX117:ALD117"/>
    <mergeCell ref="ALN117:ALT117"/>
    <mergeCell ref="AMD117:AMJ117"/>
    <mergeCell ref="ACH117:ACN117"/>
    <mergeCell ref="ACX117:ADD117"/>
    <mergeCell ref="ADN117:ADT117"/>
    <mergeCell ref="AED117:AEJ117"/>
    <mergeCell ref="AET117:AEZ117"/>
    <mergeCell ref="AFJ117:AFP117"/>
    <mergeCell ref="AFZ117:AGF117"/>
    <mergeCell ref="AGP117:AGV117"/>
    <mergeCell ref="ASH117:ASN117"/>
    <mergeCell ref="ASX117:ATD117"/>
    <mergeCell ref="ATN117:ATT117"/>
    <mergeCell ref="AUD117:AUJ117"/>
    <mergeCell ref="AUT117:AUZ117"/>
    <mergeCell ref="AVJ117:AVP117"/>
    <mergeCell ref="AVZ117:AWF117"/>
    <mergeCell ref="AWP117:AWV117"/>
    <mergeCell ref="AXF117:AXL117"/>
    <mergeCell ref="AMT117:AMZ117"/>
    <mergeCell ref="ANJ117:ANP117"/>
    <mergeCell ref="ANZ117:AOF117"/>
    <mergeCell ref="AOP117:AOV117"/>
    <mergeCell ref="APF117:APL117"/>
    <mergeCell ref="APV117:AQB117"/>
    <mergeCell ref="AQL117:AQR117"/>
    <mergeCell ref="ARB117:ARH117"/>
    <mergeCell ref="ARR117:ARX117"/>
    <mergeCell ref="BDJ117:BDP117"/>
    <mergeCell ref="BDZ117:BEF117"/>
    <mergeCell ref="BEP117:BEV117"/>
    <mergeCell ref="BFF117:BFL117"/>
    <mergeCell ref="BFV117:BGB117"/>
    <mergeCell ref="BGL117:BGR117"/>
    <mergeCell ref="BHB117:BHH117"/>
    <mergeCell ref="BHR117:BHX117"/>
    <mergeCell ref="BIH117:BIN117"/>
    <mergeCell ref="AXV117:AYB117"/>
    <mergeCell ref="AYL117:AYR117"/>
    <mergeCell ref="AZB117:AZH117"/>
    <mergeCell ref="AZR117:AZX117"/>
    <mergeCell ref="BAH117:BAN117"/>
    <mergeCell ref="BAX117:BBD117"/>
    <mergeCell ref="BBN117:BBT117"/>
    <mergeCell ref="BCD117:BCJ117"/>
    <mergeCell ref="BCT117:BCZ117"/>
    <mergeCell ref="BOL117:BOR117"/>
    <mergeCell ref="BPB117:BPH117"/>
    <mergeCell ref="BPR117:BPX117"/>
    <mergeCell ref="BQH117:BQN117"/>
    <mergeCell ref="BQX117:BRD117"/>
    <mergeCell ref="BRN117:BRT117"/>
    <mergeCell ref="BSD117:BSJ117"/>
    <mergeCell ref="BST117:BSZ117"/>
    <mergeCell ref="BTJ117:BTP117"/>
    <mergeCell ref="BIX117:BJD117"/>
    <mergeCell ref="BJN117:BJT117"/>
    <mergeCell ref="BKD117:BKJ117"/>
    <mergeCell ref="BKT117:BKZ117"/>
    <mergeCell ref="BLJ117:BLP117"/>
    <mergeCell ref="BLZ117:BMF117"/>
    <mergeCell ref="BMP117:BMV117"/>
    <mergeCell ref="BNF117:BNL117"/>
    <mergeCell ref="BNV117:BOB117"/>
    <mergeCell ref="BZN117:BZT117"/>
    <mergeCell ref="CAD117:CAJ117"/>
    <mergeCell ref="CAT117:CAZ117"/>
    <mergeCell ref="CBJ117:CBP117"/>
    <mergeCell ref="CBZ117:CCF117"/>
    <mergeCell ref="CCP117:CCV117"/>
    <mergeCell ref="CDF117:CDL117"/>
    <mergeCell ref="CDV117:CEB117"/>
    <mergeCell ref="CEL117:CER117"/>
    <mergeCell ref="BTZ117:BUF117"/>
    <mergeCell ref="BUP117:BUV117"/>
    <mergeCell ref="BVF117:BVL117"/>
    <mergeCell ref="BVV117:BWB117"/>
    <mergeCell ref="BWL117:BWR117"/>
    <mergeCell ref="BXB117:BXH117"/>
    <mergeCell ref="BXR117:BXX117"/>
    <mergeCell ref="BYH117:BYN117"/>
    <mergeCell ref="BYX117:BZD117"/>
    <mergeCell ref="CKP117:CKV117"/>
    <mergeCell ref="CLF117:CLL117"/>
    <mergeCell ref="CLV117:CMB117"/>
    <mergeCell ref="CML117:CMR117"/>
    <mergeCell ref="CNB117:CNH117"/>
    <mergeCell ref="CNR117:CNX117"/>
    <mergeCell ref="COH117:CON117"/>
    <mergeCell ref="COX117:CPD117"/>
    <mergeCell ref="CPN117:CPT117"/>
    <mergeCell ref="CFB117:CFH117"/>
    <mergeCell ref="CFR117:CFX117"/>
    <mergeCell ref="CGH117:CGN117"/>
    <mergeCell ref="CGX117:CHD117"/>
    <mergeCell ref="CHN117:CHT117"/>
    <mergeCell ref="CID117:CIJ117"/>
    <mergeCell ref="CIT117:CIZ117"/>
    <mergeCell ref="CJJ117:CJP117"/>
    <mergeCell ref="CJZ117:CKF117"/>
    <mergeCell ref="CVR117:CVX117"/>
    <mergeCell ref="CWH117:CWN117"/>
    <mergeCell ref="CWX117:CXD117"/>
    <mergeCell ref="CXN117:CXT117"/>
    <mergeCell ref="CYD117:CYJ117"/>
    <mergeCell ref="CYT117:CYZ117"/>
    <mergeCell ref="CZJ117:CZP117"/>
    <mergeCell ref="CZZ117:DAF117"/>
    <mergeCell ref="DAP117:DAV117"/>
    <mergeCell ref="CQD117:CQJ117"/>
    <mergeCell ref="CQT117:CQZ117"/>
    <mergeCell ref="CRJ117:CRP117"/>
    <mergeCell ref="CRZ117:CSF117"/>
    <mergeCell ref="CSP117:CSV117"/>
    <mergeCell ref="CTF117:CTL117"/>
    <mergeCell ref="CTV117:CUB117"/>
    <mergeCell ref="CUL117:CUR117"/>
    <mergeCell ref="CVB117:CVH117"/>
    <mergeCell ref="DGT117:DGZ117"/>
    <mergeCell ref="DHJ117:DHP117"/>
    <mergeCell ref="DHZ117:DIF117"/>
    <mergeCell ref="DIP117:DIV117"/>
    <mergeCell ref="DJF117:DJL117"/>
    <mergeCell ref="DJV117:DKB117"/>
    <mergeCell ref="DKL117:DKR117"/>
    <mergeCell ref="DLB117:DLH117"/>
    <mergeCell ref="DLR117:DLX117"/>
    <mergeCell ref="DBF117:DBL117"/>
    <mergeCell ref="DBV117:DCB117"/>
    <mergeCell ref="DCL117:DCR117"/>
    <mergeCell ref="DDB117:DDH117"/>
    <mergeCell ref="DDR117:DDX117"/>
    <mergeCell ref="DEH117:DEN117"/>
    <mergeCell ref="DEX117:DFD117"/>
    <mergeCell ref="DFN117:DFT117"/>
    <mergeCell ref="DGD117:DGJ117"/>
    <mergeCell ref="DRV117:DSB117"/>
    <mergeCell ref="DSL117:DSR117"/>
    <mergeCell ref="DTB117:DTH117"/>
    <mergeCell ref="DTR117:DTX117"/>
    <mergeCell ref="DUH117:DUN117"/>
    <mergeCell ref="DUX117:DVD117"/>
    <mergeCell ref="DVN117:DVT117"/>
    <mergeCell ref="DWD117:DWJ117"/>
    <mergeCell ref="DWT117:DWZ117"/>
    <mergeCell ref="DMH117:DMN117"/>
    <mergeCell ref="DMX117:DND117"/>
    <mergeCell ref="DNN117:DNT117"/>
    <mergeCell ref="DOD117:DOJ117"/>
    <mergeCell ref="DOT117:DOZ117"/>
    <mergeCell ref="DPJ117:DPP117"/>
    <mergeCell ref="DPZ117:DQF117"/>
    <mergeCell ref="DQP117:DQV117"/>
    <mergeCell ref="DRF117:DRL117"/>
    <mergeCell ref="ECX117:EDD117"/>
    <mergeCell ref="EDN117:EDT117"/>
    <mergeCell ref="EED117:EEJ117"/>
    <mergeCell ref="EET117:EEZ117"/>
    <mergeCell ref="EFJ117:EFP117"/>
    <mergeCell ref="EFZ117:EGF117"/>
    <mergeCell ref="EGP117:EGV117"/>
    <mergeCell ref="EHF117:EHL117"/>
    <mergeCell ref="EHV117:EIB117"/>
    <mergeCell ref="DXJ117:DXP117"/>
    <mergeCell ref="DXZ117:DYF117"/>
    <mergeCell ref="DYP117:DYV117"/>
    <mergeCell ref="DZF117:DZL117"/>
    <mergeCell ref="DZV117:EAB117"/>
    <mergeCell ref="EAL117:EAR117"/>
    <mergeCell ref="EBB117:EBH117"/>
    <mergeCell ref="EBR117:EBX117"/>
    <mergeCell ref="ECH117:ECN117"/>
    <mergeCell ref="ENZ117:EOF117"/>
    <mergeCell ref="EOP117:EOV117"/>
    <mergeCell ref="EPF117:EPL117"/>
    <mergeCell ref="EPV117:EQB117"/>
    <mergeCell ref="EQL117:EQR117"/>
    <mergeCell ref="ERB117:ERH117"/>
    <mergeCell ref="ERR117:ERX117"/>
    <mergeCell ref="ESH117:ESN117"/>
    <mergeCell ref="ESX117:ETD117"/>
    <mergeCell ref="EIL117:EIR117"/>
    <mergeCell ref="EJB117:EJH117"/>
    <mergeCell ref="EJR117:EJX117"/>
    <mergeCell ref="EKH117:EKN117"/>
    <mergeCell ref="EKX117:ELD117"/>
    <mergeCell ref="ELN117:ELT117"/>
    <mergeCell ref="EMD117:EMJ117"/>
    <mergeCell ref="EMT117:EMZ117"/>
    <mergeCell ref="ENJ117:ENP117"/>
    <mergeCell ref="EZB117:EZH117"/>
    <mergeCell ref="EZR117:EZX117"/>
    <mergeCell ref="FAH117:FAN117"/>
    <mergeCell ref="FAX117:FBD117"/>
    <mergeCell ref="FBN117:FBT117"/>
    <mergeCell ref="FCD117:FCJ117"/>
    <mergeCell ref="FCT117:FCZ117"/>
    <mergeCell ref="FDJ117:FDP117"/>
    <mergeCell ref="FDZ117:FEF117"/>
    <mergeCell ref="ETN117:ETT117"/>
    <mergeCell ref="EUD117:EUJ117"/>
    <mergeCell ref="EUT117:EUZ117"/>
    <mergeCell ref="EVJ117:EVP117"/>
    <mergeCell ref="EVZ117:EWF117"/>
    <mergeCell ref="EWP117:EWV117"/>
    <mergeCell ref="EXF117:EXL117"/>
    <mergeCell ref="EXV117:EYB117"/>
    <mergeCell ref="EYL117:EYR117"/>
    <mergeCell ref="FKD117:FKJ117"/>
    <mergeCell ref="FKT117:FKZ117"/>
    <mergeCell ref="FLJ117:FLP117"/>
    <mergeCell ref="FLZ117:FMF117"/>
    <mergeCell ref="FMP117:FMV117"/>
    <mergeCell ref="FNF117:FNL117"/>
    <mergeCell ref="FNV117:FOB117"/>
    <mergeCell ref="FOL117:FOR117"/>
    <mergeCell ref="FPB117:FPH117"/>
    <mergeCell ref="FEP117:FEV117"/>
    <mergeCell ref="FFF117:FFL117"/>
    <mergeCell ref="FFV117:FGB117"/>
    <mergeCell ref="FGL117:FGR117"/>
    <mergeCell ref="FHB117:FHH117"/>
    <mergeCell ref="FHR117:FHX117"/>
    <mergeCell ref="FIH117:FIN117"/>
    <mergeCell ref="FIX117:FJD117"/>
    <mergeCell ref="FJN117:FJT117"/>
    <mergeCell ref="FVF117:FVL117"/>
    <mergeCell ref="FVV117:FWB117"/>
    <mergeCell ref="FWL117:FWR117"/>
    <mergeCell ref="FXB117:FXH117"/>
    <mergeCell ref="FXR117:FXX117"/>
    <mergeCell ref="FYH117:FYN117"/>
    <mergeCell ref="FYX117:FZD117"/>
    <mergeCell ref="FZN117:FZT117"/>
    <mergeCell ref="GAD117:GAJ117"/>
    <mergeCell ref="FPR117:FPX117"/>
    <mergeCell ref="FQH117:FQN117"/>
    <mergeCell ref="FQX117:FRD117"/>
    <mergeCell ref="FRN117:FRT117"/>
    <mergeCell ref="FSD117:FSJ117"/>
    <mergeCell ref="FST117:FSZ117"/>
    <mergeCell ref="FTJ117:FTP117"/>
    <mergeCell ref="FTZ117:FUF117"/>
    <mergeCell ref="FUP117:FUV117"/>
    <mergeCell ref="GGH117:GGN117"/>
    <mergeCell ref="GGX117:GHD117"/>
    <mergeCell ref="GHN117:GHT117"/>
    <mergeCell ref="GID117:GIJ117"/>
    <mergeCell ref="GIT117:GIZ117"/>
    <mergeCell ref="GJJ117:GJP117"/>
    <mergeCell ref="GJZ117:GKF117"/>
    <mergeCell ref="GKP117:GKV117"/>
    <mergeCell ref="GLF117:GLL117"/>
    <mergeCell ref="GAT117:GAZ117"/>
    <mergeCell ref="GBJ117:GBP117"/>
    <mergeCell ref="GBZ117:GCF117"/>
    <mergeCell ref="GCP117:GCV117"/>
    <mergeCell ref="GDF117:GDL117"/>
    <mergeCell ref="GDV117:GEB117"/>
    <mergeCell ref="GEL117:GER117"/>
    <mergeCell ref="GFB117:GFH117"/>
    <mergeCell ref="GFR117:GFX117"/>
    <mergeCell ref="GRJ117:GRP117"/>
    <mergeCell ref="GRZ117:GSF117"/>
    <mergeCell ref="GSP117:GSV117"/>
    <mergeCell ref="GTF117:GTL117"/>
    <mergeCell ref="GTV117:GUB117"/>
    <mergeCell ref="GUL117:GUR117"/>
    <mergeCell ref="GVB117:GVH117"/>
    <mergeCell ref="GVR117:GVX117"/>
    <mergeCell ref="GWH117:GWN117"/>
    <mergeCell ref="GLV117:GMB117"/>
    <mergeCell ref="GML117:GMR117"/>
    <mergeCell ref="GNB117:GNH117"/>
    <mergeCell ref="GNR117:GNX117"/>
    <mergeCell ref="GOH117:GON117"/>
    <mergeCell ref="GOX117:GPD117"/>
    <mergeCell ref="GPN117:GPT117"/>
    <mergeCell ref="GQD117:GQJ117"/>
    <mergeCell ref="GQT117:GQZ117"/>
    <mergeCell ref="HCL117:HCR117"/>
    <mergeCell ref="HDB117:HDH117"/>
    <mergeCell ref="HDR117:HDX117"/>
    <mergeCell ref="HEH117:HEN117"/>
    <mergeCell ref="HEX117:HFD117"/>
    <mergeCell ref="HFN117:HFT117"/>
    <mergeCell ref="HGD117:HGJ117"/>
    <mergeCell ref="HGT117:HGZ117"/>
    <mergeCell ref="HHJ117:HHP117"/>
    <mergeCell ref="GWX117:GXD117"/>
    <mergeCell ref="GXN117:GXT117"/>
    <mergeCell ref="GYD117:GYJ117"/>
    <mergeCell ref="GYT117:GYZ117"/>
    <mergeCell ref="GZJ117:GZP117"/>
    <mergeCell ref="GZZ117:HAF117"/>
    <mergeCell ref="HAP117:HAV117"/>
    <mergeCell ref="HBF117:HBL117"/>
    <mergeCell ref="HBV117:HCB117"/>
    <mergeCell ref="HNN117:HNT117"/>
    <mergeCell ref="HOD117:HOJ117"/>
    <mergeCell ref="HOT117:HOZ117"/>
    <mergeCell ref="HPJ117:HPP117"/>
    <mergeCell ref="HPZ117:HQF117"/>
    <mergeCell ref="HQP117:HQV117"/>
    <mergeCell ref="HRF117:HRL117"/>
    <mergeCell ref="HRV117:HSB117"/>
    <mergeCell ref="HSL117:HSR117"/>
    <mergeCell ref="HHZ117:HIF117"/>
    <mergeCell ref="HIP117:HIV117"/>
    <mergeCell ref="HJF117:HJL117"/>
    <mergeCell ref="HJV117:HKB117"/>
    <mergeCell ref="HKL117:HKR117"/>
    <mergeCell ref="HLB117:HLH117"/>
    <mergeCell ref="HLR117:HLX117"/>
    <mergeCell ref="HMH117:HMN117"/>
    <mergeCell ref="HMX117:HND117"/>
    <mergeCell ref="HYP117:HYV117"/>
    <mergeCell ref="HZF117:HZL117"/>
    <mergeCell ref="HZV117:IAB117"/>
    <mergeCell ref="IAL117:IAR117"/>
    <mergeCell ref="IBB117:IBH117"/>
    <mergeCell ref="IBR117:IBX117"/>
    <mergeCell ref="ICH117:ICN117"/>
    <mergeCell ref="ICX117:IDD117"/>
    <mergeCell ref="IDN117:IDT117"/>
    <mergeCell ref="HTB117:HTH117"/>
    <mergeCell ref="HTR117:HTX117"/>
    <mergeCell ref="HUH117:HUN117"/>
    <mergeCell ref="HUX117:HVD117"/>
    <mergeCell ref="HVN117:HVT117"/>
    <mergeCell ref="HWD117:HWJ117"/>
    <mergeCell ref="HWT117:HWZ117"/>
    <mergeCell ref="HXJ117:HXP117"/>
    <mergeCell ref="HXZ117:HYF117"/>
    <mergeCell ref="IJR117:IJX117"/>
    <mergeCell ref="IKH117:IKN117"/>
    <mergeCell ref="IKX117:ILD117"/>
    <mergeCell ref="ILN117:ILT117"/>
    <mergeCell ref="IMD117:IMJ117"/>
    <mergeCell ref="IMT117:IMZ117"/>
    <mergeCell ref="INJ117:INP117"/>
    <mergeCell ref="INZ117:IOF117"/>
    <mergeCell ref="IOP117:IOV117"/>
    <mergeCell ref="IED117:IEJ117"/>
    <mergeCell ref="IET117:IEZ117"/>
    <mergeCell ref="IFJ117:IFP117"/>
    <mergeCell ref="IFZ117:IGF117"/>
    <mergeCell ref="IGP117:IGV117"/>
    <mergeCell ref="IHF117:IHL117"/>
    <mergeCell ref="IHV117:IIB117"/>
    <mergeCell ref="IIL117:IIR117"/>
    <mergeCell ref="IJB117:IJH117"/>
    <mergeCell ref="IUT117:IUZ117"/>
    <mergeCell ref="IVJ117:IVP117"/>
    <mergeCell ref="IVZ117:IWF117"/>
    <mergeCell ref="IWP117:IWV117"/>
    <mergeCell ref="IXF117:IXL117"/>
    <mergeCell ref="IXV117:IYB117"/>
    <mergeCell ref="IYL117:IYR117"/>
    <mergeCell ref="IZB117:IZH117"/>
    <mergeCell ref="IZR117:IZX117"/>
    <mergeCell ref="IPF117:IPL117"/>
    <mergeCell ref="IPV117:IQB117"/>
    <mergeCell ref="IQL117:IQR117"/>
    <mergeCell ref="IRB117:IRH117"/>
    <mergeCell ref="IRR117:IRX117"/>
    <mergeCell ref="ISH117:ISN117"/>
    <mergeCell ref="ISX117:ITD117"/>
    <mergeCell ref="ITN117:ITT117"/>
    <mergeCell ref="IUD117:IUJ117"/>
    <mergeCell ref="JFV117:JGB117"/>
    <mergeCell ref="JGL117:JGR117"/>
    <mergeCell ref="JHB117:JHH117"/>
    <mergeCell ref="JHR117:JHX117"/>
    <mergeCell ref="JIH117:JIN117"/>
    <mergeCell ref="JIX117:JJD117"/>
    <mergeCell ref="JJN117:JJT117"/>
    <mergeCell ref="JKD117:JKJ117"/>
    <mergeCell ref="JKT117:JKZ117"/>
    <mergeCell ref="JAH117:JAN117"/>
    <mergeCell ref="JAX117:JBD117"/>
    <mergeCell ref="JBN117:JBT117"/>
    <mergeCell ref="JCD117:JCJ117"/>
    <mergeCell ref="JCT117:JCZ117"/>
    <mergeCell ref="JDJ117:JDP117"/>
    <mergeCell ref="JDZ117:JEF117"/>
    <mergeCell ref="JEP117:JEV117"/>
    <mergeCell ref="JFF117:JFL117"/>
    <mergeCell ref="JQX117:JRD117"/>
    <mergeCell ref="JRN117:JRT117"/>
    <mergeCell ref="JSD117:JSJ117"/>
    <mergeCell ref="JST117:JSZ117"/>
    <mergeCell ref="JTJ117:JTP117"/>
    <mergeCell ref="JTZ117:JUF117"/>
    <mergeCell ref="JUP117:JUV117"/>
    <mergeCell ref="JVF117:JVL117"/>
    <mergeCell ref="JVV117:JWB117"/>
    <mergeCell ref="JLJ117:JLP117"/>
    <mergeCell ref="JLZ117:JMF117"/>
    <mergeCell ref="JMP117:JMV117"/>
    <mergeCell ref="JNF117:JNL117"/>
    <mergeCell ref="JNV117:JOB117"/>
    <mergeCell ref="JOL117:JOR117"/>
    <mergeCell ref="JPB117:JPH117"/>
    <mergeCell ref="JPR117:JPX117"/>
    <mergeCell ref="JQH117:JQN117"/>
    <mergeCell ref="KBZ117:KCF117"/>
    <mergeCell ref="KCP117:KCV117"/>
    <mergeCell ref="KDF117:KDL117"/>
    <mergeCell ref="KDV117:KEB117"/>
    <mergeCell ref="KEL117:KER117"/>
    <mergeCell ref="KFB117:KFH117"/>
    <mergeCell ref="KFR117:KFX117"/>
    <mergeCell ref="KGH117:KGN117"/>
    <mergeCell ref="KGX117:KHD117"/>
    <mergeCell ref="JWL117:JWR117"/>
    <mergeCell ref="JXB117:JXH117"/>
    <mergeCell ref="JXR117:JXX117"/>
    <mergeCell ref="JYH117:JYN117"/>
    <mergeCell ref="JYX117:JZD117"/>
    <mergeCell ref="JZN117:JZT117"/>
    <mergeCell ref="KAD117:KAJ117"/>
    <mergeCell ref="KAT117:KAZ117"/>
    <mergeCell ref="KBJ117:KBP117"/>
    <mergeCell ref="KNB117:KNH117"/>
    <mergeCell ref="KNR117:KNX117"/>
    <mergeCell ref="KOH117:KON117"/>
    <mergeCell ref="KOX117:KPD117"/>
    <mergeCell ref="KPN117:KPT117"/>
    <mergeCell ref="KQD117:KQJ117"/>
    <mergeCell ref="KQT117:KQZ117"/>
    <mergeCell ref="KRJ117:KRP117"/>
    <mergeCell ref="KRZ117:KSF117"/>
    <mergeCell ref="KHN117:KHT117"/>
    <mergeCell ref="KID117:KIJ117"/>
    <mergeCell ref="KIT117:KIZ117"/>
    <mergeCell ref="KJJ117:KJP117"/>
    <mergeCell ref="KJZ117:KKF117"/>
    <mergeCell ref="KKP117:KKV117"/>
    <mergeCell ref="KLF117:KLL117"/>
    <mergeCell ref="KLV117:KMB117"/>
    <mergeCell ref="KML117:KMR117"/>
    <mergeCell ref="KYD117:KYJ117"/>
    <mergeCell ref="KYT117:KYZ117"/>
    <mergeCell ref="KZJ117:KZP117"/>
    <mergeCell ref="KZZ117:LAF117"/>
    <mergeCell ref="LAP117:LAV117"/>
    <mergeCell ref="LBF117:LBL117"/>
    <mergeCell ref="LBV117:LCB117"/>
    <mergeCell ref="LCL117:LCR117"/>
    <mergeCell ref="LDB117:LDH117"/>
    <mergeCell ref="KSP117:KSV117"/>
    <mergeCell ref="KTF117:KTL117"/>
    <mergeCell ref="KTV117:KUB117"/>
    <mergeCell ref="KUL117:KUR117"/>
    <mergeCell ref="KVB117:KVH117"/>
    <mergeCell ref="KVR117:KVX117"/>
    <mergeCell ref="KWH117:KWN117"/>
    <mergeCell ref="KWX117:KXD117"/>
    <mergeCell ref="KXN117:KXT117"/>
    <mergeCell ref="LJF117:LJL117"/>
    <mergeCell ref="LJV117:LKB117"/>
    <mergeCell ref="LKL117:LKR117"/>
    <mergeCell ref="LLB117:LLH117"/>
    <mergeCell ref="LLR117:LLX117"/>
    <mergeCell ref="LMH117:LMN117"/>
    <mergeCell ref="LMX117:LND117"/>
    <mergeCell ref="LNN117:LNT117"/>
    <mergeCell ref="LOD117:LOJ117"/>
    <mergeCell ref="LDR117:LDX117"/>
    <mergeCell ref="LEH117:LEN117"/>
    <mergeCell ref="LEX117:LFD117"/>
    <mergeCell ref="LFN117:LFT117"/>
    <mergeCell ref="LGD117:LGJ117"/>
    <mergeCell ref="LGT117:LGZ117"/>
    <mergeCell ref="LHJ117:LHP117"/>
    <mergeCell ref="LHZ117:LIF117"/>
    <mergeCell ref="LIP117:LIV117"/>
    <mergeCell ref="LUH117:LUN117"/>
    <mergeCell ref="LUX117:LVD117"/>
    <mergeCell ref="LVN117:LVT117"/>
    <mergeCell ref="LWD117:LWJ117"/>
    <mergeCell ref="LWT117:LWZ117"/>
    <mergeCell ref="LXJ117:LXP117"/>
    <mergeCell ref="LXZ117:LYF117"/>
    <mergeCell ref="LYP117:LYV117"/>
    <mergeCell ref="LZF117:LZL117"/>
    <mergeCell ref="LOT117:LOZ117"/>
    <mergeCell ref="LPJ117:LPP117"/>
    <mergeCell ref="LPZ117:LQF117"/>
    <mergeCell ref="LQP117:LQV117"/>
    <mergeCell ref="LRF117:LRL117"/>
    <mergeCell ref="LRV117:LSB117"/>
    <mergeCell ref="LSL117:LSR117"/>
    <mergeCell ref="LTB117:LTH117"/>
    <mergeCell ref="LTR117:LTX117"/>
    <mergeCell ref="MFJ117:MFP117"/>
    <mergeCell ref="MFZ117:MGF117"/>
    <mergeCell ref="MGP117:MGV117"/>
    <mergeCell ref="MHF117:MHL117"/>
    <mergeCell ref="MHV117:MIB117"/>
    <mergeCell ref="MIL117:MIR117"/>
    <mergeCell ref="MJB117:MJH117"/>
    <mergeCell ref="MJR117:MJX117"/>
    <mergeCell ref="MKH117:MKN117"/>
    <mergeCell ref="LZV117:MAB117"/>
    <mergeCell ref="MAL117:MAR117"/>
    <mergeCell ref="MBB117:MBH117"/>
    <mergeCell ref="MBR117:MBX117"/>
    <mergeCell ref="MCH117:MCN117"/>
    <mergeCell ref="MCX117:MDD117"/>
    <mergeCell ref="MDN117:MDT117"/>
    <mergeCell ref="MED117:MEJ117"/>
    <mergeCell ref="MET117:MEZ117"/>
    <mergeCell ref="MQL117:MQR117"/>
    <mergeCell ref="MRB117:MRH117"/>
    <mergeCell ref="MRR117:MRX117"/>
    <mergeCell ref="MSH117:MSN117"/>
    <mergeCell ref="MSX117:MTD117"/>
    <mergeCell ref="MTN117:MTT117"/>
    <mergeCell ref="MUD117:MUJ117"/>
    <mergeCell ref="MUT117:MUZ117"/>
    <mergeCell ref="MVJ117:MVP117"/>
    <mergeCell ref="MKX117:MLD117"/>
    <mergeCell ref="MLN117:MLT117"/>
    <mergeCell ref="MMD117:MMJ117"/>
    <mergeCell ref="MMT117:MMZ117"/>
    <mergeCell ref="MNJ117:MNP117"/>
    <mergeCell ref="MNZ117:MOF117"/>
    <mergeCell ref="MOP117:MOV117"/>
    <mergeCell ref="MPF117:MPL117"/>
    <mergeCell ref="MPV117:MQB117"/>
    <mergeCell ref="NBN117:NBT117"/>
    <mergeCell ref="NCD117:NCJ117"/>
    <mergeCell ref="NCT117:NCZ117"/>
    <mergeCell ref="NDJ117:NDP117"/>
    <mergeCell ref="NDZ117:NEF117"/>
    <mergeCell ref="NEP117:NEV117"/>
    <mergeCell ref="NFF117:NFL117"/>
    <mergeCell ref="NFV117:NGB117"/>
    <mergeCell ref="NGL117:NGR117"/>
    <mergeCell ref="MVZ117:MWF117"/>
    <mergeCell ref="MWP117:MWV117"/>
    <mergeCell ref="MXF117:MXL117"/>
    <mergeCell ref="MXV117:MYB117"/>
    <mergeCell ref="MYL117:MYR117"/>
    <mergeCell ref="MZB117:MZH117"/>
    <mergeCell ref="MZR117:MZX117"/>
    <mergeCell ref="NAH117:NAN117"/>
    <mergeCell ref="NAX117:NBD117"/>
    <mergeCell ref="NMP117:NMV117"/>
    <mergeCell ref="NNF117:NNL117"/>
    <mergeCell ref="NNV117:NOB117"/>
    <mergeCell ref="NOL117:NOR117"/>
    <mergeCell ref="NPB117:NPH117"/>
    <mergeCell ref="NPR117:NPX117"/>
    <mergeCell ref="NQH117:NQN117"/>
    <mergeCell ref="NQX117:NRD117"/>
    <mergeCell ref="NRN117:NRT117"/>
    <mergeCell ref="NHB117:NHH117"/>
    <mergeCell ref="NHR117:NHX117"/>
    <mergeCell ref="NIH117:NIN117"/>
    <mergeCell ref="NIX117:NJD117"/>
    <mergeCell ref="NJN117:NJT117"/>
    <mergeCell ref="NKD117:NKJ117"/>
    <mergeCell ref="NKT117:NKZ117"/>
    <mergeCell ref="NLJ117:NLP117"/>
    <mergeCell ref="NLZ117:NMF117"/>
    <mergeCell ref="NXR117:NXX117"/>
    <mergeCell ref="NYH117:NYN117"/>
    <mergeCell ref="NYX117:NZD117"/>
    <mergeCell ref="NZN117:NZT117"/>
    <mergeCell ref="OAD117:OAJ117"/>
    <mergeCell ref="OAT117:OAZ117"/>
    <mergeCell ref="OBJ117:OBP117"/>
    <mergeCell ref="OBZ117:OCF117"/>
    <mergeCell ref="OCP117:OCV117"/>
    <mergeCell ref="NSD117:NSJ117"/>
    <mergeCell ref="NST117:NSZ117"/>
    <mergeCell ref="NTJ117:NTP117"/>
    <mergeCell ref="NTZ117:NUF117"/>
    <mergeCell ref="NUP117:NUV117"/>
    <mergeCell ref="NVF117:NVL117"/>
    <mergeCell ref="NVV117:NWB117"/>
    <mergeCell ref="NWL117:NWR117"/>
    <mergeCell ref="NXB117:NXH117"/>
    <mergeCell ref="OIT117:OIZ117"/>
    <mergeCell ref="OJJ117:OJP117"/>
    <mergeCell ref="OJZ117:OKF117"/>
    <mergeCell ref="OKP117:OKV117"/>
    <mergeCell ref="OLF117:OLL117"/>
    <mergeCell ref="OLV117:OMB117"/>
    <mergeCell ref="OML117:OMR117"/>
    <mergeCell ref="ONB117:ONH117"/>
    <mergeCell ref="ONR117:ONX117"/>
    <mergeCell ref="ODF117:ODL117"/>
    <mergeCell ref="ODV117:OEB117"/>
    <mergeCell ref="OEL117:OER117"/>
    <mergeCell ref="OFB117:OFH117"/>
    <mergeCell ref="OFR117:OFX117"/>
    <mergeCell ref="OGH117:OGN117"/>
    <mergeCell ref="OGX117:OHD117"/>
    <mergeCell ref="OHN117:OHT117"/>
    <mergeCell ref="OID117:OIJ117"/>
    <mergeCell ref="OTV117:OUB117"/>
    <mergeCell ref="OUL117:OUR117"/>
    <mergeCell ref="OVB117:OVH117"/>
    <mergeCell ref="OVR117:OVX117"/>
    <mergeCell ref="OWH117:OWN117"/>
    <mergeCell ref="OWX117:OXD117"/>
    <mergeCell ref="OXN117:OXT117"/>
    <mergeCell ref="OYD117:OYJ117"/>
    <mergeCell ref="OYT117:OYZ117"/>
    <mergeCell ref="OOH117:OON117"/>
    <mergeCell ref="OOX117:OPD117"/>
    <mergeCell ref="OPN117:OPT117"/>
    <mergeCell ref="OQD117:OQJ117"/>
    <mergeCell ref="OQT117:OQZ117"/>
    <mergeCell ref="ORJ117:ORP117"/>
    <mergeCell ref="ORZ117:OSF117"/>
    <mergeCell ref="OSP117:OSV117"/>
    <mergeCell ref="OTF117:OTL117"/>
    <mergeCell ref="PEX117:PFD117"/>
    <mergeCell ref="PFN117:PFT117"/>
    <mergeCell ref="PGD117:PGJ117"/>
    <mergeCell ref="PGT117:PGZ117"/>
    <mergeCell ref="PHJ117:PHP117"/>
    <mergeCell ref="PHZ117:PIF117"/>
    <mergeCell ref="PIP117:PIV117"/>
    <mergeCell ref="PJF117:PJL117"/>
    <mergeCell ref="PJV117:PKB117"/>
    <mergeCell ref="OZJ117:OZP117"/>
    <mergeCell ref="OZZ117:PAF117"/>
    <mergeCell ref="PAP117:PAV117"/>
    <mergeCell ref="PBF117:PBL117"/>
    <mergeCell ref="PBV117:PCB117"/>
    <mergeCell ref="PCL117:PCR117"/>
    <mergeCell ref="PDB117:PDH117"/>
    <mergeCell ref="PDR117:PDX117"/>
    <mergeCell ref="PEH117:PEN117"/>
    <mergeCell ref="PPZ117:PQF117"/>
    <mergeCell ref="PQP117:PQV117"/>
    <mergeCell ref="PRF117:PRL117"/>
    <mergeCell ref="PRV117:PSB117"/>
    <mergeCell ref="PSL117:PSR117"/>
    <mergeCell ref="PTB117:PTH117"/>
    <mergeCell ref="PTR117:PTX117"/>
    <mergeCell ref="PUH117:PUN117"/>
    <mergeCell ref="PUX117:PVD117"/>
    <mergeCell ref="PKL117:PKR117"/>
    <mergeCell ref="PLB117:PLH117"/>
    <mergeCell ref="PLR117:PLX117"/>
    <mergeCell ref="PMH117:PMN117"/>
    <mergeCell ref="PMX117:PND117"/>
    <mergeCell ref="PNN117:PNT117"/>
    <mergeCell ref="POD117:POJ117"/>
    <mergeCell ref="POT117:POZ117"/>
    <mergeCell ref="PPJ117:PPP117"/>
    <mergeCell ref="QBB117:QBH117"/>
    <mergeCell ref="QBR117:QBX117"/>
    <mergeCell ref="QCH117:QCN117"/>
    <mergeCell ref="QCX117:QDD117"/>
    <mergeCell ref="QDN117:QDT117"/>
    <mergeCell ref="QED117:QEJ117"/>
    <mergeCell ref="QET117:QEZ117"/>
    <mergeCell ref="QFJ117:QFP117"/>
    <mergeCell ref="QFZ117:QGF117"/>
    <mergeCell ref="PVN117:PVT117"/>
    <mergeCell ref="PWD117:PWJ117"/>
    <mergeCell ref="PWT117:PWZ117"/>
    <mergeCell ref="PXJ117:PXP117"/>
    <mergeCell ref="PXZ117:PYF117"/>
    <mergeCell ref="PYP117:PYV117"/>
    <mergeCell ref="PZF117:PZL117"/>
    <mergeCell ref="PZV117:QAB117"/>
    <mergeCell ref="QAL117:QAR117"/>
    <mergeCell ref="QMD117:QMJ117"/>
    <mergeCell ref="QMT117:QMZ117"/>
    <mergeCell ref="QNJ117:QNP117"/>
    <mergeCell ref="QNZ117:QOF117"/>
    <mergeCell ref="QOP117:QOV117"/>
    <mergeCell ref="QPF117:QPL117"/>
    <mergeCell ref="QPV117:QQB117"/>
    <mergeCell ref="QQL117:QQR117"/>
    <mergeCell ref="QRB117:QRH117"/>
    <mergeCell ref="QGP117:QGV117"/>
    <mergeCell ref="QHF117:QHL117"/>
    <mergeCell ref="QHV117:QIB117"/>
    <mergeCell ref="QIL117:QIR117"/>
    <mergeCell ref="QJB117:QJH117"/>
    <mergeCell ref="QJR117:QJX117"/>
    <mergeCell ref="QKH117:QKN117"/>
    <mergeCell ref="QKX117:QLD117"/>
    <mergeCell ref="QLN117:QLT117"/>
    <mergeCell ref="QXF117:QXL117"/>
    <mergeCell ref="QXV117:QYB117"/>
    <mergeCell ref="QYL117:QYR117"/>
    <mergeCell ref="QZB117:QZH117"/>
    <mergeCell ref="QZR117:QZX117"/>
    <mergeCell ref="RAH117:RAN117"/>
    <mergeCell ref="RAX117:RBD117"/>
    <mergeCell ref="RBN117:RBT117"/>
    <mergeCell ref="RCD117:RCJ117"/>
    <mergeCell ref="QRR117:QRX117"/>
    <mergeCell ref="QSH117:QSN117"/>
    <mergeCell ref="QSX117:QTD117"/>
    <mergeCell ref="QTN117:QTT117"/>
    <mergeCell ref="QUD117:QUJ117"/>
    <mergeCell ref="QUT117:QUZ117"/>
    <mergeCell ref="QVJ117:QVP117"/>
    <mergeCell ref="QVZ117:QWF117"/>
    <mergeCell ref="QWP117:QWV117"/>
    <mergeCell ref="RIH117:RIN117"/>
    <mergeCell ref="RIX117:RJD117"/>
    <mergeCell ref="RJN117:RJT117"/>
    <mergeCell ref="RKD117:RKJ117"/>
    <mergeCell ref="RKT117:RKZ117"/>
    <mergeCell ref="RLJ117:RLP117"/>
    <mergeCell ref="RLZ117:RMF117"/>
    <mergeCell ref="RMP117:RMV117"/>
    <mergeCell ref="RNF117:RNL117"/>
    <mergeCell ref="RCT117:RCZ117"/>
    <mergeCell ref="RDJ117:RDP117"/>
    <mergeCell ref="RDZ117:REF117"/>
    <mergeCell ref="REP117:REV117"/>
    <mergeCell ref="RFF117:RFL117"/>
    <mergeCell ref="RFV117:RGB117"/>
    <mergeCell ref="RGL117:RGR117"/>
    <mergeCell ref="RHB117:RHH117"/>
    <mergeCell ref="RHR117:RHX117"/>
    <mergeCell ref="RTJ117:RTP117"/>
    <mergeCell ref="RTZ117:RUF117"/>
    <mergeCell ref="RUP117:RUV117"/>
    <mergeCell ref="RVF117:RVL117"/>
    <mergeCell ref="RVV117:RWB117"/>
    <mergeCell ref="RWL117:RWR117"/>
    <mergeCell ref="RXB117:RXH117"/>
    <mergeCell ref="RXR117:RXX117"/>
    <mergeCell ref="RYH117:RYN117"/>
    <mergeCell ref="RNV117:ROB117"/>
    <mergeCell ref="ROL117:ROR117"/>
    <mergeCell ref="RPB117:RPH117"/>
    <mergeCell ref="RPR117:RPX117"/>
    <mergeCell ref="RQH117:RQN117"/>
    <mergeCell ref="RQX117:RRD117"/>
    <mergeCell ref="RRN117:RRT117"/>
    <mergeCell ref="RSD117:RSJ117"/>
    <mergeCell ref="RST117:RSZ117"/>
    <mergeCell ref="SEL117:SER117"/>
    <mergeCell ref="SFB117:SFH117"/>
    <mergeCell ref="SFR117:SFX117"/>
    <mergeCell ref="SGH117:SGN117"/>
    <mergeCell ref="SGX117:SHD117"/>
    <mergeCell ref="SHN117:SHT117"/>
    <mergeCell ref="SID117:SIJ117"/>
    <mergeCell ref="SIT117:SIZ117"/>
    <mergeCell ref="SJJ117:SJP117"/>
    <mergeCell ref="RYX117:RZD117"/>
    <mergeCell ref="RZN117:RZT117"/>
    <mergeCell ref="SAD117:SAJ117"/>
    <mergeCell ref="SAT117:SAZ117"/>
    <mergeCell ref="SBJ117:SBP117"/>
    <mergeCell ref="SBZ117:SCF117"/>
    <mergeCell ref="SCP117:SCV117"/>
    <mergeCell ref="SDF117:SDL117"/>
    <mergeCell ref="SDV117:SEB117"/>
    <mergeCell ref="SPN117:SPT117"/>
    <mergeCell ref="SQD117:SQJ117"/>
    <mergeCell ref="SQT117:SQZ117"/>
    <mergeCell ref="SRJ117:SRP117"/>
    <mergeCell ref="SRZ117:SSF117"/>
    <mergeCell ref="SSP117:SSV117"/>
    <mergeCell ref="STF117:STL117"/>
    <mergeCell ref="STV117:SUB117"/>
    <mergeCell ref="SUL117:SUR117"/>
    <mergeCell ref="SJZ117:SKF117"/>
    <mergeCell ref="SKP117:SKV117"/>
    <mergeCell ref="SLF117:SLL117"/>
    <mergeCell ref="SLV117:SMB117"/>
    <mergeCell ref="SML117:SMR117"/>
    <mergeCell ref="SNB117:SNH117"/>
    <mergeCell ref="SNR117:SNX117"/>
    <mergeCell ref="SOH117:SON117"/>
    <mergeCell ref="SOX117:SPD117"/>
    <mergeCell ref="TAP117:TAV117"/>
    <mergeCell ref="TBF117:TBL117"/>
    <mergeCell ref="TBV117:TCB117"/>
    <mergeCell ref="TCL117:TCR117"/>
    <mergeCell ref="TDB117:TDH117"/>
    <mergeCell ref="TDR117:TDX117"/>
    <mergeCell ref="TEH117:TEN117"/>
    <mergeCell ref="TEX117:TFD117"/>
    <mergeCell ref="TFN117:TFT117"/>
    <mergeCell ref="SVB117:SVH117"/>
    <mergeCell ref="SVR117:SVX117"/>
    <mergeCell ref="SWH117:SWN117"/>
    <mergeCell ref="SWX117:SXD117"/>
    <mergeCell ref="SXN117:SXT117"/>
    <mergeCell ref="SYD117:SYJ117"/>
    <mergeCell ref="SYT117:SYZ117"/>
    <mergeCell ref="SZJ117:SZP117"/>
    <mergeCell ref="SZZ117:TAF117"/>
    <mergeCell ref="TLR117:TLX117"/>
    <mergeCell ref="TMH117:TMN117"/>
    <mergeCell ref="TMX117:TND117"/>
    <mergeCell ref="TNN117:TNT117"/>
    <mergeCell ref="TOD117:TOJ117"/>
    <mergeCell ref="TOT117:TOZ117"/>
    <mergeCell ref="TPJ117:TPP117"/>
    <mergeCell ref="TPZ117:TQF117"/>
    <mergeCell ref="TQP117:TQV117"/>
    <mergeCell ref="TGD117:TGJ117"/>
    <mergeCell ref="TGT117:TGZ117"/>
    <mergeCell ref="THJ117:THP117"/>
    <mergeCell ref="THZ117:TIF117"/>
    <mergeCell ref="TIP117:TIV117"/>
    <mergeCell ref="TJF117:TJL117"/>
    <mergeCell ref="TJV117:TKB117"/>
    <mergeCell ref="TKL117:TKR117"/>
    <mergeCell ref="TLB117:TLH117"/>
    <mergeCell ref="TWT117:TWZ117"/>
    <mergeCell ref="TXJ117:TXP117"/>
    <mergeCell ref="TXZ117:TYF117"/>
    <mergeCell ref="TYP117:TYV117"/>
    <mergeCell ref="TZF117:TZL117"/>
    <mergeCell ref="TZV117:UAB117"/>
    <mergeCell ref="UAL117:UAR117"/>
    <mergeCell ref="UBB117:UBH117"/>
    <mergeCell ref="UBR117:UBX117"/>
    <mergeCell ref="TRF117:TRL117"/>
    <mergeCell ref="TRV117:TSB117"/>
    <mergeCell ref="TSL117:TSR117"/>
    <mergeCell ref="TTB117:TTH117"/>
    <mergeCell ref="TTR117:TTX117"/>
    <mergeCell ref="TUH117:TUN117"/>
    <mergeCell ref="TUX117:TVD117"/>
    <mergeCell ref="TVN117:TVT117"/>
    <mergeCell ref="TWD117:TWJ117"/>
    <mergeCell ref="UHV117:UIB117"/>
    <mergeCell ref="UIL117:UIR117"/>
    <mergeCell ref="UJB117:UJH117"/>
    <mergeCell ref="UJR117:UJX117"/>
    <mergeCell ref="UKH117:UKN117"/>
    <mergeCell ref="UKX117:ULD117"/>
    <mergeCell ref="ULN117:ULT117"/>
    <mergeCell ref="UMD117:UMJ117"/>
    <mergeCell ref="UMT117:UMZ117"/>
    <mergeCell ref="UCH117:UCN117"/>
    <mergeCell ref="UCX117:UDD117"/>
    <mergeCell ref="UDN117:UDT117"/>
    <mergeCell ref="UED117:UEJ117"/>
    <mergeCell ref="UET117:UEZ117"/>
    <mergeCell ref="UFJ117:UFP117"/>
    <mergeCell ref="UFZ117:UGF117"/>
    <mergeCell ref="UGP117:UGV117"/>
    <mergeCell ref="UHF117:UHL117"/>
    <mergeCell ref="USX117:UTD117"/>
    <mergeCell ref="UTN117:UTT117"/>
    <mergeCell ref="UUD117:UUJ117"/>
    <mergeCell ref="UUT117:UUZ117"/>
    <mergeCell ref="UVJ117:UVP117"/>
    <mergeCell ref="UVZ117:UWF117"/>
    <mergeCell ref="UWP117:UWV117"/>
    <mergeCell ref="UXF117:UXL117"/>
    <mergeCell ref="UXV117:UYB117"/>
    <mergeCell ref="UNJ117:UNP117"/>
    <mergeCell ref="UNZ117:UOF117"/>
    <mergeCell ref="UOP117:UOV117"/>
    <mergeCell ref="UPF117:UPL117"/>
    <mergeCell ref="UPV117:UQB117"/>
    <mergeCell ref="UQL117:UQR117"/>
    <mergeCell ref="URB117:URH117"/>
    <mergeCell ref="URR117:URX117"/>
    <mergeCell ref="USH117:USN117"/>
    <mergeCell ref="VDZ117:VEF117"/>
    <mergeCell ref="VEP117:VEV117"/>
    <mergeCell ref="VFF117:VFL117"/>
    <mergeCell ref="VFV117:VGB117"/>
    <mergeCell ref="VGL117:VGR117"/>
    <mergeCell ref="VHB117:VHH117"/>
    <mergeCell ref="VHR117:VHX117"/>
    <mergeCell ref="VIH117:VIN117"/>
    <mergeCell ref="VIX117:VJD117"/>
    <mergeCell ref="UYL117:UYR117"/>
    <mergeCell ref="UZB117:UZH117"/>
    <mergeCell ref="UZR117:UZX117"/>
    <mergeCell ref="VAH117:VAN117"/>
    <mergeCell ref="VAX117:VBD117"/>
    <mergeCell ref="VBN117:VBT117"/>
    <mergeCell ref="VCD117:VCJ117"/>
    <mergeCell ref="VCT117:VCZ117"/>
    <mergeCell ref="VDJ117:VDP117"/>
    <mergeCell ref="VPB117:VPH117"/>
    <mergeCell ref="VPR117:VPX117"/>
    <mergeCell ref="VQH117:VQN117"/>
    <mergeCell ref="VQX117:VRD117"/>
    <mergeCell ref="VRN117:VRT117"/>
    <mergeCell ref="VSD117:VSJ117"/>
    <mergeCell ref="VST117:VSZ117"/>
    <mergeCell ref="VTJ117:VTP117"/>
    <mergeCell ref="VTZ117:VUF117"/>
    <mergeCell ref="VJN117:VJT117"/>
    <mergeCell ref="VKD117:VKJ117"/>
    <mergeCell ref="VKT117:VKZ117"/>
    <mergeCell ref="VLJ117:VLP117"/>
    <mergeCell ref="VLZ117:VMF117"/>
    <mergeCell ref="VMP117:VMV117"/>
    <mergeCell ref="VNF117:VNL117"/>
    <mergeCell ref="VNV117:VOB117"/>
    <mergeCell ref="VOL117:VOR117"/>
    <mergeCell ref="WID117:WIJ117"/>
    <mergeCell ref="WIT117:WIZ117"/>
    <mergeCell ref="WJJ117:WJP117"/>
    <mergeCell ref="WJZ117:WKF117"/>
    <mergeCell ref="WKP117:WKV117"/>
    <mergeCell ref="WAD117:WAJ117"/>
    <mergeCell ref="WAT117:WAZ117"/>
    <mergeCell ref="WBJ117:WBP117"/>
    <mergeCell ref="WBZ117:WCF117"/>
    <mergeCell ref="WCP117:WCV117"/>
    <mergeCell ref="WDF117:WDL117"/>
    <mergeCell ref="WDV117:WEB117"/>
    <mergeCell ref="WEL117:WER117"/>
    <mergeCell ref="WFB117:WFH117"/>
    <mergeCell ref="VUP117:VUV117"/>
    <mergeCell ref="VVF117:VVL117"/>
    <mergeCell ref="VVV117:VWB117"/>
    <mergeCell ref="VWL117:VWR117"/>
    <mergeCell ref="VXB117:VXH117"/>
    <mergeCell ref="VXR117:VXX117"/>
    <mergeCell ref="VYH117:VYN117"/>
    <mergeCell ref="VYX117:VZD117"/>
    <mergeCell ref="VZN117:VZT117"/>
    <mergeCell ref="KM118:KR118"/>
    <mergeCell ref="WWH117:WWN117"/>
    <mergeCell ref="WWX117:WXD117"/>
    <mergeCell ref="WXN117:WXT117"/>
    <mergeCell ref="WYD117:WYJ117"/>
    <mergeCell ref="WYT117:WYZ117"/>
    <mergeCell ref="WZJ117:WZP117"/>
    <mergeCell ref="WZZ117:XAF117"/>
    <mergeCell ref="XAP117:XAV117"/>
    <mergeCell ref="XBF117:XBL117"/>
    <mergeCell ref="WQT117:WQZ117"/>
    <mergeCell ref="WRJ117:WRP117"/>
    <mergeCell ref="WRZ117:WSF117"/>
    <mergeCell ref="WSP117:WSV117"/>
    <mergeCell ref="WTF117:WTL117"/>
    <mergeCell ref="WTV117:WUB117"/>
    <mergeCell ref="WUL117:WUR117"/>
    <mergeCell ref="WVB117:WVH117"/>
    <mergeCell ref="WVR117:WVX117"/>
    <mergeCell ref="WLF117:WLL117"/>
    <mergeCell ref="WLV117:WMB117"/>
    <mergeCell ref="WML117:WMR117"/>
    <mergeCell ref="WNB117:WNH117"/>
    <mergeCell ref="WNR117:WNX117"/>
    <mergeCell ref="WOH117:WON117"/>
    <mergeCell ref="WOX117:WPD117"/>
    <mergeCell ref="WPN117:WPT117"/>
    <mergeCell ref="WQD117:WQJ117"/>
    <mergeCell ref="WFR117:WFX117"/>
    <mergeCell ref="WGH117:WGN117"/>
    <mergeCell ref="WGX117:WHD117"/>
    <mergeCell ref="WHN117:WHT117"/>
    <mergeCell ref="LC118:LH118"/>
    <mergeCell ref="LS118:LX118"/>
    <mergeCell ref="MI118:MN118"/>
    <mergeCell ref="MY118:ND118"/>
    <mergeCell ref="NO118:NT118"/>
    <mergeCell ref="OE118:OJ118"/>
    <mergeCell ref="OU118:OZ118"/>
    <mergeCell ref="PK118:PP118"/>
    <mergeCell ref="QA118:QF118"/>
    <mergeCell ref="XBV117:XCB117"/>
    <mergeCell ref="XCL117:XCR117"/>
    <mergeCell ref="XDB117:XDH117"/>
    <mergeCell ref="XDR117:XDX117"/>
    <mergeCell ref="XEH117:XEN117"/>
    <mergeCell ref="XEX117:XFD117"/>
    <mergeCell ref="AA118:AF118"/>
    <mergeCell ref="AQ118:AV118"/>
    <mergeCell ref="BG118:BL118"/>
    <mergeCell ref="BW118:CB118"/>
    <mergeCell ref="CM118:CR118"/>
    <mergeCell ref="DC118:DH118"/>
    <mergeCell ref="DS118:DX118"/>
    <mergeCell ref="EI118:EN118"/>
    <mergeCell ref="EY118:FD118"/>
    <mergeCell ref="FO118:FT118"/>
    <mergeCell ref="GE118:GJ118"/>
    <mergeCell ref="GU118:GZ118"/>
    <mergeCell ref="HK118:HP118"/>
    <mergeCell ref="IA118:IF118"/>
    <mergeCell ref="IQ118:IV118"/>
    <mergeCell ref="JG118:JL118"/>
    <mergeCell ref="JW118:KB118"/>
    <mergeCell ref="WE118:WJ118"/>
    <mergeCell ref="WU118:WZ118"/>
    <mergeCell ref="XK118:XP118"/>
    <mergeCell ref="YA118:YF118"/>
    <mergeCell ref="YQ118:YV118"/>
    <mergeCell ref="ZG118:ZL118"/>
    <mergeCell ref="ZW118:AAB118"/>
    <mergeCell ref="AAM118:AAR118"/>
    <mergeCell ref="ABC118:ABH118"/>
    <mergeCell ref="QQ118:QV118"/>
    <mergeCell ref="RG118:RL118"/>
    <mergeCell ref="RW118:SB118"/>
    <mergeCell ref="SM118:SR118"/>
    <mergeCell ref="TC118:TH118"/>
    <mergeCell ref="TS118:TX118"/>
    <mergeCell ref="UI118:UN118"/>
    <mergeCell ref="UY118:VD118"/>
    <mergeCell ref="VO118:VT118"/>
    <mergeCell ref="AHG118:AHL118"/>
    <mergeCell ref="AHW118:AIB118"/>
    <mergeCell ref="AIM118:AIR118"/>
    <mergeCell ref="AJC118:AJH118"/>
    <mergeCell ref="AJS118:AJX118"/>
    <mergeCell ref="AKI118:AKN118"/>
    <mergeCell ref="AKY118:ALD118"/>
    <mergeCell ref="ALO118:ALT118"/>
    <mergeCell ref="AME118:AMJ118"/>
    <mergeCell ref="ABS118:ABX118"/>
    <mergeCell ref="ACI118:ACN118"/>
    <mergeCell ref="ACY118:ADD118"/>
    <mergeCell ref="ADO118:ADT118"/>
    <mergeCell ref="AEE118:AEJ118"/>
    <mergeCell ref="AEU118:AEZ118"/>
    <mergeCell ref="AFK118:AFP118"/>
    <mergeCell ref="AGA118:AGF118"/>
    <mergeCell ref="AGQ118:AGV118"/>
    <mergeCell ref="ASI118:ASN118"/>
    <mergeCell ref="ASY118:ATD118"/>
    <mergeCell ref="ATO118:ATT118"/>
    <mergeCell ref="AUE118:AUJ118"/>
    <mergeCell ref="AUU118:AUZ118"/>
    <mergeCell ref="AVK118:AVP118"/>
    <mergeCell ref="AWA118:AWF118"/>
    <mergeCell ref="AWQ118:AWV118"/>
    <mergeCell ref="AXG118:AXL118"/>
    <mergeCell ref="AMU118:AMZ118"/>
    <mergeCell ref="ANK118:ANP118"/>
    <mergeCell ref="AOA118:AOF118"/>
    <mergeCell ref="AOQ118:AOV118"/>
    <mergeCell ref="APG118:APL118"/>
    <mergeCell ref="APW118:AQB118"/>
    <mergeCell ref="AQM118:AQR118"/>
    <mergeCell ref="ARC118:ARH118"/>
    <mergeCell ref="ARS118:ARX118"/>
    <mergeCell ref="BDK118:BDP118"/>
    <mergeCell ref="BEA118:BEF118"/>
    <mergeCell ref="BEQ118:BEV118"/>
    <mergeCell ref="BFG118:BFL118"/>
    <mergeCell ref="BFW118:BGB118"/>
    <mergeCell ref="BGM118:BGR118"/>
    <mergeCell ref="BHC118:BHH118"/>
    <mergeCell ref="BHS118:BHX118"/>
    <mergeCell ref="BII118:BIN118"/>
    <mergeCell ref="AXW118:AYB118"/>
    <mergeCell ref="AYM118:AYR118"/>
    <mergeCell ref="AZC118:AZH118"/>
    <mergeCell ref="AZS118:AZX118"/>
    <mergeCell ref="BAI118:BAN118"/>
    <mergeCell ref="BAY118:BBD118"/>
    <mergeCell ref="BBO118:BBT118"/>
    <mergeCell ref="BCE118:BCJ118"/>
    <mergeCell ref="BCU118:BCZ118"/>
    <mergeCell ref="BOM118:BOR118"/>
    <mergeCell ref="BPC118:BPH118"/>
    <mergeCell ref="BPS118:BPX118"/>
    <mergeCell ref="BQI118:BQN118"/>
    <mergeCell ref="BQY118:BRD118"/>
    <mergeCell ref="BRO118:BRT118"/>
    <mergeCell ref="BSE118:BSJ118"/>
    <mergeCell ref="BSU118:BSZ118"/>
    <mergeCell ref="BTK118:BTP118"/>
    <mergeCell ref="BIY118:BJD118"/>
    <mergeCell ref="BJO118:BJT118"/>
    <mergeCell ref="BKE118:BKJ118"/>
    <mergeCell ref="BKU118:BKZ118"/>
    <mergeCell ref="BLK118:BLP118"/>
    <mergeCell ref="BMA118:BMF118"/>
    <mergeCell ref="BMQ118:BMV118"/>
    <mergeCell ref="BNG118:BNL118"/>
    <mergeCell ref="BNW118:BOB118"/>
    <mergeCell ref="BZO118:BZT118"/>
    <mergeCell ref="CAE118:CAJ118"/>
    <mergeCell ref="CAU118:CAZ118"/>
    <mergeCell ref="CBK118:CBP118"/>
    <mergeCell ref="CCA118:CCF118"/>
    <mergeCell ref="CCQ118:CCV118"/>
    <mergeCell ref="CDG118:CDL118"/>
    <mergeCell ref="CDW118:CEB118"/>
    <mergeCell ref="CEM118:CER118"/>
    <mergeCell ref="BUA118:BUF118"/>
    <mergeCell ref="BUQ118:BUV118"/>
    <mergeCell ref="BVG118:BVL118"/>
    <mergeCell ref="BVW118:BWB118"/>
    <mergeCell ref="BWM118:BWR118"/>
    <mergeCell ref="BXC118:BXH118"/>
    <mergeCell ref="BXS118:BXX118"/>
    <mergeCell ref="BYI118:BYN118"/>
    <mergeCell ref="BYY118:BZD118"/>
    <mergeCell ref="CKQ118:CKV118"/>
    <mergeCell ref="CLG118:CLL118"/>
    <mergeCell ref="CLW118:CMB118"/>
    <mergeCell ref="CMM118:CMR118"/>
    <mergeCell ref="CNC118:CNH118"/>
    <mergeCell ref="CNS118:CNX118"/>
    <mergeCell ref="COI118:CON118"/>
    <mergeCell ref="COY118:CPD118"/>
    <mergeCell ref="CPO118:CPT118"/>
    <mergeCell ref="CFC118:CFH118"/>
    <mergeCell ref="CFS118:CFX118"/>
    <mergeCell ref="CGI118:CGN118"/>
    <mergeCell ref="CGY118:CHD118"/>
    <mergeCell ref="CHO118:CHT118"/>
    <mergeCell ref="CIE118:CIJ118"/>
    <mergeCell ref="CIU118:CIZ118"/>
    <mergeCell ref="CJK118:CJP118"/>
    <mergeCell ref="CKA118:CKF118"/>
    <mergeCell ref="CVS118:CVX118"/>
    <mergeCell ref="CWI118:CWN118"/>
    <mergeCell ref="CWY118:CXD118"/>
    <mergeCell ref="CXO118:CXT118"/>
    <mergeCell ref="CYE118:CYJ118"/>
    <mergeCell ref="CYU118:CYZ118"/>
    <mergeCell ref="CZK118:CZP118"/>
    <mergeCell ref="DAA118:DAF118"/>
    <mergeCell ref="DAQ118:DAV118"/>
    <mergeCell ref="CQE118:CQJ118"/>
    <mergeCell ref="CQU118:CQZ118"/>
    <mergeCell ref="CRK118:CRP118"/>
    <mergeCell ref="CSA118:CSF118"/>
    <mergeCell ref="CSQ118:CSV118"/>
    <mergeCell ref="CTG118:CTL118"/>
    <mergeCell ref="CTW118:CUB118"/>
    <mergeCell ref="CUM118:CUR118"/>
    <mergeCell ref="CVC118:CVH118"/>
    <mergeCell ref="DGU118:DGZ118"/>
    <mergeCell ref="DHK118:DHP118"/>
    <mergeCell ref="DIA118:DIF118"/>
    <mergeCell ref="DIQ118:DIV118"/>
    <mergeCell ref="DJG118:DJL118"/>
    <mergeCell ref="DJW118:DKB118"/>
    <mergeCell ref="DKM118:DKR118"/>
    <mergeCell ref="DLC118:DLH118"/>
    <mergeCell ref="DLS118:DLX118"/>
    <mergeCell ref="DBG118:DBL118"/>
    <mergeCell ref="DBW118:DCB118"/>
    <mergeCell ref="DCM118:DCR118"/>
    <mergeCell ref="DDC118:DDH118"/>
    <mergeCell ref="DDS118:DDX118"/>
    <mergeCell ref="DEI118:DEN118"/>
    <mergeCell ref="DEY118:DFD118"/>
    <mergeCell ref="DFO118:DFT118"/>
    <mergeCell ref="DGE118:DGJ118"/>
    <mergeCell ref="DRW118:DSB118"/>
    <mergeCell ref="DSM118:DSR118"/>
    <mergeCell ref="DTC118:DTH118"/>
    <mergeCell ref="DTS118:DTX118"/>
    <mergeCell ref="DUI118:DUN118"/>
    <mergeCell ref="DUY118:DVD118"/>
    <mergeCell ref="DVO118:DVT118"/>
    <mergeCell ref="DWE118:DWJ118"/>
    <mergeCell ref="DWU118:DWZ118"/>
    <mergeCell ref="DMI118:DMN118"/>
    <mergeCell ref="DMY118:DND118"/>
    <mergeCell ref="DNO118:DNT118"/>
    <mergeCell ref="DOE118:DOJ118"/>
    <mergeCell ref="DOU118:DOZ118"/>
    <mergeCell ref="DPK118:DPP118"/>
    <mergeCell ref="DQA118:DQF118"/>
    <mergeCell ref="DQQ118:DQV118"/>
    <mergeCell ref="DRG118:DRL118"/>
    <mergeCell ref="ECY118:EDD118"/>
    <mergeCell ref="EDO118:EDT118"/>
    <mergeCell ref="EEE118:EEJ118"/>
    <mergeCell ref="EEU118:EEZ118"/>
    <mergeCell ref="EFK118:EFP118"/>
    <mergeCell ref="EGA118:EGF118"/>
    <mergeCell ref="EGQ118:EGV118"/>
    <mergeCell ref="EHG118:EHL118"/>
    <mergeCell ref="EHW118:EIB118"/>
    <mergeCell ref="DXK118:DXP118"/>
    <mergeCell ref="DYA118:DYF118"/>
    <mergeCell ref="DYQ118:DYV118"/>
    <mergeCell ref="DZG118:DZL118"/>
    <mergeCell ref="DZW118:EAB118"/>
    <mergeCell ref="EAM118:EAR118"/>
    <mergeCell ref="EBC118:EBH118"/>
    <mergeCell ref="EBS118:EBX118"/>
    <mergeCell ref="ECI118:ECN118"/>
    <mergeCell ref="EOA118:EOF118"/>
    <mergeCell ref="EOQ118:EOV118"/>
    <mergeCell ref="EPG118:EPL118"/>
    <mergeCell ref="EPW118:EQB118"/>
    <mergeCell ref="EQM118:EQR118"/>
    <mergeCell ref="ERC118:ERH118"/>
    <mergeCell ref="ERS118:ERX118"/>
    <mergeCell ref="ESI118:ESN118"/>
    <mergeCell ref="ESY118:ETD118"/>
    <mergeCell ref="EIM118:EIR118"/>
    <mergeCell ref="EJC118:EJH118"/>
    <mergeCell ref="EJS118:EJX118"/>
    <mergeCell ref="EKI118:EKN118"/>
    <mergeCell ref="EKY118:ELD118"/>
    <mergeCell ref="ELO118:ELT118"/>
    <mergeCell ref="EME118:EMJ118"/>
    <mergeCell ref="EMU118:EMZ118"/>
    <mergeCell ref="ENK118:ENP118"/>
    <mergeCell ref="EZC118:EZH118"/>
    <mergeCell ref="EZS118:EZX118"/>
    <mergeCell ref="FAI118:FAN118"/>
    <mergeCell ref="FAY118:FBD118"/>
    <mergeCell ref="FBO118:FBT118"/>
    <mergeCell ref="FCE118:FCJ118"/>
    <mergeCell ref="FCU118:FCZ118"/>
    <mergeCell ref="FDK118:FDP118"/>
    <mergeCell ref="FEA118:FEF118"/>
    <mergeCell ref="ETO118:ETT118"/>
    <mergeCell ref="EUE118:EUJ118"/>
    <mergeCell ref="EUU118:EUZ118"/>
    <mergeCell ref="EVK118:EVP118"/>
    <mergeCell ref="EWA118:EWF118"/>
    <mergeCell ref="EWQ118:EWV118"/>
    <mergeCell ref="EXG118:EXL118"/>
    <mergeCell ref="EXW118:EYB118"/>
    <mergeCell ref="EYM118:EYR118"/>
    <mergeCell ref="FKE118:FKJ118"/>
    <mergeCell ref="FKU118:FKZ118"/>
    <mergeCell ref="FLK118:FLP118"/>
    <mergeCell ref="FMA118:FMF118"/>
    <mergeCell ref="FMQ118:FMV118"/>
    <mergeCell ref="FNG118:FNL118"/>
    <mergeCell ref="FNW118:FOB118"/>
    <mergeCell ref="FOM118:FOR118"/>
    <mergeCell ref="FPC118:FPH118"/>
    <mergeCell ref="FEQ118:FEV118"/>
    <mergeCell ref="FFG118:FFL118"/>
    <mergeCell ref="FFW118:FGB118"/>
    <mergeCell ref="FGM118:FGR118"/>
    <mergeCell ref="FHC118:FHH118"/>
    <mergeCell ref="FHS118:FHX118"/>
    <mergeCell ref="FII118:FIN118"/>
    <mergeCell ref="FIY118:FJD118"/>
    <mergeCell ref="FJO118:FJT118"/>
    <mergeCell ref="FVG118:FVL118"/>
    <mergeCell ref="FVW118:FWB118"/>
    <mergeCell ref="FWM118:FWR118"/>
    <mergeCell ref="FXC118:FXH118"/>
    <mergeCell ref="FXS118:FXX118"/>
    <mergeCell ref="FYI118:FYN118"/>
    <mergeCell ref="FYY118:FZD118"/>
    <mergeCell ref="FZO118:FZT118"/>
    <mergeCell ref="GAE118:GAJ118"/>
    <mergeCell ref="FPS118:FPX118"/>
    <mergeCell ref="FQI118:FQN118"/>
    <mergeCell ref="FQY118:FRD118"/>
    <mergeCell ref="FRO118:FRT118"/>
    <mergeCell ref="FSE118:FSJ118"/>
    <mergeCell ref="FSU118:FSZ118"/>
    <mergeCell ref="FTK118:FTP118"/>
    <mergeCell ref="FUA118:FUF118"/>
    <mergeCell ref="FUQ118:FUV118"/>
    <mergeCell ref="GGI118:GGN118"/>
    <mergeCell ref="GGY118:GHD118"/>
    <mergeCell ref="GHO118:GHT118"/>
    <mergeCell ref="GIE118:GIJ118"/>
    <mergeCell ref="GIU118:GIZ118"/>
    <mergeCell ref="GJK118:GJP118"/>
    <mergeCell ref="GKA118:GKF118"/>
    <mergeCell ref="GKQ118:GKV118"/>
    <mergeCell ref="GLG118:GLL118"/>
    <mergeCell ref="GAU118:GAZ118"/>
    <mergeCell ref="GBK118:GBP118"/>
    <mergeCell ref="GCA118:GCF118"/>
    <mergeCell ref="GCQ118:GCV118"/>
    <mergeCell ref="GDG118:GDL118"/>
    <mergeCell ref="GDW118:GEB118"/>
    <mergeCell ref="GEM118:GER118"/>
    <mergeCell ref="GFC118:GFH118"/>
    <mergeCell ref="GFS118:GFX118"/>
    <mergeCell ref="GRK118:GRP118"/>
    <mergeCell ref="GSA118:GSF118"/>
    <mergeCell ref="GSQ118:GSV118"/>
    <mergeCell ref="GTG118:GTL118"/>
    <mergeCell ref="GTW118:GUB118"/>
    <mergeCell ref="GUM118:GUR118"/>
    <mergeCell ref="GVC118:GVH118"/>
    <mergeCell ref="GVS118:GVX118"/>
    <mergeCell ref="GWI118:GWN118"/>
    <mergeCell ref="GLW118:GMB118"/>
    <mergeCell ref="GMM118:GMR118"/>
    <mergeCell ref="GNC118:GNH118"/>
    <mergeCell ref="GNS118:GNX118"/>
    <mergeCell ref="GOI118:GON118"/>
    <mergeCell ref="GOY118:GPD118"/>
    <mergeCell ref="GPO118:GPT118"/>
    <mergeCell ref="GQE118:GQJ118"/>
    <mergeCell ref="GQU118:GQZ118"/>
    <mergeCell ref="HCM118:HCR118"/>
    <mergeCell ref="HDC118:HDH118"/>
    <mergeCell ref="HDS118:HDX118"/>
    <mergeCell ref="HEI118:HEN118"/>
    <mergeCell ref="HEY118:HFD118"/>
    <mergeCell ref="HFO118:HFT118"/>
    <mergeCell ref="HGE118:HGJ118"/>
    <mergeCell ref="HGU118:HGZ118"/>
    <mergeCell ref="HHK118:HHP118"/>
    <mergeCell ref="GWY118:GXD118"/>
    <mergeCell ref="GXO118:GXT118"/>
    <mergeCell ref="GYE118:GYJ118"/>
    <mergeCell ref="GYU118:GYZ118"/>
    <mergeCell ref="GZK118:GZP118"/>
    <mergeCell ref="HAA118:HAF118"/>
    <mergeCell ref="HAQ118:HAV118"/>
    <mergeCell ref="HBG118:HBL118"/>
    <mergeCell ref="HBW118:HCB118"/>
    <mergeCell ref="HNO118:HNT118"/>
    <mergeCell ref="HOE118:HOJ118"/>
    <mergeCell ref="HOU118:HOZ118"/>
    <mergeCell ref="HPK118:HPP118"/>
    <mergeCell ref="HQA118:HQF118"/>
    <mergeCell ref="HQQ118:HQV118"/>
    <mergeCell ref="HRG118:HRL118"/>
    <mergeCell ref="HRW118:HSB118"/>
    <mergeCell ref="HSM118:HSR118"/>
    <mergeCell ref="HIA118:HIF118"/>
    <mergeCell ref="HIQ118:HIV118"/>
    <mergeCell ref="HJG118:HJL118"/>
    <mergeCell ref="HJW118:HKB118"/>
    <mergeCell ref="HKM118:HKR118"/>
    <mergeCell ref="HLC118:HLH118"/>
    <mergeCell ref="HLS118:HLX118"/>
    <mergeCell ref="HMI118:HMN118"/>
    <mergeCell ref="HMY118:HND118"/>
    <mergeCell ref="HYQ118:HYV118"/>
    <mergeCell ref="HZG118:HZL118"/>
    <mergeCell ref="HZW118:IAB118"/>
    <mergeCell ref="IAM118:IAR118"/>
    <mergeCell ref="IBC118:IBH118"/>
    <mergeCell ref="IBS118:IBX118"/>
    <mergeCell ref="ICI118:ICN118"/>
    <mergeCell ref="ICY118:IDD118"/>
    <mergeCell ref="IDO118:IDT118"/>
    <mergeCell ref="HTC118:HTH118"/>
    <mergeCell ref="HTS118:HTX118"/>
    <mergeCell ref="HUI118:HUN118"/>
    <mergeCell ref="HUY118:HVD118"/>
    <mergeCell ref="HVO118:HVT118"/>
    <mergeCell ref="HWE118:HWJ118"/>
    <mergeCell ref="HWU118:HWZ118"/>
    <mergeCell ref="HXK118:HXP118"/>
    <mergeCell ref="HYA118:HYF118"/>
    <mergeCell ref="IJS118:IJX118"/>
    <mergeCell ref="IKI118:IKN118"/>
    <mergeCell ref="IKY118:ILD118"/>
    <mergeCell ref="ILO118:ILT118"/>
    <mergeCell ref="IME118:IMJ118"/>
    <mergeCell ref="IMU118:IMZ118"/>
    <mergeCell ref="INK118:INP118"/>
    <mergeCell ref="IOA118:IOF118"/>
    <mergeCell ref="IOQ118:IOV118"/>
    <mergeCell ref="IEE118:IEJ118"/>
    <mergeCell ref="IEU118:IEZ118"/>
    <mergeCell ref="IFK118:IFP118"/>
    <mergeCell ref="IGA118:IGF118"/>
    <mergeCell ref="IGQ118:IGV118"/>
    <mergeCell ref="IHG118:IHL118"/>
    <mergeCell ref="IHW118:IIB118"/>
    <mergeCell ref="IIM118:IIR118"/>
    <mergeCell ref="IJC118:IJH118"/>
    <mergeCell ref="IUU118:IUZ118"/>
    <mergeCell ref="IVK118:IVP118"/>
    <mergeCell ref="IWA118:IWF118"/>
    <mergeCell ref="IWQ118:IWV118"/>
    <mergeCell ref="IXG118:IXL118"/>
    <mergeCell ref="IXW118:IYB118"/>
    <mergeCell ref="IYM118:IYR118"/>
    <mergeCell ref="IZC118:IZH118"/>
    <mergeCell ref="IZS118:IZX118"/>
    <mergeCell ref="IPG118:IPL118"/>
    <mergeCell ref="IPW118:IQB118"/>
    <mergeCell ref="IQM118:IQR118"/>
    <mergeCell ref="IRC118:IRH118"/>
    <mergeCell ref="IRS118:IRX118"/>
    <mergeCell ref="ISI118:ISN118"/>
    <mergeCell ref="ISY118:ITD118"/>
    <mergeCell ref="ITO118:ITT118"/>
    <mergeCell ref="IUE118:IUJ118"/>
    <mergeCell ref="JFW118:JGB118"/>
    <mergeCell ref="JGM118:JGR118"/>
    <mergeCell ref="JHC118:JHH118"/>
    <mergeCell ref="JHS118:JHX118"/>
    <mergeCell ref="JII118:JIN118"/>
    <mergeCell ref="JIY118:JJD118"/>
    <mergeCell ref="JJO118:JJT118"/>
    <mergeCell ref="JKE118:JKJ118"/>
    <mergeCell ref="JKU118:JKZ118"/>
    <mergeCell ref="JAI118:JAN118"/>
    <mergeCell ref="JAY118:JBD118"/>
    <mergeCell ref="JBO118:JBT118"/>
    <mergeCell ref="JCE118:JCJ118"/>
    <mergeCell ref="JCU118:JCZ118"/>
    <mergeCell ref="JDK118:JDP118"/>
    <mergeCell ref="JEA118:JEF118"/>
    <mergeCell ref="JEQ118:JEV118"/>
    <mergeCell ref="JFG118:JFL118"/>
    <mergeCell ref="JQY118:JRD118"/>
    <mergeCell ref="JRO118:JRT118"/>
    <mergeCell ref="JSE118:JSJ118"/>
    <mergeCell ref="JSU118:JSZ118"/>
    <mergeCell ref="JTK118:JTP118"/>
    <mergeCell ref="JUA118:JUF118"/>
    <mergeCell ref="JUQ118:JUV118"/>
    <mergeCell ref="JVG118:JVL118"/>
    <mergeCell ref="JVW118:JWB118"/>
    <mergeCell ref="JLK118:JLP118"/>
    <mergeCell ref="JMA118:JMF118"/>
    <mergeCell ref="JMQ118:JMV118"/>
    <mergeCell ref="JNG118:JNL118"/>
    <mergeCell ref="JNW118:JOB118"/>
    <mergeCell ref="JOM118:JOR118"/>
    <mergeCell ref="JPC118:JPH118"/>
    <mergeCell ref="JPS118:JPX118"/>
    <mergeCell ref="JQI118:JQN118"/>
    <mergeCell ref="KCA118:KCF118"/>
    <mergeCell ref="KCQ118:KCV118"/>
    <mergeCell ref="KDG118:KDL118"/>
    <mergeCell ref="KDW118:KEB118"/>
    <mergeCell ref="KEM118:KER118"/>
    <mergeCell ref="KFC118:KFH118"/>
    <mergeCell ref="KFS118:KFX118"/>
    <mergeCell ref="KGI118:KGN118"/>
    <mergeCell ref="KGY118:KHD118"/>
    <mergeCell ref="JWM118:JWR118"/>
    <mergeCell ref="JXC118:JXH118"/>
    <mergeCell ref="JXS118:JXX118"/>
    <mergeCell ref="JYI118:JYN118"/>
    <mergeCell ref="JYY118:JZD118"/>
    <mergeCell ref="JZO118:JZT118"/>
    <mergeCell ref="KAE118:KAJ118"/>
    <mergeCell ref="KAU118:KAZ118"/>
    <mergeCell ref="KBK118:KBP118"/>
    <mergeCell ref="KNC118:KNH118"/>
    <mergeCell ref="KNS118:KNX118"/>
    <mergeCell ref="KOI118:KON118"/>
    <mergeCell ref="KOY118:KPD118"/>
    <mergeCell ref="KPO118:KPT118"/>
    <mergeCell ref="KQE118:KQJ118"/>
    <mergeCell ref="KQU118:KQZ118"/>
    <mergeCell ref="KRK118:KRP118"/>
    <mergeCell ref="KSA118:KSF118"/>
    <mergeCell ref="KHO118:KHT118"/>
    <mergeCell ref="KIE118:KIJ118"/>
    <mergeCell ref="KIU118:KIZ118"/>
    <mergeCell ref="KJK118:KJP118"/>
    <mergeCell ref="KKA118:KKF118"/>
    <mergeCell ref="KKQ118:KKV118"/>
    <mergeCell ref="KLG118:KLL118"/>
    <mergeCell ref="KLW118:KMB118"/>
    <mergeCell ref="KMM118:KMR118"/>
    <mergeCell ref="KYE118:KYJ118"/>
    <mergeCell ref="KYU118:KYZ118"/>
    <mergeCell ref="KZK118:KZP118"/>
    <mergeCell ref="LAA118:LAF118"/>
    <mergeCell ref="LAQ118:LAV118"/>
    <mergeCell ref="LBG118:LBL118"/>
    <mergeCell ref="LBW118:LCB118"/>
    <mergeCell ref="LCM118:LCR118"/>
    <mergeCell ref="LDC118:LDH118"/>
    <mergeCell ref="KSQ118:KSV118"/>
    <mergeCell ref="KTG118:KTL118"/>
    <mergeCell ref="KTW118:KUB118"/>
    <mergeCell ref="KUM118:KUR118"/>
    <mergeCell ref="KVC118:KVH118"/>
    <mergeCell ref="KVS118:KVX118"/>
    <mergeCell ref="KWI118:KWN118"/>
    <mergeCell ref="KWY118:KXD118"/>
    <mergeCell ref="KXO118:KXT118"/>
    <mergeCell ref="LJG118:LJL118"/>
    <mergeCell ref="LJW118:LKB118"/>
    <mergeCell ref="LKM118:LKR118"/>
    <mergeCell ref="LLC118:LLH118"/>
    <mergeCell ref="LLS118:LLX118"/>
    <mergeCell ref="LMI118:LMN118"/>
    <mergeCell ref="LMY118:LND118"/>
    <mergeCell ref="LNO118:LNT118"/>
    <mergeCell ref="LOE118:LOJ118"/>
    <mergeCell ref="LDS118:LDX118"/>
    <mergeCell ref="LEI118:LEN118"/>
    <mergeCell ref="LEY118:LFD118"/>
    <mergeCell ref="LFO118:LFT118"/>
    <mergeCell ref="LGE118:LGJ118"/>
    <mergeCell ref="LGU118:LGZ118"/>
    <mergeCell ref="LHK118:LHP118"/>
    <mergeCell ref="LIA118:LIF118"/>
    <mergeCell ref="LIQ118:LIV118"/>
    <mergeCell ref="LUI118:LUN118"/>
    <mergeCell ref="LUY118:LVD118"/>
    <mergeCell ref="LVO118:LVT118"/>
    <mergeCell ref="LWE118:LWJ118"/>
    <mergeCell ref="LWU118:LWZ118"/>
    <mergeCell ref="LXK118:LXP118"/>
    <mergeCell ref="LYA118:LYF118"/>
    <mergeCell ref="LYQ118:LYV118"/>
    <mergeCell ref="LZG118:LZL118"/>
    <mergeCell ref="LOU118:LOZ118"/>
    <mergeCell ref="LPK118:LPP118"/>
    <mergeCell ref="LQA118:LQF118"/>
    <mergeCell ref="LQQ118:LQV118"/>
    <mergeCell ref="LRG118:LRL118"/>
    <mergeCell ref="LRW118:LSB118"/>
    <mergeCell ref="LSM118:LSR118"/>
    <mergeCell ref="LTC118:LTH118"/>
    <mergeCell ref="LTS118:LTX118"/>
    <mergeCell ref="MFK118:MFP118"/>
    <mergeCell ref="MGA118:MGF118"/>
    <mergeCell ref="MGQ118:MGV118"/>
    <mergeCell ref="MHG118:MHL118"/>
    <mergeCell ref="MHW118:MIB118"/>
    <mergeCell ref="MIM118:MIR118"/>
    <mergeCell ref="MJC118:MJH118"/>
    <mergeCell ref="MJS118:MJX118"/>
    <mergeCell ref="MKI118:MKN118"/>
    <mergeCell ref="LZW118:MAB118"/>
    <mergeCell ref="MAM118:MAR118"/>
    <mergeCell ref="MBC118:MBH118"/>
    <mergeCell ref="MBS118:MBX118"/>
    <mergeCell ref="MCI118:MCN118"/>
    <mergeCell ref="MCY118:MDD118"/>
    <mergeCell ref="MDO118:MDT118"/>
    <mergeCell ref="MEE118:MEJ118"/>
    <mergeCell ref="MEU118:MEZ118"/>
    <mergeCell ref="MQM118:MQR118"/>
    <mergeCell ref="MRC118:MRH118"/>
    <mergeCell ref="MRS118:MRX118"/>
    <mergeCell ref="MSI118:MSN118"/>
    <mergeCell ref="MSY118:MTD118"/>
    <mergeCell ref="MTO118:MTT118"/>
    <mergeCell ref="MUE118:MUJ118"/>
    <mergeCell ref="MUU118:MUZ118"/>
    <mergeCell ref="MVK118:MVP118"/>
    <mergeCell ref="MKY118:MLD118"/>
    <mergeCell ref="MLO118:MLT118"/>
    <mergeCell ref="MME118:MMJ118"/>
    <mergeCell ref="MMU118:MMZ118"/>
    <mergeCell ref="MNK118:MNP118"/>
    <mergeCell ref="MOA118:MOF118"/>
    <mergeCell ref="MOQ118:MOV118"/>
    <mergeCell ref="MPG118:MPL118"/>
    <mergeCell ref="MPW118:MQB118"/>
    <mergeCell ref="NBO118:NBT118"/>
    <mergeCell ref="NCE118:NCJ118"/>
    <mergeCell ref="NCU118:NCZ118"/>
    <mergeCell ref="NDK118:NDP118"/>
    <mergeCell ref="NEA118:NEF118"/>
    <mergeCell ref="NEQ118:NEV118"/>
    <mergeCell ref="NFG118:NFL118"/>
    <mergeCell ref="NFW118:NGB118"/>
    <mergeCell ref="NGM118:NGR118"/>
    <mergeCell ref="MWA118:MWF118"/>
    <mergeCell ref="MWQ118:MWV118"/>
    <mergeCell ref="MXG118:MXL118"/>
    <mergeCell ref="MXW118:MYB118"/>
    <mergeCell ref="MYM118:MYR118"/>
    <mergeCell ref="MZC118:MZH118"/>
    <mergeCell ref="MZS118:MZX118"/>
    <mergeCell ref="NAI118:NAN118"/>
    <mergeCell ref="NAY118:NBD118"/>
    <mergeCell ref="NMQ118:NMV118"/>
    <mergeCell ref="NNG118:NNL118"/>
    <mergeCell ref="NNW118:NOB118"/>
    <mergeCell ref="NOM118:NOR118"/>
    <mergeCell ref="NPC118:NPH118"/>
    <mergeCell ref="NPS118:NPX118"/>
    <mergeCell ref="NQI118:NQN118"/>
    <mergeCell ref="NQY118:NRD118"/>
    <mergeCell ref="NRO118:NRT118"/>
    <mergeCell ref="NHC118:NHH118"/>
    <mergeCell ref="NHS118:NHX118"/>
    <mergeCell ref="NII118:NIN118"/>
    <mergeCell ref="NIY118:NJD118"/>
    <mergeCell ref="NJO118:NJT118"/>
    <mergeCell ref="NKE118:NKJ118"/>
    <mergeCell ref="NKU118:NKZ118"/>
    <mergeCell ref="NLK118:NLP118"/>
    <mergeCell ref="NMA118:NMF118"/>
    <mergeCell ref="NXS118:NXX118"/>
    <mergeCell ref="NYI118:NYN118"/>
    <mergeCell ref="NYY118:NZD118"/>
    <mergeCell ref="NZO118:NZT118"/>
    <mergeCell ref="OAE118:OAJ118"/>
    <mergeCell ref="OAU118:OAZ118"/>
    <mergeCell ref="OBK118:OBP118"/>
    <mergeCell ref="OCA118:OCF118"/>
    <mergeCell ref="OCQ118:OCV118"/>
    <mergeCell ref="NSE118:NSJ118"/>
    <mergeCell ref="NSU118:NSZ118"/>
    <mergeCell ref="NTK118:NTP118"/>
    <mergeCell ref="NUA118:NUF118"/>
    <mergeCell ref="NUQ118:NUV118"/>
    <mergeCell ref="NVG118:NVL118"/>
    <mergeCell ref="NVW118:NWB118"/>
    <mergeCell ref="NWM118:NWR118"/>
    <mergeCell ref="NXC118:NXH118"/>
    <mergeCell ref="OIU118:OIZ118"/>
    <mergeCell ref="OJK118:OJP118"/>
    <mergeCell ref="OKA118:OKF118"/>
    <mergeCell ref="OKQ118:OKV118"/>
    <mergeCell ref="OLG118:OLL118"/>
    <mergeCell ref="OLW118:OMB118"/>
    <mergeCell ref="OMM118:OMR118"/>
    <mergeCell ref="ONC118:ONH118"/>
    <mergeCell ref="ONS118:ONX118"/>
    <mergeCell ref="ODG118:ODL118"/>
    <mergeCell ref="ODW118:OEB118"/>
    <mergeCell ref="OEM118:OER118"/>
    <mergeCell ref="OFC118:OFH118"/>
    <mergeCell ref="OFS118:OFX118"/>
    <mergeCell ref="OGI118:OGN118"/>
    <mergeCell ref="OGY118:OHD118"/>
    <mergeCell ref="OHO118:OHT118"/>
    <mergeCell ref="OIE118:OIJ118"/>
    <mergeCell ref="OTW118:OUB118"/>
    <mergeCell ref="OUM118:OUR118"/>
    <mergeCell ref="OVC118:OVH118"/>
    <mergeCell ref="OVS118:OVX118"/>
    <mergeCell ref="OWI118:OWN118"/>
    <mergeCell ref="OWY118:OXD118"/>
    <mergeCell ref="OXO118:OXT118"/>
    <mergeCell ref="OYE118:OYJ118"/>
    <mergeCell ref="OYU118:OYZ118"/>
    <mergeCell ref="OOI118:OON118"/>
    <mergeCell ref="OOY118:OPD118"/>
    <mergeCell ref="OPO118:OPT118"/>
    <mergeCell ref="OQE118:OQJ118"/>
    <mergeCell ref="OQU118:OQZ118"/>
    <mergeCell ref="ORK118:ORP118"/>
    <mergeCell ref="OSA118:OSF118"/>
    <mergeCell ref="OSQ118:OSV118"/>
    <mergeCell ref="OTG118:OTL118"/>
    <mergeCell ref="PEY118:PFD118"/>
    <mergeCell ref="PFO118:PFT118"/>
    <mergeCell ref="PGE118:PGJ118"/>
    <mergeCell ref="PGU118:PGZ118"/>
    <mergeCell ref="PHK118:PHP118"/>
    <mergeCell ref="PIA118:PIF118"/>
    <mergeCell ref="PIQ118:PIV118"/>
    <mergeCell ref="PJG118:PJL118"/>
    <mergeCell ref="PJW118:PKB118"/>
    <mergeCell ref="OZK118:OZP118"/>
    <mergeCell ref="PAA118:PAF118"/>
    <mergeCell ref="PAQ118:PAV118"/>
    <mergeCell ref="PBG118:PBL118"/>
    <mergeCell ref="PBW118:PCB118"/>
    <mergeCell ref="PCM118:PCR118"/>
    <mergeCell ref="PDC118:PDH118"/>
    <mergeCell ref="PDS118:PDX118"/>
    <mergeCell ref="PEI118:PEN118"/>
    <mergeCell ref="PQA118:PQF118"/>
    <mergeCell ref="PQQ118:PQV118"/>
    <mergeCell ref="PRG118:PRL118"/>
    <mergeCell ref="PRW118:PSB118"/>
    <mergeCell ref="PSM118:PSR118"/>
    <mergeCell ref="PTC118:PTH118"/>
    <mergeCell ref="PTS118:PTX118"/>
    <mergeCell ref="PUI118:PUN118"/>
    <mergeCell ref="PUY118:PVD118"/>
    <mergeCell ref="PKM118:PKR118"/>
    <mergeCell ref="PLC118:PLH118"/>
    <mergeCell ref="PLS118:PLX118"/>
    <mergeCell ref="PMI118:PMN118"/>
    <mergeCell ref="PMY118:PND118"/>
    <mergeCell ref="PNO118:PNT118"/>
    <mergeCell ref="POE118:POJ118"/>
    <mergeCell ref="POU118:POZ118"/>
    <mergeCell ref="PPK118:PPP118"/>
    <mergeCell ref="QBC118:QBH118"/>
    <mergeCell ref="QBS118:QBX118"/>
    <mergeCell ref="QCI118:QCN118"/>
    <mergeCell ref="QCY118:QDD118"/>
    <mergeCell ref="QDO118:QDT118"/>
    <mergeCell ref="QEE118:QEJ118"/>
    <mergeCell ref="QEU118:QEZ118"/>
    <mergeCell ref="QFK118:QFP118"/>
    <mergeCell ref="QGA118:QGF118"/>
    <mergeCell ref="PVO118:PVT118"/>
    <mergeCell ref="PWE118:PWJ118"/>
    <mergeCell ref="PWU118:PWZ118"/>
    <mergeCell ref="PXK118:PXP118"/>
    <mergeCell ref="PYA118:PYF118"/>
    <mergeCell ref="PYQ118:PYV118"/>
    <mergeCell ref="PZG118:PZL118"/>
    <mergeCell ref="PZW118:QAB118"/>
    <mergeCell ref="QAM118:QAR118"/>
    <mergeCell ref="QME118:QMJ118"/>
    <mergeCell ref="QMU118:QMZ118"/>
    <mergeCell ref="QNK118:QNP118"/>
    <mergeCell ref="QOA118:QOF118"/>
    <mergeCell ref="QOQ118:QOV118"/>
    <mergeCell ref="QPG118:QPL118"/>
    <mergeCell ref="QPW118:QQB118"/>
    <mergeCell ref="QQM118:QQR118"/>
    <mergeCell ref="QRC118:QRH118"/>
    <mergeCell ref="QGQ118:QGV118"/>
    <mergeCell ref="QHG118:QHL118"/>
    <mergeCell ref="QHW118:QIB118"/>
    <mergeCell ref="QIM118:QIR118"/>
    <mergeCell ref="QJC118:QJH118"/>
    <mergeCell ref="QJS118:QJX118"/>
    <mergeCell ref="QKI118:QKN118"/>
    <mergeCell ref="QKY118:QLD118"/>
    <mergeCell ref="QLO118:QLT118"/>
    <mergeCell ref="QXG118:QXL118"/>
    <mergeCell ref="QXW118:QYB118"/>
    <mergeCell ref="QYM118:QYR118"/>
    <mergeCell ref="QZC118:QZH118"/>
    <mergeCell ref="QZS118:QZX118"/>
    <mergeCell ref="RAI118:RAN118"/>
    <mergeCell ref="RAY118:RBD118"/>
    <mergeCell ref="RBO118:RBT118"/>
    <mergeCell ref="RCE118:RCJ118"/>
    <mergeCell ref="QRS118:QRX118"/>
    <mergeCell ref="QSI118:QSN118"/>
    <mergeCell ref="QSY118:QTD118"/>
    <mergeCell ref="QTO118:QTT118"/>
    <mergeCell ref="QUE118:QUJ118"/>
    <mergeCell ref="QUU118:QUZ118"/>
    <mergeCell ref="QVK118:QVP118"/>
    <mergeCell ref="QWA118:QWF118"/>
    <mergeCell ref="QWQ118:QWV118"/>
    <mergeCell ref="RII118:RIN118"/>
    <mergeCell ref="RIY118:RJD118"/>
    <mergeCell ref="RJO118:RJT118"/>
    <mergeCell ref="RKE118:RKJ118"/>
    <mergeCell ref="RKU118:RKZ118"/>
    <mergeCell ref="RLK118:RLP118"/>
    <mergeCell ref="RMA118:RMF118"/>
    <mergeCell ref="RMQ118:RMV118"/>
    <mergeCell ref="RNG118:RNL118"/>
    <mergeCell ref="RCU118:RCZ118"/>
    <mergeCell ref="RDK118:RDP118"/>
    <mergeCell ref="REA118:REF118"/>
    <mergeCell ref="REQ118:REV118"/>
    <mergeCell ref="RFG118:RFL118"/>
    <mergeCell ref="RFW118:RGB118"/>
    <mergeCell ref="RGM118:RGR118"/>
    <mergeCell ref="RHC118:RHH118"/>
    <mergeCell ref="RHS118:RHX118"/>
    <mergeCell ref="RTK118:RTP118"/>
    <mergeCell ref="RUA118:RUF118"/>
    <mergeCell ref="RUQ118:RUV118"/>
    <mergeCell ref="RVG118:RVL118"/>
    <mergeCell ref="RVW118:RWB118"/>
    <mergeCell ref="RWM118:RWR118"/>
    <mergeCell ref="RXC118:RXH118"/>
    <mergeCell ref="RXS118:RXX118"/>
    <mergeCell ref="RYI118:RYN118"/>
    <mergeCell ref="RNW118:ROB118"/>
    <mergeCell ref="ROM118:ROR118"/>
    <mergeCell ref="RPC118:RPH118"/>
    <mergeCell ref="RPS118:RPX118"/>
    <mergeCell ref="RQI118:RQN118"/>
    <mergeCell ref="RQY118:RRD118"/>
    <mergeCell ref="RRO118:RRT118"/>
    <mergeCell ref="RSE118:RSJ118"/>
    <mergeCell ref="RSU118:RSZ118"/>
    <mergeCell ref="SEM118:SER118"/>
    <mergeCell ref="SFC118:SFH118"/>
    <mergeCell ref="SFS118:SFX118"/>
    <mergeCell ref="SGI118:SGN118"/>
    <mergeCell ref="SGY118:SHD118"/>
    <mergeCell ref="SHO118:SHT118"/>
    <mergeCell ref="SIE118:SIJ118"/>
    <mergeCell ref="SIU118:SIZ118"/>
    <mergeCell ref="SJK118:SJP118"/>
    <mergeCell ref="RYY118:RZD118"/>
    <mergeCell ref="RZO118:RZT118"/>
    <mergeCell ref="SAE118:SAJ118"/>
    <mergeCell ref="SAU118:SAZ118"/>
    <mergeCell ref="SBK118:SBP118"/>
    <mergeCell ref="SCA118:SCF118"/>
    <mergeCell ref="SCQ118:SCV118"/>
    <mergeCell ref="SDG118:SDL118"/>
    <mergeCell ref="SDW118:SEB118"/>
    <mergeCell ref="SPO118:SPT118"/>
    <mergeCell ref="SQE118:SQJ118"/>
    <mergeCell ref="SQU118:SQZ118"/>
    <mergeCell ref="SRK118:SRP118"/>
    <mergeCell ref="SSA118:SSF118"/>
    <mergeCell ref="SSQ118:SSV118"/>
    <mergeCell ref="STG118:STL118"/>
    <mergeCell ref="STW118:SUB118"/>
    <mergeCell ref="SUM118:SUR118"/>
    <mergeCell ref="SKA118:SKF118"/>
    <mergeCell ref="SKQ118:SKV118"/>
    <mergeCell ref="SLG118:SLL118"/>
    <mergeCell ref="SLW118:SMB118"/>
    <mergeCell ref="SMM118:SMR118"/>
    <mergeCell ref="SNC118:SNH118"/>
    <mergeCell ref="SNS118:SNX118"/>
    <mergeCell ref="SOI118:SON118"/>
    <mergeCell ref="SOY118:SPD118"/>
    <mergeCell ref="TAQ118:TAV118"/>
    <mergeCell ref="TBG118:TBL118"/>
    <mergeCell ref="TBW118:TCB118"/>
    <mergeCell ref="TCM118:TCR118"/>
    <mergeCell ref="TDC118:TDH118"/>
    <mergeCell ref="TDS118:TDX118"/>
    <mergeCell ref="TEI118:TEN118"/>
    <mergeCell ref="TEY118:TFD118"/>
    <mergeCell ref="TFO118:TFT118"/>
    <mergeCell ref="SVC118:SVH118"/>
    <mergeCell ref="SVS118:SVX118"/>
    <mergeCell ref="SWI118:SWN118"/>
    <mergeCell ref="SWY118:SXD118"/>
    <mergeCell ref="SXO118:SXT118"/>
    <mergeCell ref="SYE118:SYJ118"/>
    <mergeCell ref="SYU118:SYZ118"/>
    <mergeCell ref="SZK118:SZP118"/>
    <mergeCell ref="TAA118:TAF118"/>
    <mergeCell ref="TLS118:TLX118"/>
    <mergeCell ref="TMI118:TMN118"/>
    <mergeCell ref="TMY118:TND118"/>
    <mergeCell ref="TNO118:TNT118"/>
    <mergeCell ref="TOE118:TOJ118"/>
    <mergeCell ref="TOU118:TOZ118"/>
    <mergeCell ref="TPK118:TPP118"/>
    <mergeCell ref="TQA118:TQF118"/>
    <mergeCell ref="TQQ118:TQV118"/>
    <mergeCell ref="TGE118:TGJ118"/>
    <mergeCell ref="TGU118:TGZ118"/>
    <mergeCell ref="THK118:THP118"/>
    <mergeCell ref="TIA118:TIF118"/>
    <mergeCell ref="TIQ118:TIV118"/>
    <mergeCell ref="TJG118:TJL118"/>
    <mergeCell ref="TJW118:TKB118"/>
    <mergeCell ref="TKM118:TKR118"/>
    <mergeCell ref="TLC118:TLH118"/>
    <mergeCell ref="TWU118:TWZ118"/>
    <mergeCell ref="TXK118:TXP118"/>
    <mergeCell ref="TYA118:TYF118"/>
    <mergeCell ref="TYQ118:TYV118"/>
    <mergeCell ref="TZG118:TZL118"/>
    <mergeCell ref="TZW118:UAB118"/>
    <mergeCell ref="UAM118:UAR118"/>
    <mergeCell ref="UBC118:UBH118"/>
    <mergeCell ref="UBS118:UBX118"/>
    <mergeCell ref="TRG118:TRL118"/>
    <mergeCell ref="TRW118:TSB118"/>
    <mergeCell ref="TSM118:TSR118"/>
    <mergeCell ref="TTC118:TTH118"/>
    <mergeCell ref="TTS118:TTX118"/>
    <mergeCell ref="TUI118:TUN118"/>
    <mergeCell ref="TUY118:TVD118"/>
    <mergeCell ref="TVO118:TVT118"/>
    <mergeCell ref="TWE118:TWJ118"/>
    <mergeCell ref="UHW118:UIB118"/>
    <mergeCell ref="UIM118:UIR118"/>
    <mergeCell ref="UJC118:UJH118"/>
    <mergeCell ref="UJS118:UJX118"/>
    <mergeCell ref="UKI118:UKN118"/>
    <mergeCell ref="UKY118:ULD118"/>
    <mergeCell ref="ULO118:ULT118"/>
    <mergeCell ref="UME118:UMJ118"/>
    <mergeCell ref="UMU118:UMZ118"/>
    <mergeCell ref="UCI118:UCN118"/>
    <mergeCell ref="UCY118:UDD118"/>
    <mergeCell ref="UDO118:UDT118"/>
    <mergeCell ref="UEE118:UEJ118"/>
    <mergeCell ref="UEU118:UEZ118"/>
    <mergeCell ref="UFK118:UFP118"/>
    <mergeCell ref="UGA118:UGF118"/>
    <mergeCell ref="UGQ118:UGV118"/>
    <mergeCell ref="UHG118:UHL118"/>
    <mergeCell ref="USY118:UTD118"/>
    <mergeCell ref="UTO118:UTT118"/>
    <mergeCell ref="UUE118:UUJ118"/>
    <mergeCell ref="UUU118:UUZ118"/>
    <mergeCell ref="UVK118:UVP118"/>
    <mergeCell ref="UWA118:UWF118"/>
    <mergeCell ref="UWQ118:UWV118"/>
    <mergeCell ref="UXG118:UXL118"/>
    <mergeCell ref="UXW118:UYB118"/>
    <mergeCell ref="UNK118:UNP118"/>
    <mergeCell ref="UOA118:UOF118"/>
    <mergeCell ref="UOQ118:UOV118"/>
    <mergeCell ref="UPG118:UPL118"/>
    <mergeCell ref="UPW118:UQB118"/>
    <mergeCell ref="UQM118:UQR118"/>
    <mergeCell ref="URC118:URH118"/>
    <mergeCell ref="URS118:URX118"/>
    <mergeCell ref="USI118:USN118"/>
    <mergeCell ref="VEA118:VEF118"/>
    <mergeCell ref="VEQ118:VEV118"/>
    <mergeCell ref="VFG118:VFL118"/>
    <mergeCell ref="VFW118:VGB118"/>
    <mergeCell ref="VGM118:VGR118"/>
    <mergeCell ref="VHC118:VHH118"/>
    <mergeCell ref="VHS118:VHX118"/>
    <mergeCell ref="VII118:VIN118"/>
    <mergeCell ref="VIY118:VJD118"/>
    <mergeCell ref="UYM118:UYR118"/>
    <mergeCell ref="UZC118:UZH118"/>
    <mergeCell ref="UZS118:UZX118"/>
    <mergeCell ref="VAI118:VAN118"/>
    <mergeCell ref="VAY118:VBD118"/>
    <mergeCell ref="VBO118:VBT118"/>
    <mergeCell ref="VCE118:VCJ118"/>
    <mergeCell ref="VCU118:VCZ118"/>
    <mergeCell ref="VDK118:VDP118"/>
    <mergeCell ref="VPC118:VPH118"/>
    <mergeCell ref="VPS118:VPX118"/>
    <mergeCell ref="VQI118:VQN118"/>
    <mergeCell ref="VQY118:VRD118"/>
    <mergeCell ref="VRO118:VRT118"/>
    <mergeCell ref="VSE118:VSJ118"/>
    <mergeCell ref="VSU118:VSZ118"/>
    <mergeCell ref="VTK118:VTP118"/>
    <mergeCell ref="VUA118:VUF118"/>
    <mergeCell ref="VJO118:VJT118"/>
    <mergeCell ref="VKE118:VKJ118"/>
    <mergeCell ref="VKU118:VKZ118"/>
    <mergeCell ref="VLK118:VLP118"/>
    <mergeCell ref="VMA118:VMF118"/>
    <mergeCell ref="VMQ118:VMV118"/>
    <mergeCell ref="VNG118:VNL118"/>
    <mergeCell ref="VNW118:VOB118"/>
    <mergeCell ref="VOM118:VOR118"/>
    <mergeCell ref="WIE118:WIJ118"/>
    <mergeCell ref="WIU118:WIZ118"/>
    <mergeCell ref="WJK118:WJP118"/>
    <mergeCell ref="WKA118:WKF118"/>
    <mergeCell ref="WKQ118:WKV118"/>
    <mergeCell ref="WAE118:WAJ118"/>
    <mergeCell ref="WAU118:WAZ118"/>
    <mergeCell ref="WBK118:WBP118"/>
    <mergeCell ref="WCA118:WCF118"/>
    <mergeCell ref="WCQ118:WCV118"/>
    <mergeCell ref="WDG118:WDL118"/>
    <mergeCell ref="WDW118:WEB118"/>
    <mergeCell ref="WEM118:WER118"/>
    <mergeCell ref="WFC118:WFH118"/>
    <mergeCell ref="VUQ118:VUV118"/>
    <mergeCell ref="VVG118:VVL118"/>
    <mergeCell ref="VVW118:VWB118"/>
    <mergeCell ref="VWM118:VWR118"/>
    <mergeCell ref="VXC118:VXH118"/>
    <mergeCell ref="VXS118:VXX118"/>
    <mergeCell ref="VYI118:VYN118"/>
    <mergeCell ref="VYY118:VZD118"/>
    <mergeCell ref="VZO118:VZT118"/>
    <mergeCell ref="JV120:KB120"/>
    <mergeCell ref="WWI118:WWN118"/>
    <mergeCell ref="WWY118:WXD118"/>
    <mergeCell ref="WXO118:WXT118"/>
    <mergeCell ref="WYE118:WYJ118"/>
    <mergeCell ref="WYU118:WYZ118"/>
    <mergeCell ref="WZK118:WZP118"/>
    <mergeCell ref="XAA118:XAF118"/>
    <mergeCell ref="XAQ118:XAV118"/>
    <mergeCell ref="XBG118:XBL118"/>
    <mergeCell ref="WQU118:WQZ118"/>
    <mergeCell ref="WRK118:WRP118"/>
    <mergeCell ref="WSA118:WSF118"/>
    <mergeCell ref="WSQ118:WSV118"/>
    <mergeCell ref="WTG118:WTL118"/>
    <mergeCell ref="WTW118:WUB118"/>
    <mergeCell ref="WUM118:WUR118"/>
    <mergeCell ref="WVC118:WVH118"/>
    <mergeCell ref="WVS118:WVX118"/>
    <mergeCell ref="WLG118:WLL118"/>
    <mergeCell ref="WLW118:WMB118"/>
    <mergeCell ref="WMM118:WMR118"/>
    <mergeCell ref="WNC118:WNH118"/>
    <mergeCell ref="WNS118:WNX118"/>
    <mergeCell ref="WOI118:WON118"/>
    <mergeCell ref="WOY118:WPD118"/>
    <mergeCell ref="WPO118:WPT118"/>
    <mergeCell ref="WQE118:WQJ118"/>
    <mergeCell ref="WFS118:WFX118"/>
    <mergeCell ref="WGI118:WGN118"/>
    <mergeCell ref="WGY118:WHD118"/>
    <mergeCell ref="WHO118:WHT118"/>
    <mergeCell ref="KL120:KR120"/>
    <mergeCell ref="LB120:LH120"/>
    <mergeCell ref="LR120:LX120"/>
    <mergeCell ref="MH120:MN120"/>
    <mergeCell ref="MX120:ND120"/>
    <mergeCell ref="NN120:NT120"/>
    <mergeCell ref="OD120:OJ120"/>
    <mergeCell ref="OT120:OZ120"/>
    <mergeCell ref="PJ120:PP120"/>
    <mergeCell ref="XBW118:XCB118"/>
    <mergeCell ref="XCM118:XCR118"/>
    <mergeCell ref="XDC118:XDH118"/>
    <mergeCell ref="XDS118:XDX118"/>
    <mergeCell ref="XEI118:XEN118"/>
    <mergeCell ref="XEY118:XFD118"/>
    <mergeCell ref="J120:P120"/>
    <mergeCell ref="Z120:AF120"/>
    <mergeCell ref="AP120:AV120"/>
    <mergeCell ref="BF120:BL120"/>
    <mergeCell ref="BV120:CB120"/>
    <mergeCell ref="CL120:CR120"/>
    <mergeCell ref="DB120:DH120"/>
    <mergeCell ref="DR120:DX120"/>
    <mergeCell ref="EH120:EN120"/>
    <mergeCell ref="EX120:FD120"/>
    <mergeCell ref="FN120:FT120"/>
    <mergeCell ref="GD120:GJ120"/>
    <mergeCell ref="GT120:GZ120"/>
    <mergeCell ref="HJ120:HP120"/>
    <mergeCell ref="HZ120:IF120"/>
    <mergeCell ref="IP120:IV120"/>
    <mergeCell ref="JF120:JL120"/>
    <mergeCell ref="VN120:VT120"/>
    <mergeCell ref="WD120:WJ120"/>
    <mergeCell ref="WT120:WZ120"/>
    <mergeCell ref="XJ120:XP120"/>
    <mergeCell ref="XZ120:YF120"/>
    <mergeCell ref="YP120:YV120"/>
    <mergeCell ref="ZF120:ZL120"/>
    <mergeCell ref="ZV120:AAB120"/>
    <mergeCell ref="AAL120:AAR120"/>
    <mergeCell ref="PZ120:QF120"/>
    <mergeCell ref="QP120:QV120"/>
    <mergeCell ref="RF120:RL120"/>
    <mergeCell ref="RV120:SB120"/>
    <mergeCell ref="SL120:SR120"/>
    <mergeCell ref="TB120:TH120"/>
    <mergeCell ref="TR120:TX120"/>
    <mergeCell ref="UH120:UN120"/>
    <mergeCell ref="UX120:VD120"/>
    <mergeCell ref="AGP120:AGV120"/>
    <mergeCell ref="AHF120:AHL120"/>
    <mergeCell ref="AHV120:AIB120"/>
    <mergeCell ref="AIL120:AIR120"/>
    <mergeCell ref="AJB120:AJH120"/>
    <mergeCell ref="AJR120:AJX120"/>
    <mergeCell ref="AKH120:AKN120"/>
    <mergeCell ref="AKX120:ALD120"/>
    <mergeCell ref="ALN120:ALT120"/>
    <mergeCell ref="ABB120:ABH120"/>
    <mergeCell ref="ABR120:ABX120"/>
    <mergeCell ref="ACH120:ACN120"/>
    <mergeCell ref="ACX120:ADD120"/>
    <mergeCell ref="ADN120:ADT120"/>
    <mergeCell ref="AED120:AEJ120"/>
    <mergeCell ref="AET120:AEZ120"/>
    <mergeCell ref="AFJ120:AFP120"/>
    <mergeCell ref="AFZ120:AGF120"/>
    <mergeCell ref="ARR120:ARX120"/>
    <mergeCell ref="ASH120:ASN120"/>
    <mergeCell ref="ASX120:ATD120"/>
    <mergeCell ref="ATN120:ATT120"/>
    <mergeCell ref="AUD120:AUJ120"/>
    <mergeCell ref="AUT120:AUZ120"/>
    <mergeCell ref="AVJ120:AVP120"/>
    <mergeCell ref="AVZ120:AWF120"/>
    <mergeCell ref="AWP120:AWV120"/>
    <mergeCell ref="AMD120:AMJ120"/>
    <mergeCell ref="AMT120:AMZ120"/>
    <mergeCell ref="ANJ120:ANP120"/>
    <mergeCell ref="ANZ120:AOF120"/>
    <mergeCell ref="AOP120:AOV120"/>
    <mergeCell ref="APF120:APL120"/>
    <mergeCell ref="APV120:AQB120"/>
    <mergeCell ref="AQL120:AQR120"/>
    <mergeCell ref="ARB120:ARH120"/>
    <mergeCell ref="BCT120:BCZ120"/>
    <mergeCell ref="BDJ120:BDP120"/>
    <mergeCell ref="BDZ120:BEF120"/>
    <mergeCell ref="BEP120:BEV120"/>
    <mergeCell ref="BFF120:BFL120"/>
    <mergeCell ref="BFV120:BGB120"/>
    <mergeCell ref="BGL120:BGR120"/>
    <mergeCell ref="BHB120:BHH120"/>
    <mergeCell ref="BHR120:BHX120"/>
    <mergeCell ref="AXF120:AXL120"/>
    <mergeCell ref="AXV120:AYB120"/>
    <mergeCell ref="AYL120:AYR120"/>
    <mergeCell ref="AZB120:AZH120"/>
    <mergeCell ref="AZR120:AZX120"/>
    <mergeCell ref="BAH120:BAN120"/>
    <mergeCell ref="BAX120:BBD120"/>
    <mergeCell ref="BBN120:BBT120"/>
    <mergeCell ref="BCD120:BCJ120"/>
    <mergeCell ref="BNV120:BOB120"/>
    <mergeCell ref="BOL120:BOR120"/>
    <mergeCell ref="BPB120:BPH120"/>
    <mergeCell ref="BPR120:BPX120"/>
    <mergeCell ref="BQH120:BQN120"/>
    <mergeCell ref="BQX120:BRD120"/>
    <mergeCell ref="BRN120:BRT120"/>
    <mergeCell ref="BSD120:BSJ120"/>
    <mergeCell ref="BST120:BSZ120"/>
    <mergeCell ref="BIH120:BIN120"/>
    <mergeCell ref="BIX120:BJD120"/>
    <mergeCell ref="BJN120:BJT120"/>
    <mergeCell ref="BKD120:BKJ120"/>
    <mergeCell ref="BKT120:BKZ120"/>
    <mergeCell ref="BLJ120:BLP120"/>
    <mergeCell ref="BLZ120:BMF120"/>
    <mergeCell ref="BMP120:BMV120"/>
    <mergeCell ref="BNF120:BNL120"/>
    <mergeCell ref="BYX120:BZD120"/>
    <mergeCell ref="BZN120:BZT120"/>
    <mergeCell ref="CAD120:CAJ120"/>
    <mergeCell ref="CAT120:CAZ120"/>
    <mergeCell ref="CBJ120:CBP120"/>
    <mergeCell ref="CBZ120:CCF120"/>
    <mergeCell ref="CCP120:CCV120"/>
    <mergeCell ref="CDF120:CDL120"/>
    <mergeCell ref="CDV120:CEB120"/>
    <mergeCell ref="BTJ120:BTP120"/>
    <mergeCell ref="BTZ120:BUF120"/>
    <mergeCell ref="BUP120:BUV120"/>
    <mergeCell ref="BVF120:BVL120"/>
    <mergeCell ref="BVV120:BWB120"/>
    <mergeCell ref="BWL120:BWR120"/>
    <mergeCell ref="BXB120:BXH120"/>
    <mergeCell ref="BXR120:BXX120"/>
    <mergeCell ref="BYH120:BYN120"/>
    <mergeCell ref="CJZ120:CKF120"/>
    <mergeCell ref="CKP120:CKV120"/>
    <mergeCell ref="CLF120:CLL120"/>
    <mergeCell ref="CLV120:CMB120"/>
    <mergeCell ref="CML120:CMR120"/>
    <mergeCell ref="CNB120:CNH120"/>
    <mergeCell ref="CNR120:CNX120"/>
    <mergeCell ref="COH120:CON120"/>
    <mergeCell ref="COX120:CPD120"/>
    <mergeCell ref="CEL120:CER120"/>
    <mergeCell ref="CFB120:CFH120"/>
    <mergeCell ref="CFR120:CFX120"/>
    <mergeCell ref="CGH120:CGN120"/>
    <mergeCell ref="CGX120:CHD120"/>
    <mergeCell ref="CHN120:CHT120"/>
    <mergeCell ref="CID120:CIJ120"/>
    <mergeCell ref="CIT120:CIZ120"/>
    <mergeCell ref="CJJ120:CJP120"/>
    <mergeCell ref="CVB120:CVH120"/>
    <mergeCell ref="CVR120:CVX120"/>
    <mergeCell ref="CWH120:CWN120"/>
    <mergeCell ref="CWX120:CXD120"/>
    <mergeCell ref="CXN120:CXT120"/>
    <mergeCell ref="CYD120:CYJ120"/>
    <mergeCell ref="CYT120:CYZ120"/>
    <mergeCell ref="CZJ120:CZP120"/>
    <mergeCell ref="CZZ120:DAF120"/>
    <mergeCell ref="CPN120:CPT120"/>
    <mergeCell ref="CQD120:CQJ120"/>
    <mergeCell ref="CQT120:CQZ120"/>
    <mergeCell ref="CRJ120:CRP120"/>
    <mergeCell ref="CRZ120:CSF120"/>
    <mergeCell ref="CSP120:CSV120"/>
    <mergeCell ref="CTF120:CTL120"/>
    <mergeCell ref="CTV120:CUB120"/>
    <mergeCell ref="CUL120:CUR120"/>
    <mergeCell ref="DGD120:DGJ120"/>
    <mergeCell ref="DGT120:DGZ120"/>
    <mergeCell ref="DHJ120:DHP120"/>
    <mergeCell ref="DHZ120:DIF120"/>
    <mergeCell ref="DIP120:DIV120"/>
    <mergeCell ref="DJF120:DJL120"/>
    <mergeCell ref="DJV120:DKB120"/>
    <mergeCell ref="DKL120:DKR120"/>
    <mergeCell ref="DLB120:DLH120"/>
    <mergeCell ref="DAP120:DAV120"/>
    <mergeCell ref="DBF120:DBL120"/>
    <mergeCell ref="DBV120:DCB120"/>
    <mergeCell ref="DCL120:DCR120"/>
    <mergeCell ref="DDB120:DDH120"/>
    <mergeCell ref="DDR120:DDX120"/>
    <mergeCell ref="DEH120:DEN120"/>
    <mergeCell ref="DEX120:DFD120"/>
    <mergeCell ref="DFN120:DFT120"/>
    <mergeCell ref="DRF120:DRL120"/>
    <mergeCell ref="DRV120:DSB120"/>
    <mergeCell ref="DSL120:DSR120"/>
    <mergeCell ref="DTB120:DTH120"/>
    <mergeCell ref="DTR120:DTX120"/>
    <mergeCell ref="DUH120:DUN120"/>
    <mergeCell ref="DUX120:DVD120"/>
    <mergeCell ref="DVN120:DVT120"/>
    <mergeCell ref="DWD120:DWJ120"/>
    <mergeCell ref="DLR120:DLX120"/>
    <mergeCell ref="DMH120:DMN120"/>
    <mergeCell ref="DMX120:DND120"/>
    <mergeCell ref="DNN120:DNT120"/>
    <mergeCell ref="DOD120:DOJ120"/>
    <mergeCell ref="DOT120:DOZ120"/>
    <mergeCell ref="DPJ120:DPP120"/>
    <mergeCell ref="DPZ120:DQF120"/>
    <mergeCell ref="DQP120:DQV120"/>
    <mergeCell ref="ECH120:ECN120"/>
    <mergeCell ref="ECX120:EDD120"/>
    <mergeCell ref="EDN120:EDT120"/>
    <mergeCell ref="EED120:EEJ120"/>
    <mergeCell ref="EET120:EEZ120"/>
    <mergeCell ref="EFJ120:EFP120"/>
    <mergeCell ref="EFZ120:EGF120"/>
    <mergeCell ref="EGP120:EGV120"/>
    <mergeCell ref="EHF120:EHL120"/>
    <mergeCell ref="DWT120:DWZ120"/>
    <mergeCell ref="DXJ120:DXP120"/>
    <mergeCell ref="DXZ120:DYF120"/>
    <mergeCell ref="DYP120:DYV120"/>
    <mergeCell ref="DZF120:DZL120"/>
    <mergeCell ref="DZV120:EAB120"/>
    <mergeCell ref="EAL120:EAR120"/>
    <mergeCell ref="EBB120:EBH120"/>
    <mergeCell ref="EBR120:EBX120"/>
    <mergeCell ref="ENJ120:ENP120"/>
    <mergeCell ref="ENZ120:EOF120"/>
    <mergeCell ref="EOP120:EOV120"/>
    <mergeCell ref="EPF120:EPL120"/>
    <mergeCell ref="EPV120:EQB120"/>
    <mergeCell ref="EQL120:EQR120"/>
    <mergeCell ref="ERB120:ERH120"/>
    <mergeCell ref="ERR120:ERX120"/>
    <mergeCell ref="ESH120:ESN120"/>
    <mergeCell ref="EHV120:EIB120"/>
    <mergeCell ref="EIL120:EIR120"/>
    <mergeCell ref="EJB120:EJH120"/>
    <mergeCell ref="EJR120:EJX120"/>
    <mergeCell ref="EKH120:EKN120"/>
    <mergeCell ref="EKX120:ELD120"/>
    <mergeCell ref="ELN120:ELT120"/>
    <mergeCell ref="EMD120:EMJ120"/>
    <mergeCell ref="EMT120:EMZ120"/>
    <mergeCell ref="EYL120:EYR120"/>
    <mergeCell ref="EZB120:EZH120"/>
    <mergeCell ref="EZR120:EZX120"/>
    <mergeCell ref="FAH120:FAN120"/>
    <mergeCell ref="FAX120:FBD120"/>
    <mergeCell ref="FBN120:FBT120"/>
    <mergeCell ref="FCD120:FCJ120"/>
    <mergeCell ref="FCT120:FCZ120"/>
    <mergeCell ref="FDJ120:FDP120"/>
    <mergeCell ref="ESX120:ETD120"/>
    <mergeCell ref="ETN120:ETT120"/>
    <mergeCell ref="EUD120:EUJ120"/>
    <mergeCell ref="EUT120:EUZ120"/>
    <mergeCell ref="EVJ120:EVP120"/>
    <mergeCell ref="EVZ120:EWF120"/>
    <mergeCell ref="EWP120:EWV120"/>
    <mergeCell ref="EXF120:EXL120"/>
    <mergeCell ref="EXV120:EYB120"/>
    <mergeCell ref="FJN120:FJT120"/>
    <mergeCell ref="FKD120:FKJ120"/>
    <mergeCell ref="FKT120:FKZ120"/>
    <mergeCell ref="FLJ120:FLP120"/>
    <mergeCell ref="FLZ120:FMF120"/>
    <mergeCell ref="FMP120:FMV120"/>
    <mergeCell ref="FNF120:FNL120"/>
    <mergeCell ref="FNV120:FOB120"/>
    <mergeCell ref="FOL120:FOR120"/>
    <mergeCell ref="FDZ120:FEF120"/>
    <mergeCell ref="FEP120:FEV120"/>
    <mergeCell ref="FFF120:FFL120"/>
    <mergeCell ref="FFV120:FGB120"/>
    <mergeCell ref="FGL120:FGR120"/>
    <mergeCell ref="FHB120:FHH120"/>
    <mergeCell ref="FHR120:FHX120"/>
    <mergeCell ref="FIH120:FIN120"/>
    <mergeCell ref="FIX120:FJD120"/>
    <mergeCell ref="FUP120:FUV120"/>
    <mergeCell ref="FVF120:FVL120"/>
    <mergeCell ref="FVV120:FWB120"/>
    <mergeCell ref="FWL120:FWR120"/>
    <mergeCell ref="FXB120:FXH120"/>
    <mergeCell ref="FXR120:FXX120"/>
    <mergeCell ref="FYH120:FYN120"/>
    <mergeCell ref="FYX120:FZD120"/>
    <mergeCell ref="FZN120:FZT120"/>
    <mergeCell ref="FPB120:FPH120"/>
    <mergeCell ref="FPR120:FPX120"/>
    <mergeCell ref="FQH120:FQN120"/>
    <mergeCell ref="FQX120:FRD120"/>
    <mergeCell ref="FRN120:FRT120"/>
    <mergeCell ref="FSD120:FSJ120"/>
    <mergeCell ref="FST120:FSZ120"/>
    <mergeCell ref="FTJ120:FTP120"/>
    <mergeCell ref="FTZ120:FUF120"/>
    <mergeCell ref="GFR120:GFX120"/>
    <mergeCell ref="GGH120:GGN120"/>
    <mergeCell ref="GGX120:GHD120"/>
    <mergeCell ref="GHN120:GHT120"/>
    <mergeCell ref="GID120:GIJ120"/>
    <mergeCell ref="GIT120:GIZ120"/>
    <mergeCell ref="GJJ120:GJP120"/>
    <mergeCell ref="GJZ120:GKF120"/>
    <mergeCell ref="GKP120:GKV120"/>
    <mergeCell ref="GAD120:GAJ120"/>
    <mergeCell ref="GAT120:GAZ120"/>
    <mergeCell ref="GBJ120:GBP120"/>
    <mergeCell ref="GBZ120:GCF120"/>
    <mergeCell ref="GCP120:GCV120"/>
    <mergeCell ref="GDF120:GDL120"/>
    <mergeCell ref="GDV120:GEB120"/>
    <mergeCell ref="GEL120:GER120"/>
    <mergeCell ref="GFB120:GFH120"/>
    <mergeCell ref="GQT120:GQZ120"/>
    <mergeCell ref="GRJ120:GRP120"/>
    <mergeCell ref="GRZ120:GSF120"/>
    <mergeCell ref="GSP120:GSV120"/>
    <mergeCell ref="GTF120:GTL120"/>
    <mergeCell ref="GTV120:GUB120"/>
    <mergeCell ref="GUL120:GUR120"/>
    <mergeCell ref="GVB120:GVH120"/>
    <mergeCell ref="GVR120:GVX120"/>
    <mergeCell ref="GLF120:GLL120"/>
    <mergeCell ref="GLV120:GMB120"/>
    <mergeCell ref="GML120:GMR120"/>
    <mergeCell ref="GNB120:GNH120"/>
    <mergeCell ref="GNR120:GNX120"/>
    <mergeCell ref="GOH120:GON120"/>
    <mergeCell ref="GOX120:GPD120"/>
    <mergeCell ref="GPN120:GPT120"/>
    <mergeCell ref="GQD120:GQJ120"/>
    <mergeCell ref="HBV120:HCB120"/>
    <mergeCell ref="HCL120:HCR120"/>
    <mergeCell ref="HDB120:HDH120"/>
    <mergeCell ref="HDR120:HDX120"/>
    <mergeCell ref="HEH120:HEN120"/>
    <mergeCell ref="HEX120:HFD120"/>
    <mergeCell ref="HFN120:HFT120"/>
    <mergeCell ref="HGD120:HGJ120"/>
    <mergeCell ref="HGT120:HGZ120"/>
    <mergeCell ref="GWH120:GWN120"/>
    <mergeCell ref="GWX120:GXD120"/>
    <mergeCell ref="GXN120:GXT120"/>
    <mergeCell ref="GYD120:GYJ120"/>
    <mergeCell ref="GYT120:GYZ120"/>
    <mergeCell ref="GZJ120:GZP120"/>
    <mergeCell ref="GZZ120:HAF120"/>
    <mergeCell ref="HAP120:HAV120"/>
    <mergeCell ref="HBF120:HBL120"/>
    <mergeCell ref="HMX120:HND120"/>
    <mergeCell ref="HNN120:HNT120"/>
    <mergeCell ref="HOD120:HOJ120"/>
    <mergeCell ref="HOT120:HOZ120"/>
    <mergeCell ref="HPJ120:HPP120"/>
    <mergeCell ref="HPZ120:HQF120"/>
    <mergeCell ref="HQP120:HQV120"/>
    <mergeCell ref="HRF120:HRL120"/>
    <mergeCell ref="HRV120:HSB120"/>
    <mergeCell ref="HHJ120:HHP120"/>
    <mergeCell ref="HHZ120:HIF120"/>
    <mergeCell ref="HIP120:HIV120"/>
    <mergeCell ref="HJF120:HJL120"/>
    <mergeCell ref="HJV120:HKB120"/>
    <mergeCell ref="HKL120:HKR120"/>
    <mergeCell ref="HLB120:HLH120"/>
    <mergeCell ref="HLR120:HLX120"/>
    <mergeCell ref="HMH120:HMN120"/>
    <mergeCell ref="HXZ120:HYF120"/>
    <mergeCell ref="HYP120:HYV120"/>
    <mergeCell ref="HZF120:HZL120"/>
    <mergeCell ref="HZV120:IAB120"/>
    <mergeCell ref="IAL120:IAR120"/>
    <mergeCell ref="IBB120:IBH120"/>
    <mergeCell ref="IBR120:IBX120"/>
    <mergeCell ref="ICH120:ICN120"/>
    <mergeCell ref="ICX120:IDD120"/>
    <mergeCell ref="HSL120:HSR120"/>
    <mergeCell ref="HTB120:HTH120"/>
    <mergeCell ref="HTR120:HTX120"/>
    <mergeCell ref="HUH120:HUN120"/>
    <mergeCell ref="HUX120:HVD120"/>
    <mergeCell ref="HVN120:HVT120"/>
    <mergeCell ref="HWD120:HWJ120"/>
    <mergeCell ref="HWT120:HWZ120"/>
    <mergeCell ref="HXJ120:HXP120"/>
    <mergeCell ref="IJB120:IJH120"/>
    <mergeCell ref="IJR120:IJX120"/>
    <mergeCell ref="IKH120:IKN120"/>
    <mergeCell ref="IKX120:ILD120"/>
    <mergeCell ref="ILN120:ILT120"/>
    <mergeCell ref="IMD120:IMJ120"/>
    <mergeCell ref="IMT120:IMZ120"/>
    <mergeCell ref="INJ120:INP120"/>
    <mergeCell ref="INZ120:IOF120"/>
    <mergeCell ref="IDN120:IDT120"/>
    <mergeCell ref="IED120:IEJ120"/>
    <mergeCell ref="IET120:IEZ120"/>
    <mergeCell ref="IFJ120:IFP120"/>
    <mergeCell ref="IFZ120:IGF120"/>
    <mergeCell ref="IGP120:IGV120"/>
    <mergeCell ref="IHF120:IHL120"/>
    <mergeCell ref="IHV120:IIB120"/>
    <mergeCell ref="IIL120:IIR120"/>
    <mergeCell ref="IUD120:IUJ120"/>
    <mergeCell ref="IUT120:IUZ120"/>
    <mergeCell ref="IVJ120:IVP120"/>
    <mergeCell ref="IVZ120:IWF120"/>
    <mergeCell ref="IWP120:IWV120"/>
    <mergeCell ref="IXF120:IXL120"/>
    <mergeCell ref="IXV120:IYB120"/>
    <mergeCell ref="IYL120:IYR120"/>
    <mergeCell ref="IZB120:IZH120"/>
    <mergeCell ref="IOP120:IOV120"/>
    <mergeCell ref="IPF120:IPL120"/>
    <mergeCell ref="IPV120:IQB120"/>
    <mergeCell ref="IQL120:IQR120"/>
    <mergeCell ref="IRB120:IRH120"/>
    <mergeCell ref="IRR120:IRX120"/>
    <mergeCell ref="ISH120:ISN120"/>
    <mergeCell ref="ISX120:ITD120"/>
    <mergeCell ref="ITN120:ITT120"/>
    <mergeCell ref="JFF120:JFL120"/>
    <mergeCell ref="JFV120:JGB120"/>
    <mergeCell ref="JGL120:JGR120"/>
    <mergeCell ref="JHB120:JHH120"/>
    <mergeCell ref="JHR120:JHX120"/>
    <mergeCell ref="JIH120:JIN120"/>
    <mergeCell ref="JIX120:JJD120"/>
    <mergeCell ref="JJN120:JJT120"/>
    <mergeCell ref="JKD120:JKJ120"/>
    <mergeCell ref="IZR120:IZX120"/>
    <mergeCell ref="JAH120:JAN120"/>
    <mergeCell ref="JAX120:JBD120"/>
    <mergeCell ref="JBN120:JBT120"/>
    <mergeCell ref="JCD120:JCJ120"/>
    <mergeCell ref="JCT120:JCZ120"/>
    <mergeCell ref="JDJ120:JDP120"/>
    <mergeCell ref="JDZ120:JEF120"/>
    <mergeCell ref="JEP120:JEV120"/>
    <mergeCell ref="JQH120:JQN120"/>
    <mergeCell ref="JQX120:JRD120"/>
    <mergeCell ref="JRN120:JRT120"/>
    <mergeCell ref="JSD120:JSJ120"/>
    <mergeCell ref="JST120:JSZ120"/>
    <mergeCell ref="JTJ120:JTP120"/>
    <mergeCell ref="JTZ120:JUF120"/>
    <mergeCell ref="JUP120:JUV120"/>
    <mergeCell ref="JVF120:JVL120"/>
    <mergeCell ref="JKT120:JKZ120"/>
    <mergeCell ref="JLJ120:JLP120"/>
    <mergeCell ref="JLZ120:JMF120"/>
    <mergeCell ref="JMP120:JMV120"/>
    <mergeCell ref="JNF120:JNL120"/>
    <mergeCell ref="JNV120:JOB120"/>
    <mergeCell ref="JOL120:JOR120"/>
    <mergeCell ref="JPB120:JPH120"/>
    <mergeCell ref="JPR120:JPX120"/>
    <mergeCell ref="KBJ120:KBP120"/>
    <mergeCell ref="KBZ120:KCF120"/>
    <mergeCell ref="KCP120:KCV120"/>
    <mergeCell ref="KDF120:KDL120"/>
    <mergeCell ref="KDV120:KEB120"/>
    <mergeCell ref="KEL120:KER120"/>
    <mergeCell ref="KFB120:KFH120"/>
    <mergeCell ref="KFR120:KFX120"/>
    <mergeCell ref="KGH120:KGN120"/>
    <mergeCell ref="JVV120:JWB120"/>
    <mergeCell ref="JWL120:JWR120"/>
    <mergeCell ref="JXB120:JXH120"/>
    <mergeCell ref="JXR120:JXX120"/>
    <mergeCell ref="JYH120:JYN120"/>
    <mergeCell ref="JYX120:JZD120"/>
    <mergeCell ref="JZN120:JZT120"/>
    <mergeCell ref="KAD120:KAJ120"/>
    <mergeCell ref="KAT120:KAZ120"/>
    <mergeCell ref="KML120:KMR120"/>
    <mergeCell ref="KNB120:KNH120"/>
    <mergeCell ref="KNR120:KNX120"/>
    <mergeCell ref="KOH120:KON120"/>
    <mergeCell ref="KOX120:KPD120"/>
    <mergeCell ref="KPN120:KPT120"/>
    <mergeCell ref="KQD120:KQJ120"/>
    <mergeCell ref="KQT120:KQZ120"/>
    <mergeCell ref="KRJ120:KRP120"/>
    <mergeCell ref="KGX120:KHD120"/>
    <mergeCell ref="KHN120:KHT120"/>
    <mergeCell ref="KID120:KIJ120"/>
    <mergeCell ref="KIT120:KIZ120"/>
    <mergeCell ref="KJJ120:KJP120"/>
    <mergeCell ref="KJZ120:KKF120"/>
    <mergeCell ref="KKP120:KKV120"/>
    <mergeCell ref="KLF120:KLL120"/>
    <mergeCell ref="KLV120:KMB120"/>
    <mergeCell ref="KXN120:KXT120"/>
    <mergeCell ref="KYD120:KYJ120"/>
    <mergeCell ref="KYT120:KYZ120"/>
    <mergeCell ref="KZJ120:KZP120"/>
    <mergeCell ref="KZZ120:LAF120"/>
    <mergeCell ref="LAP120:LAV120"/>
    <mergeCell ref="LBF120:LBL120"/>
    <mergeCell ref="LBV120:LCB120"/>
    <mergeCell ref="LCL120:LCR120"/>
    <mergeCell ref="KRZ120:KSF120"/>
    <mergeCell ref="KSP120:KSV120"/>
    <mergeCell ref="KTF120:KTL120"/>
    <mergeCell ref="KTV120:KUB120"/>
    <mergeCell ref="KUL120:KUR120"/>
    <mergeCell ref="KVB120:KVH120"/>
    <mergeCell ref="KVR120:KVX120"/>
    <mergeCell ref="KWH120:KWN120"/>
    <mergeCell ref="KWX120:KXD120"/>
    <mergeCell ref="LIP120:LIV120"/>
    <mergeCell ref="LJF120:LJL120"/>
    <mergeCell ref="LJV120:LKB120"/>
    <mergeCell ref="LKL120:LKR120"/>
    <mergeCell ref="LLB120:LLH120"/>
    <mergeCell ref="LLR120:LLX120"/>
    <mergeCell ref="LMH120:LMN120"/>
    <mergeCell ref="LMX120:LND120"/>
    <mergeCell ref="LNN120:LNT120"/>
    <mergeCell ref="LDB120:LDH120"/>
    <mergeCell ref="LDR120:LDX120"/>
    <mergeCell ref="LEH120:LEN120"/>
    <mergeCell ref="LEX120:LFD120"/>
    <mergeCell ref="LFN120:LFT120"/>
    <mergeCell ref="LGD120:LGJ120"/>
    <mergeCell ref="LGT120:LGZ120"/>
    <mergeCell ref="LHJ120:LHP120"/>
    <mergeCell ref="LHZ120:LIF120"/>
    <mergeCell ref="LTR120:LTX120"/>
    <mergeCell ref="LUH120:LUN120"/>
    <mergeCell ref="LUX120:LVD120"/>
    <mergeCell ref="LVN120:LVT120"/>
    <mergeCell ref="LWD120:LWJ120"/>
    <mergeCell ref="LWT120:LWZ120"/>
    <mergeCell ref="LXJ120:LXP120"/>
    <mergeCell ref="LXZ120:LYF120"/>
    <mergeCell ref="LYP120:LYV120"/>
    <mergeCell ref="LOD120:LOJ120"/>
    <mergeCell ref="LOT120:LOZ120"/>
    <mergeCell ref="LPJ120:LPP120"/>
    <mergeCell ref="LPZ120:LQF120"/>
    <mergeCell ref="LQP120:LQV120"/>
    <mergeCell ref="LRF120:LRL120"/>
    <mergeCell ref="LRV120:LSB120"/>
    <mergeCell ref="LSL120:LSR120"/>
    <mergeCell ref="LTB120:LTH120"/>
    <mergeCell ref="MET120:MEZ120"/>
    <mergeCell ref="MFJ120:MFP120"/>
    <mergeCell ref="MFZ120:MGF120"/>
    <mergeCell ref="MGP120:MGV120"/>
    <mergeCell ref="MHF120:MHL120"/>
    <mergeCell ref="MHV120:MIB120"/>
    <mergeCell ref="MIL120:MIR120"/>
    <mergeCell ref="MJB120:MJH120"/>
    <mergeCell ref="MJR120:MJX120"/>
    <mergeCell ref="LZF120:LZL120"/>
    <mergeCell ref="LZV120:MAB120"/>
    <mergeCell ref="MAL120:MAR120"/>
    <mergeCell ref="MBB120:MBH120"/>
    <mergeCell ref="MBR120:MBX120"/>
    <mergeCell ref="MCH120:MCN120"/>
    <mergeCell ref="MCX120:MDD120"/>
    <mergeCell ref="MDN120:MDT120"/>
    <mergeCell ref="MED120:MEJ120"/>
    <mergeCell ref="MPV120:MQB120"/>
    <mergeCell ref="MQL120:MQR120"/>
    <mergeCell ref="MRB120:MRH120"/>
    <mergeCell ref="MRR120:MRX120"/>
    <mergeCell ref="MSH120:MSN120"/>
    <mergeCell ref="MSX120:MTD120"/>
    <mergeCell ref="MTN120:MTT120"/>
    <mergeCell ref="MUD120:MUJ120"/>
    <mergeCell ref="MUT120:MUZ120"/>
    <mergeCell ref="MKH120:MKN120"/>
    <mergeCell ref="MKX120:MLD120"/>
    <mergeCell ref="MLN120:MLT120"/>
    <mergeCell ref="MMD120:MMJ120"/>
    <mergeCell ref="MMT120:MMZ120"/>
    <mergeCell ref="MNJ120:MNP120"/>
    <mergeCell ref="MNZ120:MOF120"/>
    <mergeCell ref="MOP120:MOV120"/>
    <mergeCell ref="MPF120:MPL120"/>
    <mergeCell ref="NAX120:NBD120"/>
    <mergeCell ref="NBN120:NBT120"/>
    <mergeCell ref="NCD120:NCJ120"/>
    <mergeCell ref="NCT120:NCZ120"/>
    <mergeCell ref="NDJ120:NDP120"/>
    <mergeCell ref="NDZ120:NEF120"/>
    <mergeCell ref="NEP120:NEV120"/>
    <mergeCell ref="NFF120:NFL120"/>
    <mergeCell ref="NFV120:NGB120"/>
    <mergeCell ref="MVJ120:MVP120"/>
    <mergeCell ref="MVZ120:MWF120"/>
    <mergeCell ref="MWP120:MWV120"/>
    <mergeCell ref="MXF120:MXL120"/>
    <mergeCell ref="MXV120:MYB120"/>
    <mergeCell ref="MYL120:MYR120"/>
    <mergeCell ref="MZB120:MZH120"/>
    <mergeCell ref="MZR120:MZX120"/>
    <mergeCell ref="NAH120:NAN120"/>
    <mergeCell ref="NLZ120:NMF120"/>
    <mergeCell ref="NMP120:NMV120"/>
    <mergeCell ref="NNF120:NNL120"/>
    <mergeCell ref="NNV120:NOB120"/>
    <mergeCell ref="NOL120:NOR120"/>
    <mergeCell ref="NPB120:NPH120"/>
    <mergeCell ref="NPR120:NPX120"/>
    <mergeCell ref="NQH120:NQN120"/>
    <mergeCell ref="NQX120:NRD120"/>
    <mergeCell ref="NGL120:NGR120"/>
    <mergeCell ref="NHB120:NHH120"/>
    <mergeCell ref="NHR120:NHX120"/>
    <mergeCell ref="NIH120:NIN120"/>
    <mergeCell ref="NIX120:NJD120"/>
    <mergeCell ref="NJN120:NJT120"/>
    <mergeCell ref="NKD120:NKJ120"/>
    <mergeCell ref="NKT120:NKZ120"/>
    <mergeCell ref="NLJ120:NLP120"/>
    <mergeCell ref="NXB120:NXH120"/>
    <mergeCell ref="NXR120:NXX120"/>
    <mergeCell ref="NYH120:NYN120"/>
    <mergeCell ref="NYX120:NZD120"/>
    <mergeCell ref="NZN120:NZT120"/>
    <mergeCell ref="OAD120:OAJ120"/>
    <mergeCell ref="OAT120:OAZ120"/>
    <mergeCell ref="OBJ120:OBP120"/>
    <mergeCell ref="OBZ120:OCF120"/>
    <mergeCell ref="NRN120:NRT120"/>
    <mergeCell ref="NSD120:NSJ120"/>
    <mergeCell ref="NST120:NSZ120"/>
    <mergeCell ref="NTJ120:NTP120"/>
    <mergeCell ref="NTZ120:NUF120"/>
    <mergeCell ref="NUP120:NUV120"/>
    <mergeCell ref="NVF120:NVL120"/>
    <mergeCell ref="NVV120:NWB120"/>
    <mergeCell ref="NWL120:NWR120"/>
    <mergeCell ref="OID120:OIJ120"/>
    <mergeCell ref="OIT120:OIZ120"/>
    <mergeCell ref="OJJ120:OJP120"/>
    <mergeCell ref="OJZ120:OKF120"/>
    <mergeCell ref="OKP120:OKV120"/>
    <mergeCell ref="OLF120:OLL120"/>
    <mergeCell ref="OLV120:OMB120"/>
    <mergeCell ref="OML120:OMR120"/>
    <mergeCell ref="ONB120:ONH120"/>
    <mergeCell ref="OCP120:OCV120"/>
    <mergeCell ref="ODF120:ODL120"/>
    <mergeCell ref="ODV120:OEB120"/>
    <mergeCell ref="OEL120:OER120"/>
    <mergeCell ref="OFB120:OFH120"/>
    <mergeCell ref="OFR120:OFX120"/>
    <mergeCell ref="OGH120:OGN120"/>
    <mergeCell ref="OGX120:OHD120"/>
    <mergeCell ref="OHN120:OHT120"/>
    <mergeCell ref="OTF120:OTL120"/>
    <mergeCell ref="OTV120:OUB120"/>
    <mergeCell ref="OUL120:OUR120"/>
    <mergeCell ref="OVB120:OVH120"/>
    <mergeCell ref="OVR120:OVX120"/>
    <mergeCell ref="OWH120:OWN120"/>
    <mergeCell ref="OWX120:OXD120"/>
    <mergeCell ref="OXN120:OXT120"/>
    <mergeCell ref="OYD120:OYJ120"/>
    <mergeCell ref="ONR120:ONX120"/>
    <mergeCell ref="OOH120:OON120"/>
    <mergeCell ref="OOX120:OPD120"/>
    <mergeCell ref="OPN120:OPT120"/>
    <mergeCell ref="OQD120:OQJ120"/>
    <mergeCell ref="OQT120:OQZ120"/>
    <mergeCell ref="ORJ120:ORP120"/>
    <mergeCell ref="ORZ120:OSF120"/>
    <mergeCell ref="OSP120:OSV120"/>
    <mergeCell ref="PEH120:PEN120"/>
    <mergeCell ref="PEX120:PFD120"/>
    <mergeCell ref="PFN120:PFT120"/>
    <mergeCell ref="PGD120:PGJ120"/>
    <mergeCell ref="PGT120:PGZ120"/>
    <mergeCell ref="PHJ120:PHP120"/>
    <mergeCell ref="PHZ120:PIF120"/>
    <mergeCell ref="PIP120:PIV120"/>
    <mergeCell ref="PJF120:PJL120"/>
    <mergeCell ref="OYT120:OYZ120"/>
    <mergeCell ref="OZJ120:OZP120"/>
    <mergeCell ref="OZZ120:PAF120"/>
    <mergeCell ref="PAP120:PAV120"/>
    <mergeCell ref="PBF120:PBL120"/>
    <mergeCell ref="PBV120:PCB120"/>
    <mergeCell ref="PCL120:PCR120"/>
    <mergeCell ref="PDB120:PDH120"/>
    <mergeCell ref="PDR120:PDX120"/>
    <mergeCell ref="PPJ120:PPP120"/>
    <mergeCell ref="PPZ120:PQF120"/>
    <mergeCell ref="PQP120:PQV120"/>
    <mergeCell ref="PRF120:PRL120"/>
    <mergeCell ref="PRV120:PSB120"/>
    <mergeCell ref="PSL120:PSR120"/>
    <mergeCell ref="PTB120:PTH120"/>
    <mergeCell ref="PTR120:PTX120"/>
    <mergeCell ref="PUH120:PUN120"/>
    <mergeCell ref="PJV120:PKB120"/>
    <mergeCell ref="PKL120:PKR120"/>
    <mergeCell ref="PLB120:PLH120"/>
    <mergeCell ref="PLR120:PLX120"/>
    <mergeCell ref="PMH120:PMN120"/>
    <mergeCell ref="PMX120:PND120"/>
    <mergeCell ref="PNN120:PNT120"/>
    <mergeCell ref="POD120:POJ120"/>
    <mergeCell ref="POT120:POZ120"/>
    <mergeCell ref="QAL120:QAR120"/>
    <mergeCell ref="QBB120:QBH120"/>
    <mergeCell ref="QBR120:QBX120"/>
    <mergeCell ref="QCH120:QCN120"/>
    <mergeCell ref="QCX120:QDD120"/>
    <mergeCell ref="QDN120:QDT120"/>
    <mergeCell ref="QED120:QEJ120"/>
    <mergeCell ref="QET120:QEZ120"/>
    <mergeCell ref="QFJ120:QFP120"/>
    <mergeCell ref="PUX120:PVD120"/>
    <mergeCell ref="PVN120:PVT120"/>
    <mergeCell ref="PWD120:PWJ120"/>
    <mergeCell ref="PWT120:PWZ120"/>
    <mergeCell ref="PXJ120:PXP120"/>
    <mergeCell ref="PXZ120:PYF120"/>
    <mergeCell ref="PYP120:PYV120"/>
    <mergeCell ref="PZF120:PZL120"/>
    <mergeCell ref="PZV120:QAB120"/>
    <mergeCell ref="QLN120:QLT120"/>
    <mergeCell ref="QMD120:QMJ120"/>
    <mergeCell ref="QMT120:QMZ120"/>
    <mergeCell ref="QNJ120:QNP120"/>
    <mergeCell ref="QNZ120:QOF120"/>
    <mergeCell ref="QOP120:QOV120"/>
    <mergeCell ref="QPF120:QPL120"/>
    <mergeCell ref="QPV120:QQB120"/>
    <mergeCell ref="QQL120:QQR120"/>
    <mergeCell ref="QFZ120:QGF120"/>
    <mergeCell ref="QGP120:QGV120"/>
    <mergeCell ref="QHF120:QHL120"/>
    <mergeCell ref="QHV120:QIB120"/>
    <mergeCell ref="QIL120:QIR120"/>
    <mergeCell ref="QJB120:QJH120"/>
    <mergeCell ref="QJR120:QJX120"/>
    <mergeCell ref="QKH120:QKN120"/>
    <mergeCell ref="QKX120:QLD120"/>
    <mergeCell ref="QWP120:QWV120"/>
    <mergeCell ref="QXF120:QXL120"/>
    <mergeCell ref="QXV120:QYB120"/>
    <mergeCell ref="QYL120:QYR120"/>
    <mergeCell ref="QZB120:QZH120"/>
    <mergeCell ref="QZR120:QZX120"/>
    <mergeCell ref="RAH120:RAN120"/>
    <mergeCell ref="RAX120:RBD120"/>
    <mergeCell ref="RBN120:RBT120"/>
    <mergeCell ref="QRB120:QRH120"/>
    <mergeCell ref="QRR120:QRX120"/>
    <mergeCell ref="QSH120:QSN120"/>
    <mergeCell ref="QSX120:QTD120"/>
    <mergeCell ref="QTN120:QTT120"/>
    <mergeCell ref="QUD120:QUJ120"/>
    <mergeCell ref="QUT120:QUZ120"/>
    <mergeCell ref="QVJ120:QVP120"/>
    <mergeCell ref="QVZ120:QWF120"/>
    <mergeCell ref="RHR120:RHX120"/>
    <mergeCell ref="RIH120:RIN120"/>
    <mergeCell ref="RIX120:RJD120"/>
    <mergeCell ref="RJN120:RJT120"/>
    <mergeCell ref="RKD120:RKJ120"/>
    <mergeCell ref="RKT120:RKZ120"/>
    <mergeCell ref="RLJ120:RLP120"/>
    <mergeCell ref="RLZ120:RMF120"/>
    <mergeCell ref="RMP120:RMV120"/>
    <mergeCell ref="RCD120:RCJ120"/>
    <mergeCell ref="RCT120:RCZ120"/>
    <mergeCell ref="RDJ120:RDP120"/>
    <mergeCell ref="RDZ120:REF120"/>
    <mergeCell ref="REP120:REV120"/>
    <mergeCell ref="RFF120:RFL120"/>
    <mergeCell ref="RFV120:RGB120"/>
    <mergeCell ref="RGL120:RGR120"/>
    <mergeCell ref="RHB120:RHH120"/>
    <mergeCell ref="RST120:RSZ120"/>
    <mergeCell ref="RTJ120:RTP120"/>
    <mergeCell ref="RTZ120:RUF120"/>
    <mergeCell ref="RUP120:RUV120"/>
    <mergeCell ref="RVF120:RVL120"/>
    <mergeCell ref="RVV120:RWB120"/>
    <mergeCell ref="RWL120:RWR120"/>
    <mergeCell ref="RXB120:RXH120"/>
    <mergeCell ref="RXR120:RXX120"/>
    <mergeCell ref="RNF120:RNL120"/>
    <mergeCell ref="RNV120:ROB120"/>
    <mergeCell ref="ROL120:ROR120"/>
    <mergeCell ref="RPB120:RPH120"/>
    <mergeCell ref="RPR120:RPX120"/>
    <mergeCell ref="RQH120:RQN120"/>
    <mergeCell ref="RQX120:RRD120"/>
    <mergeCell ref="RRN120:RRT120"/>
    <mergeCell ref="RSD120:RSJ120"/>
    <mergeCell ref="SDV120:SEB120"/>
    <mergeCell ref="SEL120:SER120"/>
    <mergeCell ref="SFB120:SFH120"/>
    <mergeCell ref="SFR120:SFX120"/>
    <mergeCell ref="SGH120:SGN120"/>
    <mergeCell ref="SGX120:SHD120"/>
    <mergeCell ref="SHN120:SHT120"/>
    <mergeCell ref="SID120:SIJ120"/>
    <mergeCell ref="SIT120:SIZ120"/>
    <mergeCell ref="RYH120:RYN120"/>
    <mergeCell ref="RYX120:RZD120"/>
    <mergeCell ref="RZN120:RZT120"/>
    <mergeCell ref="SAD120:SAJ120"/>
    <mergeCell ref="SAT120:SAZ120"/>
    <mergeCell ref="SBJ120:SBP120"/>
    <mergeCell ref="SBZ120:SCF120"/>
    <mergeCell ref="SCP120:SCV120"/>
    <mergeCell ref="SDF120:SDL120"/>
    <mergeCell ref="SOX120:SPD120"/>
    <mergeCell ref="SPN120:SPT120"/>
    <mergeCell ref="SQD120:SQJ120"/>
    <mergeCell ref="SQT120:SQZ120"/>
    <mergeCell ref="SRJ120:SRP120"/>
    <mergeCell ref="SRZ120:SSF120"/>
    <mergeCell ref="SSP120:SSV120"/>
    <mergeCell ref="STF120:STL120"/>
    <mergeCell ref="STV120:SUB120"/>
    <mergeCell ref="SJJ120:SJP120"/>
    <mergeCell ref="SJZ120:SKF120"/>
    <mergeCell ref="SKP120:SKV120"/>
    <mergeCell ref="SLF120:SLL120"/>
    <mergeCell ref="SLV120:SMB120"/>
    <mergeCell ref="SML120:SMR120"/>
    <mergeCell ref="SNB120:SNH120"/>
    <mergeCell ref="SNR120:SNX120"/>
    <mergeCell ref="SOH120:SON120"/>
    <mergeCell ref="SZZ120:TAF120"/>
    <mergeCell ref="TAP120:TAV120"/>
    <mergeCell ref="TBF120:TBL120"/>
    <mergeCell ref="TBV120:TCB120"/>
    <mergeCell ref="TCL120:TCR120"/>
    <mergeCell ref="TDB120:TDH120"/>
    <mergeCell ref="TDR120:TDX120"/>
    <mergeCell ref="TEH120:TEN120"/>
    <mergeCell ref="TEX120:TFD120"/>
    <mergeCell ref="SUL120:SUR120"/>
    <mergeCell ref="SVB120:SVH120"/>
    <mergeCell ref="SVR120:SVX120"/>
    <mergeCell ref="SWH120:SWN120"/>
    <mergeCell ref="SWX120:SXD120"/>
    <mergeCell ref="SXN120:SXT120"/>
    <mergeCell ref="SYD120:SYJ120"/>
    <mergeCell ref="SYT120:SYZ120"/>
    <mergeCell ref="SZJ120:SZP120"/>
    <mergeCell ref="TLB120:TLH120"/>
    <mergeCell ref="TLR120:TLX120"/>
    <mergeCell ref="TMH120:TMN120"/>
    <mergeCell ref="TMX120:TND120"/>
    <mergeCell ref="TNN120:TNT120"/>
    <mergeCell ref="TOD120:TOJ120"/>
    <mergeCell ref="TOT120:TOZ120"/>
    <mergeCell ref="TPJ120:TPP120"/>
    <mergeCell ref="TPZ120:TQF120"/>
    <mergeCell ref="TFN120:TFT120"/>
    <mergeCell ref="TGD120:TGJ120"/>
    <mergeCell ref="TGT120:TGZ120"/>
    <mergeCell ref="THJ120:THP120"/>
    <mergeCell ref="THZ120:TIF120"/>
    <mergeCell ref="TIP120:TIV120"/>
    <mergeCell ref="TJF120:TJL120"/>
    <mergeCell ref="TJV120:TKB120"/>
    <mergeCell ref="TKL120:TKR120"/>
    <mergeCell ref="TWD120:TWJ120"/>
    <mergeCell ref="TWT120:TWZ120"/>
    <mergeCell ref="TXJ120:TXP120"/>
    <mergeCell ref="TXZ120:TYF120"/>
    <mergeCell ref="TYP120:TYV120"/>
    <mergeCell ref="TZF120:TZL120"/>
    <mergeCell ref="TZV120:UAB120"/>
    <mergeCell ref="UAL120:UAR120"/>
    <mergeCell ref="UBB120:UBH120"/>
    <mergeCell ref="TQP120:TQV120"/>
    <mergeCell ref="TRF120:TRL120"/>
    <mergeCell ref="TRV120:TSB120"/>
    <mergeCell ref="TSL120:TSR120"/>
    <mergeCell ref="TTB120:TTH120"/>
    <mergeCell ref="TTR120:TTX120"/>
    <mergeCell ref="TUH120:TUN120"/>
    <mergeCell ref="TUX120:TVD120"/>
    <mergeCell ref="TVN120:TVT120"/>
    <mergeCell ref="UHF120:UHL120"/>
    <mergeCell ref="UHV120:UIB120"/>
    <mergeCell ref="UIL120:UIR120"/>
    <mergeCell ref="UJB120:UJH120"/>
    <mergeCell ref="UJR120:UJX120"/>
    <mergeCell ref="UKH120:UKN120"/>
    <mergeCell ref="UKX120:ULD120"/>
    <mergeCell ref="ULN120:ULT120"/>
    <mergeCell ref="UMD120:UMJ120"/>
    <mergeCell ref="UBR120:UBX120"/>
    <mergeCell ref="UCH120:UCN120"/>
    <mergeCell ref="UCX120:UDD120"/>
    <mergeCell ref="UDN120:UDT120"/>
    <mergeCell ref="UED120:UEJ120"/>
    <mergeCell ref="UET120:UEZ120"/>
    <mergeCell ref="UFJ120:UFP120"/>
    <mergeCell ref="UFZ120:UGF120"/>
    <mergeCell ref="UGP120:UGV120"/>
    <mergeCell ref="USH120:USN120"/>
    <mergeCell ref="USX120:UTD120"/>
    <mergeCell ref="UTN120:UTT120"/>
    <mergeCell ref="UUD120:UUJ120"/>
    <mergeCell ref="UUT120:UUZ120"/>
    <mergeCell ref="UVJ120:UVP120"/>
    <mergeCell ref="UVZ120:UWF120"/>
    <mergeCell ref="UWP120:UWV120"/>
    <mergeCell ref="UXF120:UXL120"/>
    <mergeCell ref="UMT120:UMZ120"/>
    <mergeCell ref="UNJ120:UNP120"/>
    <mergeCell ref="UNZ120:UOF120"/>
    <mergeCell ref="UOP120:UOV120"/>
    <mergeCell ref="UPF120:UPL120"/>
    <mergeCell ref="UPV120:UQB120"/>
    <mergeCell ref="UQL120:UQR120"/>
    <mergeCell ref="URB120:URH120"/>
    <mergeCell ref="URR120:URX120"/>
    <mergeCell ref="VDJ120:VDP120"/>
    <mergeCell ref="VDZ120:VEF120"/>
    <mergeCell ref="VEP120:VEV120"/>
    <mergeCell ref="VFF120:VFL120"/>
    <mergeCell ref="VFV120:VGB120"/>
    <mergeCell ref="VGL120:VGR120"/>
    <mergeCell ref="VHB120:VHH120"/>
    <mergeCell ref="VHR120:VHX120"/>
    <mergeCell ref="VIH120:VIN120"/>
    <mergeCell ref="UXV120:UYB120"/>
    <mergeCell ref="UYL120:UYR120"/>
    <mergeCell ref="UZB120:UZH120"/>
    <mergeCell ref="UZR120:UZX120"/>
    <mergeCell ref="VAH120:VAN120"/>
    <mergeCell ref="VAX120:VBD120"/>
    <mergeCell ref="VBN120:VBT120"/>
    <mergeCell ref="VCD120:VCJ120"/>
    <mergeCell ref="VCT120:VCZ120"/>
    <mergeCell ref="VOL120:VOR120"/>
    <mergeCell ref="VPB120:VPH120"/>
    <mergeCell ref="VPR120:VPX120"/>
    <mergeCell ref="VQH120:VQN120"/>
    <mergeCell ref="VQX120:VRD120"/>
    <mergeCell ref="VRN120:VRT120"/>
    <mergeCell ref="VSD120:VSJ120"/>
    <mergeCell ref="VST120:VSZ120"/>
    <mergeCell ref="VTJ120:VTP120"/>
    <mergeCell ref="VIX120:VJD120"/>
    <mergeCell ref="VJN120:VJT120"/>
    <mergeCell ref="VKD120:VKJ120"/>
    <mergeCell ref="VKT120:VKZ120"/>
    <mergeCell ref="VLJ120:VLP120"/>
    <mergeCell ref="VLZ120:VMF120"/>
    <mergeCell ref="VMP120:VMV120"/>
    <mergeCell ref="VNF120:VNL120"/>
    <mergeCell ref="VNV120:VOB120"/>
    <mergeCell ref="WHN120:WHT120"/>
    <mergeCell ref="WID120:WIJ120"/>
    <mergeCell ref="WIT120:WIZ120"/>
    <mergeCell ref="WJJ120:WJP120"/>
    <mergeCell ref="WJZ120:WKF120"/>
    <mergeCell ref="VZN120:VZT120"/>
    <mergeCell ref="WAD120:WAJ120"/>
    <mergeCell ref="WAT120:WAZ120"/>
    <mergeCell ref="WBJ120:WBP120"/>
    <mergeCell ref="WBZ120:WCF120"/>
    <mergeCell ref="WCP120:WCV120"/>
    <mergeCell ref="WDF120:WDL120"/>
    <mergeCell ref="WDV120:WEB120"/>
    <mergeCell ref="WEL120:WER120"/>
    <mergeCell ref="VTZ120:VUF120"/>
    <mergeCell ref="VUP120:VUV120"/>
    <mergeCell ref="VVF120:VVL120"/>
    <mergeCell ref="VVV120:VWB120"/>
    <mergeCell ref="VWL120:VWR120"/>
    <mergeCell ref="VXB120:VXH120"/>
    <mergeCell ref="VXR120:VXX120"/>
    <mergeCell ref="VYH120:VYN120"/>
    <mergeCell ref="VYX120:VZD120"/>
    <mergeCell ref="JG121:JL121"/>
    <mergeCell ref="WVR120:WVX120"/>
    <mergeCell ref="WWH120:WWN120"/>
    <mergeCell ref="WWX120:WXD120"/>
    <mergeCell ref="WXN120:WXT120"/>
    <mergeCell ref="WYD120:WYJ120"/>
    <mergeCell ref="WYT120:WYZ120"/>
    <mergeCell ref="WZJ120:WZP120"/>
    <mergeCell ref="WZZ120:XAF120"/>
    <mergeCell ref="XAP120:XAV120"/>
    <mergeCell ref="WQD120:WQJ120"/>
    <mergeCell ref="WQT120:WQZ120"/>
    <mergeCell ref="WRJ120:WRP120"/>
    <mergeCell ref="WRZ120:WSF120"/>
    <mergeCell ref="WSP120:WSV120"/>
    <mergeCell ref="WTF120:WTL120"/>
    <mergeCell ref="WTV120:WUB120"/>
    <mergeCell ref="WUL120:WUR120"/>
    <mergeCell ref="WVB120:WVH120"/>
    <mergeCell ref="WKP120:WKV120"/>
    <mergeCell ref="WLF120:WLL120"/>
    <mergeCell ref="WLV120:WMB120"/>
    <mergeCell ref="WML120:WMR120"/>
    <mergeCell ref="WNB120:WNH120"/>
    <mergeCell ref="WNR120:WNX120"/>
    <mergeCell ref="WOH120:WON120"/>
    <mergeCell ref="WOX120:WPD120"/>
    <mergeCell ref="WPN120:WPT120"/>
    <mergeCell ref="WFB120:WFH120"/>
    <mergeCell ref="WFR120:WFX120"/>
    <mergeCell ref="WGH120:WGN120"/>
    <mergeCell ref="WGX120:WHD120"/>
    <mergeCell ref="JW121:KB121"/>
    <mergeCell ref="KM121:KR121"/>
    <mergeCell ref="LC121:LH121"/>
    <mergeCell ref="LS121:LX121"/>
    <mergeCell ref="MI121:MN121"/>
    <mergeCell ref="MY121:ND121"/>
    <mergeCell ref="NO121:NT121"/>
    <mergeCell ref="OE121:OJ121"/>
    <mergeCell ref="OU121:OZ121"/>
    <mergeCell ref="XBF120:XBL120"/>
    <mergeCell ref="XBV120:XCB120"/>
    <mergeCell ref="XCL120:XCR120"/>
    <mergeCell ref="XDB120:XDH120"/>
    <mergeCell ref="XDR120:XDX120"/>
    <mergeCell ref="XEH120:XEN120"/>
    <mergeCell ref="XEX120:XFD120"/>
    <mergeCell ref="K121:P121"/>
    <mergeCell ref="AA121:AF121"/>
    <mergeCell ref="AQ121:AV121"/>
    <mergeCell ref="BG121:BL121"/>
    <mergeCell ref="BW121:CB121"/>
    <mergeCell ref="CM121:CR121"/>
    <mergeCell ref="DC121:DH121"/>
    <mergeCell ref="DS121:DX121"/>
    <mergeCell ref="EI121:EN121"/>
    <mergeCell ref="EY121:FD121"/>
    <mergeCell ref="FO121:FT121"/>
    <mergeCell ref="GE121:GJ121"/>
    <mergeCell ref="GU121:GZ121"/>
    <mergeCell ref="HK121:HP121"/>
    <mergeCell ref="IA121:IF121"/>
    <mergeCell ref="IQ121:IV121"/>
    <mergeCell ref="UY121:VD121"/>
    <mergeCell ref="VO121:VT121"/>
    <mergeCell ref="WE121:WJ121"/>
    <mergeCell ref="WU121:WZ121"/>
    <mergeCell ref="XK121:XP121"/>
    <mergeCell ref="YA121:YF121"/>
    <mergeCell ref="YQ121:YV121"/>
    <mergeCell ref="ZG121:ZL121"/>
    <mergeCell ref="ZW121:AAB121"/>
    <mergeCell ref="PK121:PP121"/>
    <mergeCell ref="QA121:QF121"/>
    <mergeCell ref="QQ121:QV121"/>
    <mergeCell ref="RG121:RL121"/>
    <mergeCell ref="RW121:SB121"/>
    <mergeCell ref="SM121:SR121"/>
    <mergeCell ref="TC121:TH121"/>
    <mergeCell ref="TS121:TX121"/>
    <mergeCell ref="UI121:UN121"/>
    <mergeCell ref="AGA121:AGF121"/>
    <mergeCell ref="AGQ121:AGV121"/>
    <mergeCell ref="AHG121:AHL121"/>
    <mergeCell ref="AHW121:AIB121"/>
    <mergeCell ref="AIM121:AIR121"/>
    <mergeCell ref="AJC121:AJH121"/>
    <mergeCell ref="AJS121:AJX121"/>
    <mergeCell ref="AKI121:AKN121"/>
    <mergeCell ref="AKY121:ALD121"/>
    <mergeCell ref="AAM121:AAR121"/>
    <mergeCell ref="ABC121:ABH121"/>
    <mergeCell ref="ABS121:ABX121"/>
    <mergeCell ref="ACI121:ACN121"/>
    <mergeCell ref="ACY121:ADD121"/>
    <mergeCell ref="ADO121:ADT121"/>
    <mergeCell ref="AEE121:AEJ121"/>
    <mergeCell ref="AEU121:AEZ121"/>
    <mergeCell ref="AFK121:AFP121"/>
    <mergeCell ref="ARC121:ARH121"/>
    <mergeCell ref="ARS121:ARX121"/>
    <mergeCell ref="ASI121:ASN121"/>
    <mergeCell ref="ASY121:ATD121"/>
    <mergeCell ref="ATO121:ATT121"/>
    <mergeCell ref="AUE121:AUJ121"/>
    <mergeCell ref="AUU121:AUZ121"/>
    <mergeCell ref="AVK121:AVP121"/>
    <mergeCell ref="AWA121:AWF121"/>
    <mergeCell ref="ALO121:ALT121"/>
    <mergeCell ref="AME121:AMJ121"/>
    <mergeCell ref="AMU121:AMZ121"/>
    <mergeCell ref="ANK121:ANP121"/>
    <mergeCell ref="AOA121:AOF121"/>
    <mergeCell ref="AOQ121:AOV121"/>
    <mergeCell ref="APG121:APL121"/>
    <mergeCell ref="APW121:AQB121"/>
    <mergeCell ref="AQM121:AQR121"/>
    <mergeCell ref="BCE121:BCJ121"/>
    <mergeCell ref="BCU121:BCZ121"/>
    <mergeCell ref="BDK121:BDP121"/>
    <mergeCell ref="BEA121:BEF121"/>
    <mergeCell ref="BEQ121:BEV121"/>
    <mergeCell ref="BFG121:BFL121"/>
    <mergeCell ref="BFW121:BGB121"/>
    <mergeCell ref="BGM121:BGR121"/>
    <mergeCell ref="BHC121:BHH121"/>
    <mergeCell ref="AWQ121:AWV121"/>
    <mergeCell ref="AXG121:AXL121"/>
    <mergeCell ref="AXW121:AYB121"/>
    <mergeCell ref="AYM121:AYR121"/>
    <mergeCell ref="AZC121:AZH121"/>
    <mergeCell ref="AZS121:AZX121"/>
    <mergeCell ref="BAI121:BAN121"/>
    <mergeCell ref="BAY121:BBD121"/>
    <mergeCell ref="BBO121:BBT121"/>
    <mergeCell ref="BNG121:BNL121"/>
    <mergeCell ref="BNW121:BOB121"/>
    <mergeCell ref="BOM121:BOR121"/>
    <mergeCell ref="BPC121:BPH121"/>
    <mergeCell ref="BPS121:BPX121"/>
    <mergeCell ref="BQI121:BQN121"/>
    <mergeCell ref="BQY121:BRD121"/>
    <mergeCell ref="BRO121:BRT121"/>
    <mergeCell ref="BSE121:BSJ121"/>
    <mergeCell ref="BHS121:BHX121"/>
    <mergeCell ref="BII121:BIN121"/>
    <mergeCell ref="BIY121:BJD121"/>
    <mergeCell ref="BJO121:BJT121"/>
    <mergeCell ref="BKE121:BKJ121"/>
    <mergeCell ref="BKU121:BKZ121"/>
    <mergeCell ref="BLK121:BLP121"/>
    <mergeCell ref="BMA121:BMF121"/>
    <mergeCell ref="BMQ121:BMV121"/>
    <mergeCell ref="BYI121:BYN121"/>
    <mergeCell ref="BYY121:BZD121"/>
    <mergeCell ref="BZO121:BZT121"/>
    <mergeCell ref="CAE121:CAJ121"/>
    <mergeCell ref="CAU121:CAZ121"/>
    <mergeCell ref="CBK121:CBP121"/>
    <mergeCell ref="CCA121:CCF121"/>
    <mergeCell ref="CCQ121:CCV121"/>
    <mergeCell ref="CDG121:CDL121"/>
    <mergeCell ref="BSU121:BSZ121"/>
    <mergeCell ref="BTK121:BTP121"/>
    <mergeCell ref="BUA121:BUF121"/>
    <mergeCell ref="BUQ121:BUV121"/>
    <mergeCell ref="BVG121:BVL121"/>
    <mergeCell ref="BVW121:BWB121"/>
    <mergeCell ref="BWM121:BWR121"/>
    <mergeCell ref="BXC121:BXH121"/>
    <mergeCell ref="BXS121:BXX121"/>
    <mergeCell ref="CJK121:CJP121"/>
    <mergeCell ref="CKA121:CKF121"/>
    <mergeCell ref="CKQ121:CKV121"/>
    <mergeCell ref="CLG121:CLL121"/>
    <mergeCell ref="CLW121:CMB121"/>
    <mergeCell ref="CMM121:CMR121"/>
    <mergeCell ref="CNC121:CNH121"/>
    <mergeCell ref="CNS121:CNX121"/>
    <mergeCell ref="COI121:CON121"/>
    <mergeCell ref="CDW121:CEB121"/>
    <mergeCell ref="CEM121:CER121"/>
    <mergeCell ref="CFC121:CFH121"/>
    <mergeCell ref="CFS121:CFX121"/>
    <mergeCell ref="CGI121:CGN121"/>
    <mergeCell ref="CGY121:CHD121"/>
    <mergeCell ref="CHO121:CHT121"/>
    <mergeCell ref="CIE121:CIJ121"/>
    <mergeCell ref="CIU121:CIZ121"/>
    <mergeCell ref="CUM121:CUR121"/>
    <mergeCell ref="CVC121:CVH121"/>
    <mergeCell ref="CVS121:CVX121"/>
    <mergeCell ref="CWI121:CWN121"/>
    <mergeCell ref="CWY121:CXD121"/>
    <mergeCell ref="CXO121:CXT121"/>
    <mergeCell ref="CYE121:CYJ121"/>
    <mergeCell ref="CYU121:CYZ121"/>
    <mergeCell ref="CZK121:CZP121"/>
    <mergeCell ref="COY121:CPD121"/>
    <mergeCell ref="CPO121:CPT121"/>
    <mergeCell ref="CQE121:CQJ121"/>
    <mergeCell ref="CQU121:CQZ121"/>
    <mergeCell ref="CRK121:CRP121"/>
    <mergeCell ref="CSA121:CSF121"/>
    <mergeCell ref="CSQ121:CSV121"/>
    <mergeCell ref="CTG121:CTL121"/>
    <mergeCell ref="CTW121:CUB121"/>
    <mergeCell ref="DFO121:DFT121"/>
    <mergeCell ref="DGE121:DGJ121"/>
    <mergeCell ref="DGU121:DGZ121"/>
    <mergeCell ref="DHK121:DHP121"/>
    <mergeCell ref="DIA121:DIF121"/>
    <mergeCell ref="DIQ121:DIV121"/>
    <mergeCell ref="DJG121:DJL121"/>
    <mergeCell ref="DJW121:DKB121"/>
    <mergeCell ref="DKM121:DKR121"/>
    <mergeCell ref="DAA121:DAF121"/>
    <mergeCell ref="DAQ121:DAV121"/>
    <mergeCell ref="DBG121:DBL121"/>
    <mergeCell ref="DBW121:DCB121"/>
    <mergeCell ref="DCM121:DCR121"/>
    <mergeCell ref="DDC121:DDH121"/>
    <mergeCell ref="DDS121:DDX121"/>
    <mergeCell ref="DEI121:DEN121"/>
    <mergeCell ref="DEY121:DFD121"/>
    <mergeCell ref="DQQ121:DQV121"/>
    <mergeCell ref="DRG121:DRL121"/>
    <mergeCell ref="DRW121:DSB121"/>
    <mergeCell ref="DSM121:DSR121"/>
    <mergeCell ref="DTC121:DTH121"/>
    <mergeCell ref="DTS121:DTX121"/>
    <mergeCell ref="DUI121:DUN121"/>
    <mergeCell ref="DUY121:DVD121"/>
    <mergeCell ref="DVO121:DVT121"/>
    <mergeCell ref="DLC121:DLH121"/>
    <mergeCell ref="DLS121:DLX121"/>
    <mergeCell ref="DMI121:DMN121"/>
    <mergeCell ref="DMY121:DND121"/>
    <mergeCell ref="DNO121:DNT121"/>
    <mergeCell ref="DOE121:DOJ121"/>
    <mergeCell ref="DOU121:DOZ121"/>
    <mergeCell ref="DPK121:DPP121"/>
    <mergeCell ref="DQA121:DQF121"/>
    <mergeCell ref="EBS121:EBX121"/>
    <mergeCell ref="ECI121:ECN121"/>
    <mergeCell ref="ECY121:EDD121"/>
    <mergeCell ref="EDO121:EDT121"/>
    <mergeCell ref="EEE121:EEJ121"/>
    <mergeCell ref="EEU121:EEZ121"/>
    <mergeCell ref="EFK121:EFP121"/>
    <mergeCell ref="EGA121:EGF121"/>
    <mergeCell ref="EGQ121:EGV121"/>
    <mergeCell ref="DWE121:DWJ121"/>
    <mergeCell ref="DWU121:DWZ121"/>
    <mergeCell ref="DXK121:DXP121"/>
    <mergeCell ref="DYA121:DYF121"/>
    <mergeCell ref="DYQ121:DYV121"/>
    <mergeCell ref="DZG121:DZL121"/>
    <mergeCell ref="DZW121:EAB121"/>
    <mergeCell ref="EAM121:EAR121"/>
    <mergeCell ref="EBC121:EBH121"/>
    <mergeCell ref="EMU121:EMZ121"/>
    <mergeCell ref="ENK121:ENP121"/>
    <mergeCell ref="EOA121:EOF121"/>
    <mergeCell ref="EOQ121:EOV121"/>
    <mergeCell ref="EPG121:EPL121"/>
    <mergeCell ref="EPW121:EQB121"/>
    <mergeCell ref="EQM121:EQR121"/>
    <mergeCell ref="ERC121:ERH121"/>
    <mergeCell ref="ERS121:ERX121"/>
    <mergeCell ref="EHG121:EHL121"/>
    <mergeCell ref="EHW121:EIB121"/>
    <mergeCell ref="EIM121:EIR121"/>
    <mergeCell ref="EJC121:EJH121"/>
    <mergeCell ref="EJS121:EJX121"/>
    <mergeCell ref="EKI121:EKN121"/>
    <mergeCell ref="EKY121:ELD121"/>
    <mergeCell ref="ELO121:ELT121"/>
    <mergeCell ref="EME121:EMJ121"/>
    <mergeCell ref="EXW121:EYB121"/>
    <mergeCell ref="EYM121:EYR121"/>
    <mergeCell ref="EZC121:EZH121"/>
    <mergeCell ref="EZS121:EZX121"/>
    <mergeCell ref="FAI121:FAN121"/>
    <mergeCell ref="FAY121:FBD121"/>
    <mergeCell ref="FBO121:FBT121"/>
    <mergeCell ref="FCE121:FCJ121"/>
    <mergeCell ref="FCU121:FCZ121"/>
    <mergeCell ref="ESI121:ESN121"/>
    <mergeCell ref="ESY121:ETD121"/>
    <mergeCell ref="ETO121:ETT121"/>
    <mergeCell ref="EUE121:EUJ121"/>
    <mergeCell ref="EUU121:EUZ121"/>
    <mergeCell ref="EVK121:EVP121"/>
    <mergeCell ref="EWA121:EWF121"/>
    <mergeCell ref="EWQ121:EWV121"/>
    <mergeCell ref="EXG121:EXL121"/>
    <mergeCell ref="FIY121:FJD121"/>
    <mergeCell ref="FJO121:FJT121"/>
    <mergeCell ref="FKE121:FKJ121"/>
    <mergeCell ref="FKU121:FKZ121"/>
    <mergeCell ref="FLK121:FLP121"/>
    <mergeCell ref="FMA121:FMF121"/>
    <mergeCell ref="FMQ121:FMV121"/>
    <mergeCell ref="FNG121:FNL121"/>
    <mergeCell ref="FNW121:FOB121"/>
    <mergeCell ref="FDK121:FDP121"/>
    <mergeCell ref="FEA121:FEF121"/>
    <mergeCell ref="FEQ121:FEV121"/>
    <mergeCell ref="FFG121:FFL121"/>
    <mergeCell ref="FFW121:FGB121"/>
    <mergeCell ref="FGM121:FGR121"/>
    <mergeCell ref="FHC121:FHH121"/>
    <mergeCell ref="FHS121:FHX121"/>
    <mergeCell ref="FII121:FIN121"/>
    <mergeCell ref="FUA121:FUF121"/>
    <mergeCell ref="FUQ121:FUV121"/>
    <mergeCell ref="FVG121:FVL121"/>
    <mergeCell ref="FVW121:FWB121"/>
    <mergeCell ref="FWM121:FWR121"/>
    <mergeCell ref="FXC121:FXH121"/>
    <mergeCell ref="FXS121:FXX121"/>
    <mergeCell ref="FYI121:FYN121"/>
    <mergeCell ref="FYY121:FZD121"/>
    <mergeCell ref="FOM121:FOR121"/>
    <mergeCell ref="FPC121:FPH121"/>
    <mergeCell ref="FPS121:FPX121"/>
    <mergeCell ref="FQI121:FQN121"/>
    <mergeCell ref="FQY121:FRD121"/>
    <mergeCell ref="FRO121:FRT121"/>
    <mergeCell ref="FSE121:FSJ121"/>
    <mergeCell ref="FSU121:FSZ121"/>
    <mergeCell ref="FTK121:FTP121"/>
    <mergeCell ref="GFC121:GFH121"/>
    <mergeCell ref="GFS121:GFX121"/>
    <mergeCell ref="GGI121:GGN121"/>
    <mergeCell ref="GGY121:GHD121"/>
    <mergeCell ref="GHO121:GHT121"/>
    <mergeCell ref="GIE121:GIJ121"/>
    <mergeCell ref="GIU121:GIZ121"/>
    <mergeCell ref="GJK121:GJP121"/>
    <mergeCell ref="GKA121:GKF121"/>
    <mergeCell ref="FZO121:FZT121"/>
    <mergeCell ref="GAE121:GAJ121"/>
    <mergeCell ref="GAU121:GAZ121"/>
    <mergeCell ref="GBK121:GBP121"/>
    <mergeCell ref="GCA121:GCF121"/>
    <mergeCell ref="GCQ121:GCV121"/>
    <mergeCell ref="GDG121:GDL121"/>
    <mergeCell ref="GDW121:GEB121"/>
    <mergeCell ref="GEM121:GER121"/>
    <mergeCell ref="GQE121:GQJ121"/>
    <mergeCell ref="GQU121:GQZ121"/>
    <mergeCell ref="GRK121:GRP121"/>
    <mergeCell ref="GSA121:GSF121"/>
    <mergeCell ref="GSQ121:GSV121"/>
    <mergeCell ref="GTG121:GTL121"/>
    <mergeCell ref="GTW121:GUB121"/>
    <mergeCell ref="GUM121:GUR121"/>
    <mergeCell ref="GVC121:GVH121"/>
    <mergeCell ref="GKQ121:GKV121"/>
    <mergeCell ref="GLG121:GLL121"/>
    <mergeCell ref="GLW121:GMB121"/>
    <mergeCell ref="GMM121:GMR121"/>
    <mergeCell ref="GNC121:GNH121"/>
    <mergeCell ref="GNS121:GNX121"/>
    <mergeCell ref="GOI121:GON121"/>
    <mergeCell ref="GOY121:GPD121"/>
    <mergeCell ref="GPO121:GPT121"/>
    <mergeCell ref="HBG121:HBL121"/>
    <mergeCell ref="HBW121:HCB121"/>
    <mergeCell ref="HCM121:HCR121"/>
    <mergeCell ref="HDC121:HDH121"/>
    <mergeCell ref="HDS121:HDX121"/>
    <mergeCell ref="HEI121:HEN121"/>
    <mergeCell ref="HEY121:HFD121"/>
    <mergeCell ref="HFO121:HFT121"/>
    <mergeCell ref="HGE121:HGJ121"/>
    <mergeCell ref="GVS121:GVX121"/>
    <mergeCell ref="GWI121:GWN121"/>
    <mergeCell ref="GWY121:GXD121"/>
    <mergeCell ref="GXO121:GXT121"/>
    <mergeCell ref="GYE121:GYJ121"/>
    <mergeCell ref="GYU121:GYZ121"/>
    <mergeCell ref="GZK121:GZP121"/>
    <mergeCell ref="HAA121:HAF121"/>
    <mergeCell ref="HAQ121:HAV121"/>
    <mergeCell ref="HMI121:HMN121"/>
    <mergeCell ref="HMY121:HND121"/>
    <mergeCell ref="HNO121:HNT121"/>
    <mergeCell ref="HOE121:HOJ121"/>
    <mergeCell ref="HOU121:HOZ121"/>
    <mergeCell ref="HPK121:HPP121"/>
    <mergeCell ref="HQA121:HQF121"/>
    <mergeCell ref="HQQ121:HQV121"/>
    <mergeCell ref="HRG121:HRL121"/>
    <mergeCell ref="HGU121:HGZ121"/>
    <mergeCell ref="HHK121:HHP121"/>
    <mergeCell ref="HIA121:HIF121"/>
    <mergeCell ref="HIQ121:HIV121"/>
    <mergeCell ref="HJG121:HJL121"/>
    <mergeCell ref="HJW121:HKB121"/>
    <mergeCell ref="HKM121:HKR121"/>
    <mergeCell ref="HLC121:HLH121"/>
    <mergeCell ref="HLS121:HLX121"/>
    <mergeCell ref="HXK121:HXP121"/>
    <mergeCell ref="HYA121:HYF121"/>
    <mergeCell ref="HYQ121:HYV121"/>
    <mergeCell ref="HZG121:HZL121"/>
    <mergeCell ref="HZW121:IAB121"/>
    <mergeCell ref="IAM121:IAR121"/>
    <mergeCell ref="IBC121:IBH121"/>
    <mergeCell ref="IBS121:IBX121"/>
    <mergeCell ref="ICI121:ICN121"/>
    <mergeCell ref="HRW121:HSB121"/>
    <mergeCell ref="HSM121:HSR121"/>
    <mergeCell ref="HTC121:HTH121"/>
    <mergeCell ref="HTS121:HTX121"/>
    <mergeCell ref="HUI121:HUN121"/>
    <mergeCell ref="HUY121:HVD121"/>
    <mergeCell ref="HVO121:HVT121"/>
    <mergeCell ref="HWE121:HWJ121"/>
    <mergeCell ref="HWU121:HWZ121"/>
    <mergeCell ref="IIM121:IIR121"/>
    <mergeCell ref="IJC121:IJH121"/>
    <mergeCell ref="IJS121:IJX121"/>
    <mergeCell ref="IKI121:IKN121"/>
    <mergeCell ref="IKY121:ILD121"/>
    <mergeCell ref="ILO121:ILT121"/>
    <mergeCell ref="IME121:IMJ121"/>
    <mergeCell ref="IMU121:IMZ121"/>
    <mergeCell ref="INK121:INP121"/>
    <mergeCell ref="ICY121:IDD121"/>
    <mergeCell ref="IDO121:IDT121"/>
    <mergeCell ref="IEE121:IEJ121"/>
    <mergeCell ref="IEU121:IEZ121"/>
    <mergeCell ref="IFK121:IFP121"/>
    <mergeCell ref="IGA121:IGF121"/>
    <mergeCell ref="IGQ121:IGV121"/>
    <mergeCell ref="IHG121:IHL121"/>
    <mergeCell ref="IHW121:IIB121"/>
    <mergeCell ref="ITO121:ITT121"/>
    <mergeCell ref="IUE121:IUJ121"/>
    <mergeCell ref="IUU121:IUZ121"/>
    <mergeCell ref="IVK121:IVP121"/>
    <mergeCell ref="IWA121:IWF121"/>
    <mergeCell ref="IWQ121:IWV121"/>
    <mergeCell ref="IXG121:IXL121"/>
    <mergeCell ref="IXW121:IYB121"/>
    <mergeCell ref="IYM121:IYR121"/>
    <mergeCell ref="IOA121:IOF121"/>
    <mergeCell ref="IOQ121:IOV121"/>
    <mergeCell ref="IPG121:IPL121"/>
    <mergeCell ref="IPW121:IQB121"/>
    <mergeCell ref="IQM121:IQR121"/>
    <mergeCell ref="IRC121:IRH121"/>
    <mergeCell ref="IRS121:IRX121"/>
    <mergeCell ref="ISI121:ISN121"/>
    <mergeCell ref="ISY121:ITD121"/>
    <mergeCell ref="JEQ121:JEV121"/>
    <mergeCell ref="JFG121:JFL121"/>
    <mergeCell ref="JFW121:JGB121"/>
    <mergeCell ref="JGM121:JGR121"/>
    <mergeCell ref="JHC121:JHH121"/>
    <mergeCell ref="JHS121:JHX121"/>
    <mergeCell ref="JII121:JIN121"/>
    <mergeCell ref="JIY121:JJD121"/>
    <mergeCell ref="JJO121:JJT121"/>
    <mergeCell ref="IZC121:IZH121"/>
    <mergeCell ref="IZS121:IZX121"/>
    <mergeCell ref="JAI121:JAN121"/>
    <mergeCell ref="JAY121:JBD121"/>
    <mergeCell ref="JBO121:JBT121"/>
    <mergeCell ref="JCE121:JCJ121"/>
    <mergeCell ref="JCU121:JCZ121"/>
    <mergeCell ref="JDK121:JDP121"/>
    <mergeCell ref="JEA121:JEF121"/>
    <mergeCell ref="JPS121:JPX121"/>
    <mergeCell ref="JQI121:JQN121"/>
    <mergeCell ref="JQY121:JRD121"/>
    <mergeCell ref="JRO121:JRT121"/>
    <mergeCell ref="JSE121:JSJ121"/>
    <mergeCell ref="JSU121:JSZ121"/>
    <mergeCell ref="JTK121:JTP121"/>
    <mergeCell ref="JUA121:JUF121"/>
    <mergeCell ref="JUQ121:JUV121"/>
    <mergeCell ref="JKE121:JKJ121"/>
    <mergeCell ref="JKU121:JKZ121"/>
    <mergeCell ref="JLK121:JLP121"/>
    <mergeCell ref="JMA121:JMF121"/>
    <mergeCell ref="JMQ121:JMV121"/>
    <mergeCell ref="JNG121:JNL121"/>
    <mergeCell ref="JNW121:JOB121"/>
    <mergeCell ref="JOM121:JOR121"/>
    <mergeCell ref="JPC121:JPH121"/>
    <mergeCell ref="KAU121:KAZ121"/>
    <mergeCell ref="KBK121:KBP121"/>
    <mergeCell ref="KCA121:KCF121"/>
    <mergeCell ref="KCQ121:KCV121"/>
    <mergeCell ref="KDG121:KDL121"/>
    <mergeCell ref="KDW121:KEB121"/>
    <mergeCell ref="KEM121:KER121"/>
    <mergeCell ref="KFC121:KFH121"/>
    <mergeCell ref="KFS121:KFX121"/>
    <mergeCell ref="JVG121:JVL121"/>
    <mergeCell ref="JVW121:JWB121"/>
    <mergeCell ref="JWM121:JWR121"/>
    <mergeCell ref="JXC121:JXH121"/>
    <mergeCell ref="JXS121:JXX121"/>
    <mergeCell ref="JYI121:JYN121"/>
    <mergeCell ref="JYY121:JZD121"/>
    <mergeCell ref="JZO121:JZT121"/>
    <mergeCell ref="KAE121:KAJ121"/>
    <mergeCell ref="KLW121:KMB121"/>
    <mergeCell ref="KMM121:KMR121"/>
    <mergeCell ref="KNC121:KNH121"/>
    <mergeCell ref="KNS121:KNX121"/>
    <mergeCell ref="KOI121:KON121"/>
    <mergeCell ref="KOY121:KPD121"/>
    <mergeCell ref="KPO121:KPT121"/>
    <mergeCell ref="KQE121:KQJ121"/>
    <mergeCell ref="KQU121:KQZ121"/>
    <mergeCell ref="KGI121:KGN121"/>
    <mergeCell ref="KGY121:KHD121"/>
    <mergeCell ref="KHO121:KHT121"/>
    <mergeCell ref="KIE121:KIJ121"/>
    <mergeCell ref="KIU121:KIZ121"/>
    <mergeCell ref="KJK121:KJP121"/>
    <mergeCell ref="KKA121:KKF121"/>
    <mergeCell ref="KKQ121:KKV121"/>
    <mergeCell ref="KLG121:KLL121"/>
    <mergeCell ref="KWY121:KXD121"/>
    <mergeCell ref="KXO121:KXT121"/>
    <mergeCell ref="KYE121:KYJ121"/>
    <mergeCell ref="KYU121:KYZ121"/>
    <mergeCell ref="KZK121:KZP121"/>
    <mergeCell ref="LAA121:LAF121"/>
    <mergeCell ref="LAQ121:LAV121"/>
    <mergeCell ref="LBG121:LBL121"/>
    <mergeCell ref="LBW121:LCB121"/>
    <mergeCell ref="KRK121:KRP121"/>
    <mergeCell ref="KSA121:KSF121"/>
    <mergeCell ref="KSQ121:KSV121"/>
    <mergeCell ref="KTG121:KTL121"/>
    <mergeCell ref="KTW121:KUB121"/>
    <mergeCell ref="KUM121:KUR121"/>
    <mergeCell ref="KVC121:KVH121"/>
    <mergeCell ref="KVS121:KVX121"/>
    <mergeCell ref="KWI121:KWN121"/>
    <mergeCell ref="LIA121:LIF121"/>
    <mergeCell ref="LIQ121:LIV121"/>
    <mergeCell ref="LJG121:LJL121"/>
    <mergeCell ref="LJW121:LKB121"/>
    <mergeCell ref="LKM121:LKR121"/>
    <mergeCell ref="LLC121:LLH121"/>
    <mergeCell ref="LLS121:LLX121"/>
    <mergeCell ref="LMI121:LMN121"/>
    <mergeCell ref="LMY121:LND121"/>
    <mergeCell ref="LCM121:LCR121"/>
    <mergeCell ref="LDC121:LDH121"/>
    <mergeCell ref="LDS121:LDX121"/>
    <mergeCell ref="LEI121:LEN121"/>
    <mergeCell ref="LEY121:LFD121"/>
    <mergeCell ref="LFO121:LFT121"/>
    <mergeCell ref="LGE121:LGJ121"/>
    <mergeCell ref="LGU121:LGZ121"/>
    <mergeCell ref="LHK121:LHP121"/>
    <mergeCell ref="LTC121:LTH121"/>
    <mergeCell ref="LTS121:LTX121"/>
    <mergeCell ref="LUI121:LUN121"/>
    <mergeCell ref="LUY121:LVD121"/>
    <mergeCell ref="LVO121:LVT121"/>
    <mergeCell ref="LWE121:LWJ121"/>
    <mergeCell ref="LWU121:LWZ121"/>
    <mergeCell ref="LXK121:LXP121"/>
    <mergeCell ref="LYA121:LYF121"/>
    <mergeCell ref="LNO121:LNT121"/>
    <mergeCell ref="LOE121:LOJ121"/>
    <mergeCell ref="LOU121:LOZ121"/>
    <mergeCell ref="LPK121:LPP121"/>
    <mergeCell ref="LQA121:LQF121"/>
    <mergeCell ref="LQQ121:LQV121"/>
    <mergeCell ref="LRG121:LRL121"/>
    <mergeCell ref="LRW121:LSB121"/>
    <mergeCell ref="LSM121:LSR121"/>
    <mergeCell ref="MEE121:MEJ121"/>
    <mergeCell ref="MEU121:MEZ121"/>
    <mergeCell ref="MFK121:MFP121"/>
    <mergeCell ref="MGA121:MGF121"/>
    <mergeCell ref="MGQ121:MGV121"/>
    <mergeCell ref="MHG121:MHL121"/>
    <mergeCell ref="MHW121:MIB121"/>
    <mergeCell ref="MIM121:MIR121"/>
    <mergeCell ref="MJC121:MJH121"/>
    <mergeCell ref="LYQ121:LYV121"/>
    <mergeCell ref="LZG121:LZL121"/>
    <mergeCell ref="LZW121:MAB121"/>
    <mergeCell ref="MAM121:MAR121"/>
    <mergeCell ref="MBC121:MBH121"/>
    <mergeCell ref="MBS121:MBX121"/>
    <mergeCell ref="MCI121:MCN121"/>
    <mergeCell ref="MCY121:MDD121"/>
    <mergeCell ref="MDO121:MDT121"/>
    <mergeCell ref="MPG121:MPL121"/>
    <mergeCell ref="MPW121:MQB121"/>
    <mergeCell ref="MQM121:MQR121"/>
    <mergeCell ref="MRC121:MRH121"/>
    <mergeCell ref="MRS121:MRX121"/>
    <mergeCell ref="MSI121:MSN121"/>
    <mergeCell ref="MSY121:MTD121"/>
    <mergeCell ref="MTO121:MTT121"/>
    <mergeCell ref="MUE121:MUJ121"/>
    <mergeCell ref="MJS121:MJX121"/>
    <mergeCell ref="MKI121:MKN121"/>
    <mergeCell ref="MKY121:MLD121"/>
    <mergeCell ref="MLO121:MLT121"/>
    <mergeCell ref="MME121:MMJ121"/>
    <mergeCell ref="MMU121:MMZ121"/>
    <mergeCell ref="MNK121:MNP121"/>
    <mergeCell ref="MOA121:MOF121"/>
    <mergeCell ref="MOQ121:MOV121"/>
    <mergeCell ref="NAI121:NAN121"/>
    <mergeCell ref="NAY121:NBD121"/>
    <mergeCell ref="NBO121:NBT121"/>
    <mergeCell ref="NCE121:NCJ121"/>
    <mergeCell ref="NCU121:NCZ121"/>
    <mergeCell ref="NDK121:NDP121"/>
    <mergeCell ref="NEA121:NEF121"/>
    <mergeCell ref="NEQ121:NEV121"/>
    <mergeCell ref="NFG121:NFL121"/>
    <mergeCell ref="MUU121:MUZ121"/>
    <mergeCell ref="MVK121:MVP121"/>
    <mergeCell ref="MWA121:MWF121"/>
    <mergeCell ref="MWQ121:MWV121"/>
    <mergeCell ref="MXG121:MXL121"/>
    <mergeCell ref="MXW121:MYB121"/>
    <mergeCell ref="MYM121:MYR121"/>
    <mergeCell ref="MZC121:MZH121"/>
    <mergeCell ref="MZS121:MZX121"/>
    <mergeCell ref="NLK121:NLP121"/>
    <mergeCell ref="NMA121:NMF121"/>
    <mergeCell ref="NMQ121:NMV121"/>
    <mergeCell ref="NNG121:NNL121"/>
    <mergeCell ref="NNW121:NOB121"/>
    <mergeCell ref="NOM121:NOR121"/>
    <mergeCell ref="NPC121:NPH121"/>
    <mergeCell ref="NPS121:NPX121"/>
    <mergeCell ref="NQI121:NQN121"/>
    <mergeCell ref="NFW121:NGB121"/>
    <mergeCell ref="NGM121:NGR121"/>
    <mergeCell ref="NHC121:NHH121"/>
    <mergeCell ref="NHS121:NHX121"/>
    <mergeCell ref="NII121:NIN121"/>
    <mergeCell ref="NIY121:NJD121"/>
    <mergeCell ref="NJO121:NJT121"/>
    <mergeCell ref="NKE121:NKJ121"/>
    <mergeCell ref="NKU121:NKZ121"/>
    <mergeCell ref="NWM121:NWR121"/>
    <mergeCell ref="NXC121:NXH121"/>
    <mergeCell ref="NXS121:NXX121"/>
    <mergeCell ref="NYI121:NYN121"/>
    <mergeCell ref="NYY121:NZD121"/>
    <mergeCell ref="NZO121:NZT121"/>
    <mergeCell ref="OAE121:OAJ121"/>
    <mergeCell ref="OAU121:OAZ121"/>
    <mergeCell ref="OBK121:OBP121"/>
    <mergeCell ref="NQY121:NRD121"/>
    <mergeCell ref="NRO121:NRT121"/>
    <mergeCell ref="NSE121:NSJ121"/>
    <mergeCell ref="NSU121:NSZ121"/>
    <mergeCell ref="NTK121:NTP121"/>
    <mergeCell ref="NUA121:NUF121"/>
    <mergeCell ref="NUQ121:NUV121"/>
    <mergeCell ref="NVG121:NVL121"/>
    <mergeCell ref="NVW121:NWB121"/>
    <mergeCell ref="OHO121:OHT121"/>
    <mergeCell ref="OIE121:OIJ121"/>
    <mergeCell ref="OIU121:OIZ121"/>
    <mergeCell ref="OJK121:OJP121"/>
    <mergeCell ref="OKA121:OKF121"/>
    <mergeCell ref="OKQ121:OKV121"/>
    <mergeCell ref="OLG121:OLL121"/>
    <mergeCell ref="OLW121:OMB121"/>
    <mergeCell ref="OMM121:OMR121"/>
    <mergeCell ref="OCA121:OCF121"/>
    <mergeCell ref="OCQ121:OCV121"/>
    <mergeCell ref="ODG121:ODL121"/>
    <mergeCell ref="ODW121:OEB121"/>
    <mergeCell ref="OEM121:OER121"/>
    <mergeCell ref="OFC121:OFH121"/>
    <mergeCell ref="OFS121:OFX121"/>
    <mergeCell ref="OGI121:OGN121"/>
    <mergeCell ref="OGY121:OHD121"/>
    <mergeCell ref="OSQ121:OSV121"/>
    <mergeCell ref="OTG121:OTL121"/>
    <mergeCell ref="OTW121:OUB121"/>
    <mergeCell ref="OUM121:OUR121"/>
    <mergeCell ref="OVC121:OVH121"/>
    <mergeCell ref="OVS121:OVX121"/>
    <mergeCell ref="OWI121:OWN121"/>
    <mergeCell ref="OWY121:OXD121"/>
    <mergeCell ref="OXO121:OXT121"/>
    <mergeCell ref="ONC121:ONH121"/>
    <mergeCell ref="ONS121:ONX121"/>
    <mergeCell ref="OOI121:OON121"/>
    <mergeCell ref="OOY121:OPD121"/>
    <mergeCell ref="OPO121:OPT121"/>
    <mergeCell ref="OQE121:OQJ121"/>
    <mergeCell ref="OQU121:OQZ121"/>
    <mergeCell ref="ORK121:ORP121"/>
    <mergeCell ref="OSA121:OSF121"/>
    <mergeCell ref="PDS121:PDX121"/>
    <mergeCell ref="PEI121:PEN121"/>
    <mergeCell ref="PEY121:PFD121"/>
    <mergeCell ref="PFO121:PFT121"/>
    <mergeCell ref="PGE121:PGJ121"/>
    <mergeCell ref="PGU121:PGZ121"/>
    <mergeCell ref="PHK121:PHP121"/>
    <mergeCell ref="PIA121:PIF121"/>
    <mergeCell ref="PIQ121:PIV121"/>
    <mergeCell ref="OYE121:OYJ121"/>
    <mergeCell ref="OYU121:OYZ121"/>
    <mergeCell ref="OZK121:OZP121"/>
    <mergeCell ref="PAA121:PAF121"/>
    <mergeCell ref="PAQ121:PAV121"/>
    <mergeCell ref="PBG121:PBL121"/>
    <mergeCell ref="PBW121:PCB121"/>
    <mergeCell ref="PCM121:PCR121"/>
    <mergeCell ref="PDC121:PDH121"/>
    <mergeCell ref="POU121:POZ121"/>
    <mergeCell ref="PPK121:PPP121"/>
    <mergeCell ref="PQA121:PQF121"/>
    <mergeCell ref="PQQ121:PQV121"/>
    <mergeCell ref="PRG121:PRL121"/>
    <mergeCell ref="PRW121:PSB121"/>
    <mergeCell ref="PSM121:PSR121"/>
    <mergeCell ref="PTC121:PTH121"/>
    <mergeCell ref="PTS121:PTX121"/>
    <mergeCell ref="PJG121:PJL121"/>
    <mergeCell ref="PJW121:PKB121"/>
    <mergeCell ref="PKM121:PKR121"/>
    <mergeCell ref="PLC121:PLH121"/>
    <mergeCell ref="PLS121:PLX121"/>
    <mergeCell ref="PMI121:PMN121"/>
    <mergeCell ref="PMY121:PND121"/>
    <mergeCell ref="PNO121:PNT121"/>
    <mergeCell ref="POE121:POJ121"/>
    <mergeCell ref="PZW121:QAB121"/>
    <mergeCell ref="QAM121:QAR121"/>
    <mergeCell ref="QBC121:QBH121"/>
    <mergeCell ref="QBS121:QBX121"/>
    <mergeCell ref="QCI121:QCN121"/>
    <mergeCell ref="QCY121:QDD121"/>
    <mergeCell ref="QDO121:QDT121"/>
    <mergeCell ref="QEE121:QEJ121"/>
    <mergeCell ref="QEU121:QEZ121"/>
    <mergeCell ref="PUI121:PUN121"/>
    <mergeCell ref="PUY121:PVD121"/>
    <mergeCell ref="PVO121:PVT121"/>
    <mergeCell ref="PWE121:PWJ121"/>
    <mergeCell ref="PWU121:PWZ121"/>
    <mergeCell ref="PXK121:PXP121"/>
    <mergeCell ref="PYA121:PYF121"/>
    <mergeCell ref="PYQ121:PYV121"/>
    <mergeCell ref="PZG121:PZL121"/>
    <mergeCell ref="QKY121:QLD121"/>
    <mergeCell ref="QLO121:QLT121"/>
    <mergeCell ref="QME121:QMJ121"/>
    <mergeCell ref="QMU121:QMZ121"/>
    <mergeCell ref="QNK121:QNP121"/>
    <mergeCell ref="QOA121:QOF121"/>
    <mergeCell ref="QOQ121:QOV121"/>
    <mergeCell ref="QPG121:QPL121"/>
    <mergeCell ref="QPW121:QQB121"/>
    <mergeCell ref="QFK121:QFP121"/>
    <mergeCell ref="QGA121:QGF121"/>
    <mergeCell ref="QGQ121:QGV121"/>
    <mergeCell ref="QHG121:QHL121"/>
    <mergeCell ref="QHW121:QIB121"/>
    <mergeCell ref="QIM121:QIR121"/>
    <mergeCell ref="QJC121:QJH121"/>
    <mergeCell ref="QJS121:QJX121"/>
    <mergeCell ref="QKI121:QKN121"/>
    <mergeCell ref="QWA121:QWF121"/>
    <mergeCell ref="QWQ121:QWV121"/>
    <mergeCell ref="QXG121:QXL121"/>
    <mergeCell ref="QXW121:QYB121"/>
    <mergeCell ref="QYM121:QYR121"/>
    <mergeCell ref="QZC121:QZH121"/>
    <mergeCell ref="QZS121:QZX121"/>
    <mergeCell ref="RAI121:RAN121"/>
    <mergeCell ref="RAY121:RBD121"/>
    <mergeCell ref="QQM121:QQR121"/>
    <mergeCell ref="QRC121:QRH121"/>
    <mergeCell ref="QRS121:QRX121"/>
    <mergeCell ref="QSI121:QSN121"/>
    <mergeCell ref="QSY121:QTD121"/>
    <mergeCell ref="QTO121:QTT121"/>
    <mergeCell ref="QUE121:QUJ121"/>
    <mergeCell ref="QUU121:QUZ121"/>
    <mergeCell ref="QVK121:QVP121"/>
    <mergeCell ref="RHC121:RHH121"/>
    <mergeCell ref="RHS121:RHX121"/>
    <mergeCell ref="RII121:RIN121"/>
    <mergeCell ref="RIY121:RJD121"/>
    <mergeCell ref="RJO121:RJT121"/>
    <mergeCell ref="RKE121:RKJ121"/>
    <mergeCell ref="RKU121:RKZ121"/>
    <mergeCell ref="RLK121:RLP121"/>
    <mergeCell ref="RMA121:RMF121"/>
    <mergeCell ref="RBO121:RBT121"/>
    <mergeCell ref="RCE121:RCJ121"/>
    <mergeCell ref="RCU121:RCZ121"/>
    <mergeCell ref="RDK121:RDP121"/>
    <mergeCell ref="REA121:REF121"/>
    <mergeCell ref="REQ121:REV121"/>
    <mergeCell ref="RFG121:RFL121"/>
    <mergeCell ref="RFW121:RGB121"/>
    <mergeCell ref="RGM121:RGR121"/>
    <mergeCell ref="RSE121:RSJ121"/>
    <mergeCell ref="RSU121:RSZ121"/>
    <mergeCell ref="RTK121:RTP121"/>
    <mergeCell ref="RUA121:RUF121"/>
    <mergeCell ref="RUQ121:RUV121"/>
    <mergeCell ref="RVG121:RVL121"/>
    <mergeCell ref="RVW121:RWB121"/>
    <mergeCell ref="RWM121:RWR121"/>
    <mergeCell ref="RXC121:RXH121"/>
    <mergeCell ref="RMQ121:RMV121"/>
    <mergeCell ref="RNG121:RNL121"/>
    <mergeCell ref="RNW121:ROB121"/>
    <mergeCell ref="ROM121:ROR121"/>
    <mergeCell ref="RPC121:RPH121"/>
    <mergeCell ref="RPS121:RPX121"/>
    <mergeCell ref="RQI121:RQN121"/>
    <mergeCell ref="RQY121:RRD121"/>
    <mergeCell ref="RRO121:RRT121"/>
    <mergeCell ref="SDG121:SDL121"/>
    <mergeCell ref="SDW121:SEB121"/>
    <mergeCell ref="SEM121:SER121"/>
    <mergeCell ref="SFC121:SFH121"/>
    <mergeCell ref="SFS121:SFX121"/>
    <mergeCell ref="SGI121:SGN121"/>
    <mergeCell ref="SGY121:SHD121"/>
    <mergeCell ref="SHO121:SHT121"/>
    <mergeCell ref="SIE121:SIJ121"/>
    <mergeCell ref="RXS121:RXX121"/>
    <mergeCell ref="RYI121:RYN121"/>
    <mergeCell ref="RYY121:RZD121"/>
    <mergeCell ref="RZO121:RZT121"/>
    <mergeCell ref="SAE121:SAJ121"/>
    <mergeCell ref="SAU121:SAZ121"/>
    <mergeCell ref="SBK121:SBP121"/>
    <mergeCell ref="SCA121:SCF121"/>
    <mergeCell ref="SCQ121:SCV121"/>
    <mergeCell ref="SOI121:SON121"/>
    <mergeCell ref="SOY121:SPD121"/>
    <mergeCell ref="SPO121:SPT121"/>
    <mergeCell ref="SQE121:SQJ121"/>
    <mergeCell ref="SQU121:SQZ121"/>
    <mergeCell ref="SRK121:SRP121"/>
    <mergeCell ref="SSA121:SSF121"/>
    <mergeCell ref="SSQ121:SSV121"/>
    <mergeCell ref="STG121:STL121"/>
    <mergeCell ref="SIU121:SIZ121"/>
    <mergeCell ref="SJK121:SJP121"/>
    <mergeCell ref="SKA121:SKF121"/>
    <mergeCell ref="SKQ121:SKV121"/>
    <mergeCell ref="SLG121:SLL121"/>
    <mergeCell ref="SLW121:SMB121"/>
    <mergeCell ref="SMM121:SMR121"/>
    <mergeCell ref="SNC121:SNH121"/>
    <mergeCell ref="SNS121:SNX121"/>
    <mergeCell ref="SZK121:SZP121"/>
    <mergeCell ref="TAA121:TAF121"/>
    <mergeCell ref="TAQ121:TAV121"/>
    <mergeCell ref="TBG121:TBL121"/>
    <mergeCell ref="TBW121:TCB121"/>
    <mergeCell ref="TCM121:TCR121"/>
    <mergeCell ref="TDC121:TDH121"/>
    <mergeCell ref="TDS121:TDX121"/>
    <mergeCell ref="TEI121:TEN121"/>
    <mergeCell ref="STW121:SUB121"/>
    <mergeCell ref="SUM121:SUR121"/>
    <mergeCell ref="SVC121:SVH121"/>
    <mergeCell ref="SVS121:SVX121"/>
    <mergeCell ref="SWI121:SWN121"/>
    <mergeCell ref="SWY121:SXD121"/>
    <mergeCell ref="SXO121:SXT121"/>
    <mergeCell ref="SYE121:SYJ121"/>
    <mergeCell ref="SYU121:SYZ121"/>
    <mergeCell ref="TKM121:TKR121"/>
    <mergeCell ref="TLC121:TLH121"/>
    <mergeCell ref="TLS121:TLX121"/>
    <mergeCell ref="TMI121:TMN121"/>
    <mergeCell ref="TMY121:TND121"/>
    <mergeCell ref="TNO121:TNT121"/>
    <mergeCell ref="TOE121:TOJ121"/>
    <mergeCell ref="TOU121:TOZ121"/>
    <mergeCell ref="TPK121:TPP121"/>
    <mergeCell ref="TEY121:TFD121"/>
    <mergeCell ref="TFO121:TFT121"/>
    <mergeCell ref="TGE121:TGJ121"/>
    <mergeCell ref="TGU121:TGZ121"/>
    <mergeCell ref="THK121:THP121"/>
    <mergeCell ref="TIA121:TIF121"/>
    <mergeCell ref="TIQ121:TIV121"/>
    <mergeCell ref="TJG121:TJL121"/>
    <mergeCell ref="TJW121:TKB121"/>
    <mergeCell ref="TVO121:TVT121"/>
    <mergeCell ref="TWE121:TWJ121"/>
    <mergeCell ref="TWU121:TWZ121"/>
    <mergeCell ref="TXK121:TXP121"/>
    <mergeCell ref="TYA121:TYF121"/>
    <mergeCell ref="TYQ121:TYV121"/>
    <mergeCell ref="TZG121:TZL121"/>
    <mergeCell ref="TZW121:UAB121"/>
    <mergeCell ref="UAM121:UAR121"/>
    <mergeCell ref="TQA121:TQF121"/>
    <mergeCell ref="TQQ121:TQV121"/>
    <mergeCell ref="TRG121:TRL121"/>
    <mergeCell ref="TRW121:TSB121"/>
    <mergeCell ref="TSM121:TSR121"/>
    <mergeCell ref="TTC121:TTH121"/>
    <mergeCell ref="TTS121:TTX121"/>
    <mergeCell ref="TUI121:TUN121"/>
    <mergeCell ref="TUY121:TVD121"/>
    <mergeCell ref="UGQ121:UGV121"/>
    <mergeCell ref="UHG121:UHL121"/>
    <mergeCell ref="UHW121:UIB121"/>
    <mergeCell ref="UIM121:UIR121"/>
    <mergeCell ref="UJC121:UJH121"/>
    <mergeCell ref="UJS121:UJX121"/>
    <mergeCell ref="UKI121:UKN121"/>
    <mergeCell ref="UKY121:ULD121"/>
    <mergeCell ref="ULO121:ULT121"/>
    <mergeCell ref="UBC121:UBH121"/>
    <mergeCell ref="UBS121:UBX121"/>
    <mergeCell ref="UCI121:UCN121"/>
    <mergeCell ref="UCY121:UDD121"/>
    <mergeCell ref="UDO121:UDT121"/>
    <mergeCell ref="UEE121:UEJ121"/>
    <mergeCell ref="UEU121:UEZ121"/>
    <mergeCell ref="UFK121:UFP121"/>
    <mergeCell ref="UGA121:UGF121"/>
    <mergeCell ref="URS121:URX121"/>
    <mergeCell ref="USI121:USN121"/>
    <mergeCell ref="USY121:UTD121"/>
    <mergeCell ref="UTO121:UTT121"/>
    <mergeCell ref="UUE121:UUJ121"/>
    <mergeCell ref="UUU121:UUZ121"/>
    <mergeCell ref="UVK121:UVP121"/>
    <mergeCell ref="UWA121:UWF121"/>
    <mergeCell ref="UWQ121:UWV121"/>
    <mergeCell ref="UME121:UMJ121"/>
    <mergeCell ref="UMU121:UMZ121"/>
    <mergeCell ref="UNK121:UNP121"/>
    <mergeCell ref="UOA121:UOF121"/>
    <mergeCell ref="UOQ121:UOV121"/>
    <mergeCell ref="UPG121:UPL121"/>
    <mergeCell ref="UPW121:UQB121"/>
    <mergeCell ref="UQM121:UQR121"/>
    <mergeCell ref="URC121:URH121"/>
    <mergeCell ref="VCU121:VCZ121"/>
    <mergeCell ref="VDK121:VDP121"/>
    <mergeCell ref="VEA121:VEF121"/>
    <mergeCell ref="VEQ121:VEV121"/>
    <mergeCell ref="VFG121:VFL121"/>
    <mergeCell ref="VFW121:VGB121"/>
    <mergeCell ref="VGM121:VGR121"/>
    <mergeCell ref="VHC121:VHH121"/>
    <mergeCell ref="VHS121:VHX121"/>
    <mergeCell ref="UXG121:UXL121"/>
    <mergeCell ref="UXW121:UYB121"/>
    <mergeCell ref="UYM121:UYR121"/>
    <mergeCell ref="UZC121:UZH121"/>
    <mergeCell ref="UZS121:UZX121"/>
    <mergeCell ref="VAI121:VAN121"/>
    <mergeCell ref="VAY121:VBD121"/>
    <mergeCell ref="VBO121:VBT121"/>
    <mergeCell ref="VCE121:VCJ121"/>
    <mergeCell ref="VNW121:VOB121"/>
    <mergeCell ref="VOM121:VOR121"/>
    <mergeCell ref="VPC121:VPH121"/>
    <mergeCell ref="VPS121:VPX121"/>
    <mergeCell ref="VQI121:VQN121"/>
    <mergeCell ref="VQY121:VRD121"/>
    <mergeCell ref="VRO121:VRT121"/>
    <mergeCell ref="VSE121:VSJ121"/>
    <mergeCell ref="VSU121:VSZ121"/>
    <mergeCell ref="VII121:VIN121"/>
    <mergeCell ref="VIY121:VJD121"/>
    <mergeCell ref="VJO121:VJT121"/>
    <mergeCell ref="VKE121:VKJ121"/>
    <mergeCell ref="VKU121:VKZ121"/>
    <mergeCell ref="VLK121:VLP121"/>
    <mergeCell ref="VMA121:VMF121"/>
    <mergeCell ref="VMQ121:VMV121"/>
    <mergeCell ref="VNG121:VNL121"/>
    <mergeCell ref="VYY121:VZD121"/>
    <mergeCell ref="VZO121:VZT121"/>
    <mergeCell ref="WAE121:WAJ121"/>
    <mergeCell ref="WAU121:WAZ121"/>
    <mergeCell ref="WBK121:WBP121"/>
    <mergeCell ref="WCA121:WCF121"/>
    <mergeCell ref="WCQ121:WCV121"/>
    <mergeCell ref="WDG121:WDL121"/>
    <mergeCell ref="WDW121:WEB121"/>
    <mergeCell ref="VTK121:VTP121"/>
    <mergeCell ref="VUA121:VUF121"/>
    <mergeCell ref="VUQ121:VUV121"/>
    <mergeCell ref="VVG121:VVL121"/>
    <mergeCell ref="VVW121:VWB121"/>
    <mergeCell ref="VWM121:VWR121"/>
    <mergeCell ref="VXC121:VXH121"/>
    <mergeCell ref="VXS121:VXX121"/>
    <mergeCell ref="VYI121:VYN121"/>
    <mergeCell ref="XAQ121:XAV121"/>
    <mergeCell ref="XBG121:XBL121"/>
    <mergeCell ref="XBW121:XCB121"/>
    <mergeCell ref="XCM121:XCR121"/>
    <mergeCell ref="XDC121:XDH121"/>
    <mergeCell ref="XDS121:XDX121"/>
    <mergeCell ref="XEI121:XEN121"/>
    <mergeCell ref="XEY121:XFD121"/>
    <mergeCell ref="WVC121:WVH121"/>
    <mergeCell ref="WVS121:WVX121"/>
    <mergeCell ref="WWI121:WWN121"/>
    <mergeCell ref="WWY121:WXD121"/>
    <mergeCell ref="WXO121:WXT121"/>
    <mergeCell ref="WYE121:WYJ121"/>
    <mergeCell ref="WYU121:WYZ121"/>
    <mergeCell ref="WZK121:WZP121"/>
    <mergeCell ref="XAA121:XAF121"/>
    <mergeCell ref="WPO121:WPT121"/>
    <mergeCell ref="WQE121:WQJ121"/>
    <mergeCell ref="WQU121:WQZ121"/>
    <mergeCell ref="WRK121:WRP121"/>
    <mergeCell ref="WSA121:WSF121"/>
    <mergeCell ref="WSQ121:WSV121"/>
    <mergeCell ref="WTG121:WTL121"/>
    <mergeCell ref="WTW121:WUB121"/>
    <mergeCell ref="WUM121:WUR121"/>
    <mergeCell ref="WKA121:WKF121"/>
    <mergeCell ref="WKQ121:WKV121"/>
    <mergeCell ref="WLG121:WLL121"/>
    <mergeCell ref="WLW121:WMB121"/>
    <mergeCell ref="WMM121:WMR121"/>
    <mergeCell ref="J56:P56"/>
    <mergeCell ref="K60:P61"/>
    <mergeCell ref="K57:P59"/>
    <mergeCell ref="K62:P63"/>
    <mergeCell ref="K95:L95"/>
    <mergeCell ref="WNC121:WNH121"/>
    <mergeCell ref="WNS121:WNX121"/>
    <mergeCell ref="WOI121:WON121"/>
    <mergeCell ref="WOY121:WPD121"/>
    <mergeCell ref="WEM121:WER121"/>
    <mergeCell ref="WFC121:WFH121"/>
    <mergeCell ref="WFS121:WFX121"/>
    <mergeCell ref="WGI121:WGN121"/>
    <mergeCell ref="WGY121:WHD121"/>
    <mergeCell ref="WHO121:WHT121"/>
    <mergeCell ref="WIE121:WIJ121"/>
    <mergeCell ref="WIU121:WIZ121"/>
    <mergeCell ref="WJK121:WJP121"/>
  </mergeCells>
  <conditionalFormatting sqref="J66 J68:J69 J73:J74 J78:J81">
    <cfRule type="expression" dxfId="5" priority="9" stopIfTrue="1">
      <formula>#REF!="Yes"</formula>
    </cfRule>
  </conditionalFormatting>
  <conditionalFormatting sqref="J70 Z70:Z72 AP70:AP72 BF70:BF72 BV70:BV72 CL70:CL72 DB70:DB72 DR70:DR72 EH70:EH72 EX70:EX72 FN70:FN72 GD70:GD72 GT70:GT72 HJ70:HJ72 HZ70:HZ72 IP70:IP72 JF70:JF72 JV70:JV72 KL70:KL72 LB70:LB72 LR70:LR72 MH70:MH72 MX70:MX72 NN70:NN72 OD70:OD72 OT70:OT72 PJ70:PJ72 PZ70:PZ72 QP70:QP72 RF70:RF72 RV70:RV72 SL70:SL72 TB70:TB72 TR70:TR72 UH70:UH72 UX70:UX72 VN70:VN72 WD70:WD72 WT70:WT72 XJ70:XJ72 XZ70:XZ72 YP70:YP72 ZF70:ZF72 ZV70:ZV72 AAL70:AAL72 ABB70:ABB72 ABR70:ABR72 ACH70:ACH72 ACX70:ACX72 ADN70:ADN72 AED70:AED72 AET70:AET72 AFJ70:AFJ72 AFZ70:AFZ72 AGP70:AGP72 AHF70:AHF72 AHV70:AHV72 AIL70:AIL72 AJB70:AJB72 AJR70:AJR72 AKH70:AKH72 AKX70:AKX72 ALN70:ALN72 AMD70:AMD72 AMT70:AMT72 ANJ70:ANJ72 ANZ70:ANZ72 AOP70:AOP72 APF70:APF72 APV70:APV72 AQL70:AQL72 ARB70:ARB72 ARR70:ARR72 ASH70:ASH72 ASX70:ASX72 ATN70:ATN72 AUD70:AUD72 AUT70:AUT72 AVJ70:AVJ72 AVZ70:AVZ72 AWP70:AWP72 AXF70:AXF72 AXV70:AXV72 AYL70:AYL72 AZB70:AZB72 AZR70:AZR72 BAH70:BAH72 BAX70:BAX72 BBN70:BBN72 BCD70:BCD72 BCT70:BCT72 BDJ70:BDJ72 BDZ70:BDZ72 BEP70:BEP72 BFF70:BFF72 BFV70:BFV72 BGL70:BGL72 BHB70:BHB72 BHR70:BHR72 BIH70:BIH72 BIX70:BIX72 BJN70:BJN72 BKD70:BKD72 BKT70:BKT72 BLJ70:BLJ72 BLZ70:BLZ72 BMP70:BMP72 BNF70:BNF72 BNV70:BNV72 BOL70:BOL72 BPB70:BPB72 BPR70:BPR72 BQH70:BQH72 BQX70:BQX72 BRN70:BRN72 BSD70:BSD72 BST70:BST72 BTJ70:BTJ72 BTZ70:BTZ72 BUP70:BUP72 BVF70:BVF72 BVV70:BVV72 BWL70:BWL72 BXB70:BXB72 BXR70:BXR72 BYH70:BYH72 BYX70:BYX72 BZN70:BZN72 CAD70:CAD72 CAT70:CAT72 CBJ70:CBJ72 CBZ70:CBZ72 CCP70:CCP72 CDF70:CDF72 CDV70:CDV72 CEL70:CEL72 CFB70:CFB72 CFR70:CFR72 CGH70:CGH72 CGX70:CGX72 CHN70:CHN72 CID70:CID72 CIT70:CIT72 CJJ70:CJJ72 CJZ70:CJZ72 CKP70:CKP72 CLF70:CLF72 CLV70:CLV72 CML70:CML72 CNB70:CNB72 CNR70:CNR72 COH70:COH72 COX70:COX72 CPN70:CPN72 CQD70:CQD72 CQT70:CQT72 CRJ70:CRJ72 CRZ70:CRZ72 CSP70:CSP72 CTF70:CTF72 CTV70:CTV72 CUL70:CUL72 CVB70:CVB72 CVR70:CVR72 CWH70:CWH72 CWX70:CWX72 CXN70:CXN72 CYD70:CYD72 CYT70:CYT72 CZJ70:CZJ72 CZZ70:CZZ72 DAP70:DAP72 DBF70:DBF72 DBV70:DBV72 DCL70:DCL72 DDB70:DDB72 DDR70:DDR72 DEH70:DEH72 DEX70:DEX72 DFN70:DFN72 DGD70:DGD72 DGT70:DGT72 DHJ70:DHJ72 DHZ70:DHZ72 DIP70:DIP72 DJF70:DJF72 DJV70:DJV72 DKL70:DKL72 DLB70:DLB72 DLR70:DLR72 DMH70:DMH72 DMX70:DMX72 DNN70:DNN72 DOD70:DOD72 DOT70:DOT72 DPJ70:DPJ72 DPZ70:DPZ72 DQP70:DQP72 DRF70:DRF72 DRV70:DRV72 DSL70:DSL72 DTB70:DTB72 DTR70:DTR72 DUH70:DUH72 DUX70:DUX72 DVN70:DVN72 DWD70:DWD72 DWT70:DWT72 DXJ70:DXJ72 DXZ70:DXZ72 DYP70:DYP72 DZF70:DZF72 DZV70:DZV72 EAL70:EAL72 EBB70:EBB72 EBR70:EBR72 ECH70:ECH72 ECX70:ECX72 EDN70:EDN72 EED70:EED72 EET70:EET72 EFJ70:EFJ72 EFZ70:EFZ72 EGP70:EGP72 EHF70:EHF72 EHV70:EHV72 EIL70:EIL72 EJB70:EJB72 EJR70:EJR72 EKH70:EKH72 EKX70:EKX72 ELN70:ELN72 EMD70:EMD72 EMT70:EMT72 ENJ70:ENJ72 ENZ70:ENZ72 EOP70:EOP72 EPF70:EPF72 EPV70:EPV72 EQL70:EQL72 ERB70:ERB72 ERR70:ERR72 ESH70:ESH72 ESX70:ESX72 ETN70:ETN72 EUD70:EUD72 EUT70:EUT72 EVJ70:EVJ72 EVZ70:EVZ72 EWP70:EWP72 EXF70:EXF72 EXV70:EXV72 EYL70:EYL72 EZB70:EZB72 EZR70:EZR72 FAH70:FAH72 FAX70:FAX72 FBN70:FBN72 FCD70:FCD72 FCT70:FCT72 FDJ70:FDJ72 FDZ70:FDZ72 FEP70:FEP72 FFF70:FFF72 FFV70:FFV72 FGL70:FGL72 FHB70:FHB72 FHR70:FHR72 FIH70:FIH72 FIX70:FIX72 FJN70:FJN72 FKD70:FKD72 FKT70:FKT72 FLJ70:FLJ72 FLZ70:FLZ72 FMP70:FMP72 FNF70:FNF72 FNV70:FNV72 FOL70:FOL72 FPB70:FPB72 FPR70:FPR72 FQH70:FQH72 FQX70:FQX72 FRN70:FRN72 FSD70:FSD72 FST70:FST72 FTJ70:FTJ72 FTZ70:FTZ72 FUP70:FUP72 FVF70:FVF72 FVV70:FVV72 FWL70:FWL72 FXB70:FXB72 FXR70:FXR72 FYH70:FYH72 FYX70:FYX72 FZN70:FZN72 GAD70:GAD72 GAT70:GAT72 GBJ70:GBJ72 GBZ70:GBZ72 GCP70:GCP72 GDF70:GDF72 GDV70:GDV72 GEL70:GEL72 GFB70:GFB72 GFR70:GFR72 GGH70:GGH72 GGX70:GGX72 GHN70:GHN72 GID70:GID72 GIT70:GIT72 GJJ70:GJJ72 GJZ70:GJZ72 GKP70:GKP72 GLF70:GLF72 GLV70:GLV72 GML70:GML72 GNB70:GNB72 GNR70:GNR72 GOH70:GOH72 GOX70:GOX72 GPN70:GPN72 GQD70:GQD72 GQT70:GQT72 GRJ70:GRJ72 GRZ70:GRZ72 GSP70:GSP72 GTF70:GTF72 GTV70:GTV72 GUL70:GUL72 GVB70:GVB72 GVR70:GVR72 GWH70:GWH72 GWX70:GWX72 GXN70:GXN72 GYD70:GYD72 GYT70:GYT72 GZJ70:GZJ72 GZZ70:GZZ72 HAP70:HAP72 HBF70:HBF72 HBV70:HBV72 HCL70:HCL72 HDB70:HDB72 HDR70:HDR72 HEH70:HEH72 HEX70:HEX72 HFN70:HFN72 HGD70:HGD72 HGT70:HGT72 HHJ70:HHJ72 HHZ70:HHZ72 HIP70:HIP72 HJF70:HJF72 HJV70:HJV72 HKL70:HKL72 HLB70:HLB72 HLR70:HLR72 HMH70:HMH72 HMX70:HMX72 HNN70:HNN72 HOD70:HOD72 HOT70:HOT72 HPJ70:HPJ72 HPZ70:HPZ72 HQP70:HQP72 HRF70:HRF72 HRV70:HRV72 HSL70:HSL72 HTB70:HTB72 HTR70:HTR72 HUH70:HUH72 HUX70:HUX72 HVN70:HVN72 HWD70:HWD72 HWT70:HWT72 HXJ70:HXJ72 HXZ70:HXZ72 HYP70:HYP72 HZF70:HZF72 HZV70:HZV72 IAL70:IAL72 IBB70:IBB72 IBR70:IBR72 ICH70:ICH72 ICX70:ICX72 IDN70:IDN72 IED70:IED72 IET70:IET72 IFJ70:IFJ72 IFZ70:IFZ72 IGP70:IGP72 IHF70:IHF72 IHV70:IHV72 IIL70:IIL72 IJB70:IJB72 IJR70:IJR72 IKH70:IKH72 IKX70:IKX72 ILN70:ILN72 IMD70:IMD72 IMT70:IMT72 INJ70:INJ72 INZ70:INZ72 IOP70:IOP72 IPF70:IPF72 IPV70:IPV72 IQL70:IQL72 IRB70:IRB72 IRR70:IRR72 ISH70:ISH72 ISX70:ISX72 ITN70:ITN72 IUD70:IUD72 IUT70:IUT72 IVJ70:IVJ72 IVZ70:IVZ72 IWP70:IWP72 IXF70:IXF72 IXV70:IXV72 IYL70:IYL72 IZB70:IZB72 IZR70:IZR72 JAH70:JAH72 JAX70:JAX72 JBN70:JBN72 JCD70:JCD72 JCT70:JCT72 JDJ70:JDJ72 JDZ70:JDZ72 JEP70:JEP72 JFF70:JFF72 JFV70:JFV72 JGL70:JGL72 JHB70:JHB72 JHR70:JHR72 JIH70:JIH72 JIX70:JIX72 JJN70:JJN72 JKD70:JKD72 JKT70:JKT72 JLJ70:JLJ72 JLZ70:JLZ72 JMP70:JMP72 JNF70:JNF72 JNV70:JNV72 JOL70:JOL72 JPB70:JPB72 JPR70:JPR72 JQH70:JQH72 JQX70:JQX72 JRN70:JRN72 JSD70:JSD72 JST70:JST72 JTJ70:JTJ72 JTZ70:JTZ72 JUP70:JUP72 JVF70:JVF72 JVV70:JVV72 JWL70:JWL72 JXB70:JXB72 JXR70:JXR72 JYH70:JYH72 JYX70:JYX72 JZN70:JZN72 KAD70:KAD72 KAT70:KAT72 KBJ70:KBJ72 KBZ70:KBZ72 KCP70:KCP72 KDF70:KDF72 KDV70:KDV72 KEL70:KEL72 KFB70:KFB72 KFR70:KFR72 KGH70:KGH72 KGX70:KGX72 KHN70:KHN72 KID70:KID72 KIT70:KIT72 KJJ70:KJJ72 KJZ70:KJZ72 KKP70:KKP72 KLF70:KLF72 KLV70:KLV72 KML70:KML72 KNB70:KNB72 KNR70:KNR72 KOH70:KOH72 KOX70:KOX72 KPN70:KPN72 KQD70:KQD72 KQT70:KQT72 KRJ70:KRJ72 KRZ70:KRZ72 KSP70:KSP72 KTF70:KTF72 KTV70:KTV72 KUL70:KUL72 KVB70:KVB72 KVR70:KVR72 KWH70:KWH72 KWX70:KWX72 KXN70:KXN72 KYD70:KYD72 KYT70:KYT72 KZJ70:KZJ72 KZZ70:KZZ72 LAP70:LAP72 LBF70:LBF72 LBV70:LBV72 LCL70:LCL72 LDB70:LDB72 LDR70:LDR72 LEH70:LEH72 LEX70:LEX72 LFN70:LFN72 LGD70:LGD72 LGT70:LGT72 LHJ70:LHJ72 LHZ70:LHZ72 LIP70:LIP72 LJF70:LJF72 LJV70:LJV72 LKL70:LKL72 LLB70:LLB72 LLR70:LLR72 LMH70:LMH72 LMX70:LMX72 LNN70:LNN72 LOD70:LOD72 LOT70:LOT72 LPJ70:LPJ72 LPZ70:LPZ72 LQP70:LQP72 LRF70:LRF72 LRV70:LRV72 LSL70:LSL72 LTB70:LTB72 LTR70:LTR72 LUH70:LUH72 LUX70:LUX72 LVN70:LVN72 LWD70:LWD72 LWT70:LWT72 LXJ70:LXJ72 LXZ70:LXZ72 LYP70:LYP72 LZF70:LZF72 LZV70:LZV72 MAL70:MAL72 MBB70:MBB72 MBR70:MBR72 MCH70:MCH72 MCX70:MCX72 MDN70:MDN72 MED70:MED72 MET70:MET72 MFJ70:MFJ72 MFZ70:MFZ72 MGP70:MGP72 MHF70:MHF72 MHV70:MHV72 MIL70:MIL72 MJB70:MJB72 MJR70:MJR72 MKH70:MKH72 MKX70:MKX72 MLN70:MLN72 MMD70:MMD72 MMT70:MMT72 MNJ70:MNJ72 MNZ70:MNZ72 MOP70:MOP72 MPF70:MPF72 MPV70:MPV72 MQL70:MQL72 MRB70:MRB72 MRR70:MRR72 MSH70:MSH72 MSX70:MSX72 MTN70:MTN72 MUD70:MUD72 MUT70:MUT72 MVJ70:MVJ72 MVZ70:MVZ72 MWP70:MWP72 MXF70:MXF72 MXV70:MXV72 MYL70:MYL72 MZB70:MZB72 MZR70:MZR72 NAH70:NAH72 NAX70:NAX72 NBN70:NBN72 NCD70:NCD72 NCT70:NCT72 NDJ70:NDJ72 NDZ70:NDZ72 NEP70:NEP72 NFF70:NFF72 NFV70:NFV72 NGL70:NGL72 NHB70:NHB72 NHR70:NHR72 NIH70:NIH72 NIX70:NIX72 NJN70:NJN72 NKD70:NKD72 NKT70:NKT72 NLJ70:NLJ72 NLZ70:NLZ72 NMP70:NMP72 NNF70:NNF72 NNV70:NNV72 NOL70:NOL72 NPB70:NPB72 NPR70:NPR72 NQH70:NQH72 NQX70:NQX72 NRN70:NRN72 NSD70:NSD72 NST70:NST72 NTJ70:NTJ72 NTZ70:NTZ72 NUP70:NUP72 NVF70:NVF72 NVV70:NVV72 NWL70:NWL72 NXB70:NXB72 NXR70:NXR72 NYH70:NYH72 NYX70:NYX72 NZN70:NZN72 OAD70:OAD72 OAT70:OAT72 OBJ70:OBJ72 OBZ70:OBZ72 OCP70:OCP72 ODF70:ODF72 ODV70:ODV72 OEL70:OEL72 OFB70:OFB72 OFR70:OFR72 OGH70:OGH72 OGX70:OGX72 OHN70:OHN72 OID70:OID72 OIT70:OIT72 OJJ70:OJJ72 OJZ70:OJZ72 OKP70:OKP72 OLF70:OLF72 OLV70:OLV72 OML70:OML72 ONB70:ONB72 ONR70:ONR72 OOH70:OOH72 OOX70:OOX72 OPN70:OPN72 OQD70:OQD72 OQT70:OQT72 ORJ70:ORJ72 ORZ70:ORZ72 OSP70:OSP72 OTF70:OTF72 OTV70:OTV72 OUL70:OUL72 OVB70:OVB72 OVR70:OVR72 OWH70:OWH72 OWX70:OWX72 OXN70:OXN72 OYD70:OYD72 OYT70:OYT72 OZJ70:OZJ72 OZZ70:OZZ72 PAP70:PAP72 PBF70:PBF72 PBV70:PBV72 PCL70:PCL72 PDB70:PDB72 PDR70:PDR72 PEH70:PEH72 PEX70:PEX72 PFN70:PFN72 PGD70:PGD72 PGT70:PGT72 PHJ70:PHJ72 PHZ70:PHZ72 PIP70:PIP72 PJF70:PJF72 PJV70:PJV72 PKL70:PKL72 PLB70:PLB72 PLR70:PLR72 PMH70:PMH72 PMX70:PMX72 PNN70:PNN72 POD70:POD72 POT70:POT72 PPJ70:PPJ72 PPZ70:PPZ72 PQP70:PQP72 PRF70:PRF72 PRV70:PRV72 PSL70:PSL72 PTB70:PTB72 PTR70:PTR72 PUH70:PUH72 PUX70:PUX72 PVN70:PVN72 PWD70:PWD72 PWT70:PWT72 PXJ70:PXJ72 PXZ70:PXZ72 PYP70:PYP72 PZF70:PZF72 PZV70:PZV72 QAL70:QAL72 QBB70:QBB72 QBR70:QBR72 QCH70:QCH72 QCX70:QCX72 QDN70:QDN72 QED70:QED72 QET70:QET72 QFJ70:QFJ72 QFZ70:QFZ72 QGP70:QGP72 QHF70:QHF72 QHV70:QHV72 QIL70:QIL72 QJB70:QJB72 QJR70:QJR72 QKH70:QKH72 QKX70:QKX72 QLN70:QLN72 QMD70:QMD72 QMT70:QMT72 QNJ70:QNJ72 QNZ70:QNZ72 QOP70:QOP72 QPF70:QPF72 QPV70:QPV72 QQL70:QQL72 QRB70:QRB72 QRR70:QRR72 QSH70:QSH72 QSX70:QSX72 QTN70:QTN72 QUD70:QUD72 QUT70:QUT72 QVJ70:QVJ72 QVZ70:QVZ72 QWP70:QWP72 QXF70:QXF72 QXV70:QXV72 QYL70:QYL72 QZB70:QZB72 QZR70:QZR72 RAH70:RAH72 RAX70:RAX72 RBN70:RBN72 RCD70:RCD72 RCT70:RCT72 RDJ70:RDJ72 RDZ70:RDZ72 REP70:REP72 RFF70:RFF72 RFV70:RFV72 RGL70:RGL72 RHB70:RHB72 RHR70:RHR72 RIH70:RIH72 RIX70:RIX72 RJN70:RJN72 RKD70:RKD72 RKT70:RKT72 RLJ70:RLJ72 RLZ70:RLZ72 RMP70:RMP72 RNF70:RNF72 RNV70:RNV72 ROL70:ROL72 RPB70:RPB72 RPR70:RPR72 RQH70:RQH72 RQX70:RQX72 RRN70:RRN72 RSD70:RSD72 RST70:RST72 RTJ70:RTJ72 RTZ70:RTZ72 RUP70:RUP72 RVF70:RVF72 RVV70:RVV72 RWL70:RWL72 RXB70:RXB72 RXR70:RXR72 RYH70:RYH72 RYX70:RYX72 RZN70:RZN72 SAD70:SAD72 SAT70:SAT72 SBJ70:SBJ72 SBZ70:SBZ72 SCP70:SCP72 SDF70:SDF72 SDV70:SDV72 SEL70:SEL72 SFB70:SFB72 SFR70:SFR72 SGH70:SGH72 SGX70:SGX72 SHN70:SHN72 SID70:SID72 SIT70:SIT72 SJJ70:SJJ72 SJZ70:SJZ72 SKP70:SKP72 SLF70:SLF72 SLV70:SLV72 SML70:SML72 SNB70:SNB72 SNR70:SNR72 SOH70:SOH72 SOX70:SOX72 SPN70:SPN72 SQD70:SQD72 SQT70:SQT72 SRJ70:SRJ72 SRZ70:SRZ72 SSP70:SSP72 STF70:STF72 STV70:STV72 SUL70:SUL72 SVB70:SVB72 SVR70:SVR72 SWH70:SWH72 SWX70:SWX72 SXN70:SXN72 SYD70:SYD72 SYT70:SYT72 SZJ70:SZJ72 SZZ70:SZZ72 TAP70:TAP72 TBF70:TBF72 TBV70:TBV72 TCL70:TCL72 TDB70:TDB72 TDR70:TDR72 TEH70:TEH72 TEX70:TEX72 TFN70:TFN72 TGD70:TGD72 TGT70:TGT72 THJ70:THJ72 THZ70:THZ72 TIP70:TIP72 TJF70:TJF72 TJV70:TJV72 TKL70:TKL72 TLB70:TLB72 TLR70:TLR72 TMH70:TMH72 TMX70:TMX72 TNN70:TNN72 TOD70:TOD72 TOT70:TOT72 TPJ70:TPJ72 TPZ70:TPZ72 TQP70:TQP72 TRF70:TRF72 TRV70:TRV72 TSL70:TSL72 TTB70:TTB72 TTR70:TTR72 TUH70:TUH72 TUX70:TUX72 TVN70:TVN72 TWD70:TWD72 TWT70:TWT72 TXJ70:TXJ72 TXZ70:TXZ72 TYP70:TYP72 TZF70:TZF72 TZV70:TZV72 UAL70:UAL72 UBB70:UBB72 UBR70:UBR72 UCH70:UCH72 UCX70:UCX72 UDN70:UDN72 UED70:UED72 UET70:UET72 UFJ70:UFJ72 UFZ70:UFZ72 UGP70:UGP72 UHF70:UHF72 UHV70:UHV72 UIL70:UIL72 UJB70:UJB72 UJR70:UJR72 UKH70:UKH72 UKX70:UKX72 ULN70:ULN72 UMD70:UMD72 UMT70:UMT72 UNJ70:UNJ72 UNZ70:UNZ72 UOP70:UOP72 UPF70:UPF72 UPV70:UPV72 UQL70:UQL72 URB70:URB72 URR70:URR72 USH70:USH72 USX70:USX72 UTN70:UTN72 UUD70:UUD72 UUT70:UUT72 UVJ70:UVJ72 UVZ70:UVZ72 UWP70:UWP72 UXF70:UXF72 UXV70:UXV72 UYL70:UYL72 UZB70:UZB72 UZR70:UZR72 VAH70:VAH72 VAX70:VAX72 VBN70:VBN72 VCD70:VCD72 VCT70:VCT72 VDJ70:VDJ72 VDZ70:VDZ72 VEP70:VEP72 VFF70:VFF72 VFV70:VFV72 VGL70:VGL72 VHB70:VHB72 VHR70:VHR72 VIH70:VIH72 VIX70:VIX72 VJN70:VJN72 VKD70:VKD72 VKT70:VKT72 VLJ70:VLJ72 VLZ70:VLZ72 VMP70:VMP72 VNF70:VNF72 VNV70:VNV72 VOL70:VOL72 VPB70:VPB72 VPR70:VPR72 VQH70:VQH72 VQX70:VQX72 VRN70:VRN72 VSD70:VSD72 VST70:VST72 VTJ70:VTJ72 VTZ70:VTZ72 VUP70:VUP72 VVF70:VVF72 VVV70:VVV72 VWL70:VWL72 VXB70:VXB72 VXR70:VXR72 VYH70:VYH72 VYX70:VYX72 VZN70:VZN72 WAD70:WAD72 WAT70:WAT72 WBJ70:WBJ72 WBZ70:WBZ72 WCP70:WCP72 WDF70:WDF72 WDV70:WDV72 WEL70:WEL72 WFB70:WFB72 WFR70:WFR72 WGH70:WGH72 WGX70:WGX72 WHN70:WHN72 WID70:WID72 WIT70:WIT72 WJJ70:WJJ72 WJZ70:WJZ72 WKP70:WKP72 WLF70:WLF72 WLV70:WLV72 WML70:WML72 WNB70:WNB72 WNR70:WNR72 WOH70:WOH72 WOX70:WOX72 WPN70:WPN72 WQD70:WQD72 WQT70:WQT72 WRJ70:WRJ72 WRZ70:WRZ72 WSP70:WSP72 WTF70:WTF72 WTV70:WTV72 WUL70:WUL72 WVB70:WVB72 WVR70:WVR72 WWH70:WWH72 WWX70:WWX72 WXN70:WXN72 WYD70:WYD72 WYT70:WYT72 WZJ70:WZJ72 WZZ70:WZZ72 XAP70:XAP72 XBF70:XBF72 XBV70:XBV72 XCL70:XCL72 XDB70:XDB72 XDR70:XDR72 XEH70:XEH72 XEX70:XEX72 J72">
    <cfRule type="expression" dxfId="4" priority="6" stopIfTrue="1">
      <formula>#REF!="Yes"</formula>
    </cfRule>
  </conditionalFormatting>
  <conditionalFormatting sqref="J77">
    <cfRule type="expression" dxfId="3" priority="8" stopIfTrue="1">
      <formula>#REF!="Yes"</formula>
    </cfRule>
  </conditionalFormatting>
  <conditionalFormatting sqref="L30:L31 J39:L39">
    <cfRule type="expression" dxfId="2" priority="11" stopIfTrue="1">
      <formula>AND($L$25&gt;0,$L$30&lt;20%)</formula>
    </cfRule>
  </conditionalFormatting>
  <conditionalFormatting sqref="L38">
    <cfRule type="expression" dxfId="1" priority="2" stopIfTrue="1">
      <formula>#REF!="Yes"</formula>
    </cfRule>
  </conditionalFormatting>
  <conditionalFormatting sqref="M125">
    <cfRule type="expression" dxfId="0" priority="1" stopIfTrue="1">
      <formula>$L$126&gt;100000</formula>
    </cfRule>
  </conditionalFormatting>
  <dataValidations xWindow="559" yWindow="745" count="18">
    <dataValidation type="whole" allowBlank="1" showInputMessage="1" showErrorMessage="1" errorTitle="Homeless Units" error="Please enter the Homeless Units as between 0 and the Total Rental Units." sqref="L50" xr:uid="{CD578E8B-0E25-4794-8BF4-C557AC1C7BC0}">
      <formula1>0</formula1>
      <formula2>L40</formula2>
    </dataValidation>
    <dataValidation type="list" allowBlank="1" showInputMessage="1" showErrorMessage="1" error="Please enter the textbox as Yes or No." promptTitle="Rural Housing" sqref="J66" xr:uid="{0C2CC287-E0CA-4F1D-AD88-74F5541E5115}">
      <formula1>"1,2,3,4,5,6,7,8,9,10"</formula1>
    </dataValidation>
    <dataValidation type="whole" allowBlank="1" showInputMessage="1" showErrorMessage="1" errorTitle="Homeless Units" error="Please enter the Homeless Units as between 0 and the Total Rental Units." sqref="L43" xr:uid="{34BB4F3F-08D3-4AB9-9529-688C2B8F99EE}">
      <formula1>0</formula1>
      <formula2>L25</formula2>
    </dataValidation>
    <dataValidation type="decimal" allowBlank="1" showInputMessage="1" showErrorMessage="1" errorTitle="Subsidy Requested" error="Subsidy Requested must be less than or equal to $1,000,000." sqref="L124" xr:uid="{215424D3-B6E1-4C49-ADB7-807A8BF794E6}">
      <formula1>0</formula1>
      <formula2>1000000</formula2>
    </dataValidation>
    <dataValidation type="decimal" allowBlank="1" showInputMessage="1" showErrorMessage="1" errorTitle="Financing Committment" error="Please enter the Financing Committment as a whole number between 0% and 100%." promptTitle="% of Financing Commited" prompt="Enter, as a percentage, the &quot;total&quot; funding sources that have issued firm funding commitments excluding AHP subsidy requested." sqref="L114" xr:uid="{25ED6770-0832-4BEA-9333-6AC9196D0108}">
      <formula1>0</formula1>
      <formula2>1</formula2>
    </dataValidation>
    <dataValidation allowBlank="1" showInputMessage="1" error="Please enter the textbox as Yes or No." sqref="J5 J83 J85:J92" xr:uid="{C4B63600-EC6B-4490-8750-E1D643D65A8F}"/>
    <dataValidation type="whole" operator="greaterThanOrEqual" allowBlank="1" showInputMessage="1" showErrorMessage="1" errorTitle="Total Units &gt;80% AMI" error="Please enter the Total Units &gt;80% AMI as greater than or equal to 0." sqref="L29 L37" xr:uid="{B617AE37-062F-4A8E-950B-EDAA63BC2E2D}">
      <formula1>0</formula1>
    </dataValidation>
    <dataValidation type="whole" operator="greaterThanOrEqual" allowBlank="1" showInputMessage="1" showErrorMessage="1" errorTitle="Total Units 51-80% AMI" error="Please enter the Total Units 51-80% AMI as greater than or equal to 0." sqref="L28" xr:uid="{5C11D11A-548C-4C0B-A15C-EEBB7F56C5CA}">
      <formula1>0</formula1>
    </dataValidation>
    <dataValidation type="whole" operator="greaterThanOrEqual" allowBlank="1" showInputMessage="1" showErrorMessage="1" errorTitle="Total Units &lt;50% AMI" error="Please enter the Total Units &lt;50% AMI as greater than or equal to 0." sqref="L26:L27 L35:L36" xr:uid="{184D557F-5C34-4195-A70B-323821E48E5A}">
      <formula1>0</formula1>
    </dataValidation>
    <dataValidation type="list" allowBlank="1" showInputMessage="1" showErrorMessage="1" error="Please enter the textbox as Yes or No." promptTitle="Permenant financing" sqref="D97:E100" xr:uid="{8204F723-39C6-429C-AF08-885E5C76B9E4}">
      <formula1>"Yes,No"</formula1>
    </dataValidation>
    <dataValidation allowBlank="1" showInputMessage="1" showErrorMessage="1" errorTitle="Member Financial Inv-Type" error="Please enter as Yes or No." sqref="P98 E94:E95" xr:uid="{ABE71039-A523-4CA3-9E20-BAEFC3D6C7BE}"/>
    <dataValidation type="decimal" allowBlank="1" showInputMessage="1" showErrorMessage="1" errorTitle="Member Involvement" error="Please enter the Member Involvement score as between 0 and 8." sqref="F93 I93:I95" xr:uid="{482B103F-93A0-470E-BEB5-351701A5CDDA}">
      <formula1>0</formula1>
      <formula2>8</formula2>
    </dataValidation>
    <dataValidation type="decimal" allowBlank="1" showInputMessage="1" showErrorMessage="1" errorTitle="Non-Profit Interest in Project" error="Please enter the Non-Profit Interest in Project as a whole number between 0% and 100%." promptTitle="Non Profit Sponsorship" prompt="Enter the nonprofit's percentage of ownership in the project." sqref="N14:N15" xr:uid="{661FDA0D-36A2-4499-8A40-8B4B823FB64E}">
      <formula1>0</formula1>
      <formula2>1</formula2>
    </dataValidation>
    <dataValidation type="decimal" allowBlank="1" showInputMessage="1" showErrorMessage="1" errorTitle="Community Stability" error="Please enter the Community Stability score as between 0 and 7." sqref="F83 I83" xr:uid="{77D9829F-5AF3-4B94-A21D-776CBCB9568D}">
      <formula1>0</formula1>
      <formula2>7</formula2>
    </dataValidation>
    <dataValidation allowBlank="1" showInputMessage="1" showErrorMessage="1" error="Please enter the textbox as Yes or No." sqref="J7 J85:J86 K19:K20 J92" xr:uid="{6642C12C-1FB6-49FD-ADD5-51A6843E9C3F}"/>
    <dataValidation type="list" allowBlank="1" showInputMessage="1" showErrorMessage="1" error="Please enter the textbox as Yes or No." sqref="D101 J60 J80 J62 J118 J121 Z121 AP121 BF121 BV121 CL121 DB121 DR121 EH121 EX121 FN121 GD121 GT121 HJ121 HZ121 IP121 JF121 JV121 KL121 LB121 LR121 MH121 MX121 NN121 OD121 OT121 PJ121 PZ121 QP121 RF121 RV121 SL121 TB121 TR121 UH121 UX121 VN121 WD121 WT121 XJ121 XZ121 YP121 ZF121 ZV121 AAL121 ABB121 ABR121 ACH121 ACX121 ADN121 AED121 AET121 AFJ121 AFZ121 AGP121 AHF121 AHV121 AIL121 AJB121 AJR121 AKH121 AKX121 ALN121 AMD121 AMT121 ANJ121 ANZ121 AOP121 APF121 APV121 AQL121 ARB121 ARR121 ASH121 ASX121 ATN121 AUD121 AUT121 AVJ121 AVZ121 AWP121 AXF121 AXV121 AYL121 AZB121 AZR121 BAH121 BAX121 BBN121 BCD121 BCT121 BDJ121 BDZ121 BEP121 BFF121 BFV121 BGL121 BHB121 BHR121 BIH121 BIX121 BJN121 BKD121 BKT121 BLJ121 BLZ121 BMP121 BNF121 BNV121 BOL121 BPB121 BPR121 BQH121 BQX121 BRN121 BSD121 BST121 BTJ121 BTZ121 BUP121 BVF121 BVV121 BWL121 BXB121 BXR121 BYH121 BYX121 BZN121 CAD121 CAT121 CBJ121 CBZ121 CCP121 CDF121 CDV121 CEL121 CFB121 CFR121 CGH121 CGX121 CHN121 CID121 CIT121 CJJ121 CJZ121 CKP121 CLF121 CLV121 CML121 CNB121 CNR121 COH121 COX121 CPN121 CQD121 CQT121 CRJ121 CRZ121 CSP121 CTF121 CTV121 CUL121 CVB121 CVR121 CWH121 CWX121 CXN121 CYD121 CYT121 CZJ121 CZZ121 DAP121 DBF121 DBV121 DCL121 DDB121 DDR121 DEH121 DEX121 DFN121 DGD121 DGT121 DHJ121 DHZ121 DIP121 DJF121 DJV121 DKL121 DLB121 DLR121 DMH121 DMX121 DNN121 DOD121 DOT121 DPJ121 DPZ121 DQP121 DRF121 DRV121 DSL121 DTB121 DTR121 DUH121 DUX121 DVN121 DWD121 DWT121 DXJ121 DXZ121 DYP121 DZF121 DZV121 EAL121 EBB121 EBR121 ECH121 ECX121 EDN121 EED121 EET121 EFJ121 EFZ121 EGP121 EHF121 EHV121 EIL121 EJB121 EJR121 EKH121 EKX121 ELN121 EMD121 EMT121 ENJ121 ENZ121 EOP121 EPF121 EPV121 EQL121 ERB121 ERR121 ESH121 ESX121 ETN121 EUD121 EUT121 EVJ121 EVZ121 EWP121 EXF121 EXV121 EYL121 EZB121 EZR121 FAH121 FAX121 FBN121 FCD121 FCT121 FDJ121 FDZ121 FEP121 FFF121 FFV121 FGL121 FHB121 FHR121 FIH121 FIX121 FJN121 FKD121 FKT121 FLJ121 FLZ121 FMP121 FNF121 FNV121 FOL121 FPB121 FPR121 FQH121 FQX121 FRN121 FSD121 FST121 FTJ121 FTZ121 FUP121 FVF121 FVV121 FWL121 FXB121 FXR121 FYH121 FYX121 FZN121 GAD121 GAT121 GBJ121 GBZ121 GCP121 GDF121 GDV121 GEL121 GFB121 GFR121 GGH121 GGX121 GHN121 GID121 GIT121 GJJ121 GJZ121 GKP121 GLF121 GLV121 GML121 GNB121 GNR121 GOH121 GOX121 GPN121 GQD121 GQT121 GRJ121 GRZ121 GSP121 GTF121 GTV121 GUL121 GVB121 GVR121 GWH121 GWX121 GXN121 GYD121 GYT121 GZJ121 GZZ121 HAP121 HBF121 HBV121 HCL121 HDB121 HDR121 HEH121 HEX121 HFN121 HGD121 HGT121 HHJ121 HHZ121 HIP121 HJF121 HJV121 HKL121 HLB121 HLR121 HMH121 HMX121 HNN121 HOD121 HOT121 HPJ121 HPZ121 HQP121 HRF121 HRV121 HSL121 HTB121 HTR121 HUH121 HUX121 HVN121 HWD121 HWT121 HXJ121 HXZ121 HYP121 HZF121 HZV121 IAL121 IBB121 IBR121 ICH121 ICX121 IDN121 IED121 IET121 IFJ121 IFZ121 IGP121 IHF121 IHV121 IIL121 IJB121 IJR121 IKH121 IKX121 ILN121 IMD121 IMT121 INJ121 INZ121 IOP121 IPF121 IPV121 IQL121 IRB121 IRR121 ISH121 ISX121 ITN121 IUD121 IUT121 IVJ121 IVZ121 IWP121 IXF121 IXV121 IYL121 IZB121 IZR121 JAH121 JAX121 JBN121 JCD121 JCT121 JDJ121 JDZ121 JEP121 JFF121 JFV121 JGL121 JHB121 JHR121 JIH121 JIX121 JJN121 JKD121 JKT121 JLJ121 JLZ121 JMP121 JNF121 JNV121 JOL121 JPB121 JPR121 JQH121 JQX121 JRN121 JSD121 JST121 JTJ121 JTZ121 JUP121 JVF121 JVV121 JWL121 JXB121 JXR121 JYH121 JYX121 JZN121 KAD121 KAT121 KBJ121 KBZ121 KCP121 KDF121 KDV121 KEL121 KFB121 KFR121 KGH121 KGX121 KHN121 KID121 KIT121 KJJ121 KJZ121 KKP121 KLF121 KLV121 KML121 KNB121 KNR121 KOH121 KOX121 KPN121 KQD121 KQT121 KRJ121 KRZ121 KSP121 KTF121 KTV121 KUL121 KVB121 KVR121 KWH121 KWX121 KXN121 KYD121 KYT121 KZJ121 KZZ121 LAP121 LBF121 LBV121 LCL121 LDB121 LDR121 LEH121 LEX121 LFN121 LGD121 LGT121 LHJ121 LHZ121 LIP121 LJF121 LJV121 LKL121 LLB121 LLR121 LMH121 LMX121 LNN121 LOD121 LOT121 LPJ121 LPZ121 LQP121 LRF121 LRV121 LSL121 LTB121 LTR121 LUH121 LUX121 LVN121 LWD121 LWT121 LXJ121 LXZ121 LYP121 LZF121 LZV121 MAL121 MBB121 MBR121 MCH121 MCX121 MDN121 MED121 MET121 MFJ121 MFZ121 MGP121 MHF121 MHV121 MIL121 MJB121 MJR121 MKH121 MKX121 MLN121 MMD121 MMT121 MNJ121 MNZ121 MOP121 MPF121 MPV121 MQL121 MRB121 MRR121 MSH121 MSX121 MTN121 MUD121 MUT121 MVJ121 MVZ121 MWP121 MXF121 MXV121 MYL121 MZB121 MZR121 NAH121 NAX121 NBN121 NCD121 NCT121 NDJ121 NDZ121 NEP121 NFF121 NFV121 NGL121 NHB121 NHR121 NIH121 NIX121 NJN121 NKD121 NKT121 NLJ121 NLZ121 NMP121 NNF121 NNV121 NOL121 NPB121 NPR121 NQH121 NQX121 NRN121 NSD121 NST121 NTJ121 NTZ121 NUP121 NVF121 NVV121 NWL121 NXB121 NXR121 NYH121 NYX121 NZN121 OAD121 OAT121 OBJ121 OBZ121 OCP121 ODF121 ODV121 OEL121 OFB121 OFR121 OGH121 OGX121 OHN121 OID121 OIT121 OJJ121 OJZ121 OKP121 OLF121 OLV121 OML121 ONB121 ONR121 OOH121 OOX121 OPN121 OQD121 OQT121 ORJ121 ORZ121 OSP121 OTF121 OTV121 OUL121 OVB121 OVR121 OWH121 OWX121 OXN121 OYD121 OYT121 OZJ121 OZZ121 PAP121 PBF121 PBV121 PCL121 PDB121 PDR121 PEH121 PEX121 PFN121 PGD121 PGT121 PHJ121 PHZ121 PIP121 PJF121 PJV121 PKL121 PLB121 PLR121 PMH121 PMX121 PNN121 POD121 POT121 PPJ121 PPZ121 PQP121 PRF121 PRV121 PSL121 PTB121 PTR121 PUH121 PUX121 PVN121 PWD121 PWT121 PXJ121 PXZ121 PYP121 PZF121 PZV121 QAL121 QBB121 QBR121 QCH121 QCX121 QDN121 QED121 QET121 QFJ121 QFZ121 QGP121 QHF121 QHV121 QIL121 QJB121 QJR121 QKH121 QKX121 QLN121 QMD121 QMT121 QNJ121 QNZ121 QOP121 QPF121 QPV121 QQL121 QRB121 QRR121 QSH121 QSX121 QTN121 QUD121 QUT121 QVJ121 QVZ121 QWP121 QXF121 QXV121 QYL121 QZB121 QZR121 RAH121 RAX121 RBN121 RCD121 RCT121 RDJ121 RDZ121 REP121 RFF121 RFV121 RGL121 RHB121 RHR121 RIH121 RIX121 RJN121 RKD121 RKT121 RLJ121 RLZ121 RMP121 RNF121 RNV121 ROL121 RPB121 RPR121 RQH121 RQX121 RRN121 RSD121 RST121 RTJ121 RTZ121 RUP121 RVF121 RVV121 RWL121 RXB121 RXR121 RYH121 RYX121 RZN121 SAD121 SAT121 SBJ121 SBZ121 SCP121 SDF121 SDV121 SEL121 SFB121 SFR121 SGH121 SGX121 SHN121 SID121 SIT121 SJJ121 SJZ121 SKP121 SLF121 SLV121 SML121 SNB121 SNR121 SOH121 SOX121 SPN121 SQD121 SQT121 SRJ121 SRZ121 SSP121 STF121 STV121 SUL121 SVB121 SVR121 SWH121 SWX121 SXN121 SYD121 SYT121 SZJ121 SZZ121 TAP121 TBF121 TBV121 TCL121 TDB121 TDR121 TEH121 TEX121 TFN121 TGD121 TGT121 THJ121 THZ121 TIP121 TJF121 TJV121 TKL121 TLB121 TLR121 TMH121 TMX121 TNN121 TOD121 TOT121 TPJ121 TPZ121 TQP121 TRF121 TRV121 TSL121 TTB121 TTR121 TUH121 TUX121 TVN121 TWD121 TWT121 TXJ121 TXZ121 TYP121 TZF121 TZV121 UAL121 UBB121 UBR121 UCH121 UCX121 UDN121 UED121 UET121 UFJ121 UFZ121 UGP121 UHF121 UHV121 UIL121 UJB121 UJR121 UKH121 UKX121 ULN121 UMD121 UMT121 UNJ121 UNZ121 UOP121 UPF121 UPV121 UQL121 URB121 URR121 USH121 USX121 UTN121 UUD121 UUT121 UVJ121 UVZ121 UWP121 UXF121 UXV121 UYL121 UZB121 UZR121 VAH121 VAX121 VBN121 VCD121 VCT121 VDJ121 VDZ121 VEP121 VFF121 VFV121 VGL121 VHB121 VHR121 VIH121 VIX121 VJN121 VKD121 VKT121 VLJ121 VLZ121 VMP121 VNF121 VNV121 VOL121 VPB121 VPR121 VQH121 VQX121 VRN121 VSD121 VST121 VTJ121 VTZ121 VUP121 VVF121 VVV121 VWL121 VXB121 VXR121 VYH121 VYX121 VZN121 WAD121 WAT121 WBJ121 WBZ121 WCP121 WDF121 WDV121 WEL121 WFB121 WFR121 WGH121 WGX121 WHN121 WID121 WIT121 WJJ121 WJZ121 WKP121 WLF121 WLV121 WML121 WNB121 WNR121 WOH121 WOX121 WPN121 WQD121 WQT121 WRJ121 WRZ121 WSP121 WTF121 WTV121 WUL121 WVB121 WVR121 WWH121 WWX121 WXN121 WYD121 WYT121 WZJ121 WZZ121 XAP121 XBF121 XBV121 XCL121 XDB121 XDR121 XEH121 XEX121 XEW119 XEX118 XEG119 XEH118 XDQ119 XDR118 XDA119 XDB118 XCK119 XCL118 XBU119 XBV118 XBE119 XBF118 XAO119 XAP118 WZY119 WZZ118 WZI119 WZJ118 WYS119 WYT118 WYC119 WYD118 WXM119 WXN118 WWW119 WWX118 WWG119 WWH118 WVQ119 WVR118 WVA119 WVB118 WUK119 WUL118 WTU119 WTV118 WTE119 WTF118 WSO119 WSP118 WRY119 WRZ118 WRI119 WRJ118 WQS119 WQT118 WQC119 WQD118 WPM119 WPN118 WOW119 WOX118 WOG119 WOH118 WNQ119 WNR118 WNA119 WNB118 WMK119 WML118 WLU119 WLV118 WLE119 WLF118 WKO119 WKP118 WJY119 WJZ118 WJI119 WJJ118 WIS119 WIT118 WIC119 WID118 WHM119 WHN118 WGW119 WGX118 WGG119 WGH118 WFQ119 WFR118 WFA119 WFB118 WEK119 WEL118 WDU119 WDV118 WDE119 WDF118 WCO119 WCP118 WBY119 WBZ118 WBI119 WBJ118 WAS119 WAT118 WAC119 WAD118 VZM119 VZN118 VYW119 VYX118 VYG119 VYH118 VXQ119 VXR118 VXA119 VXB118 VWK119 VWL118 VVU119 VVV118 VVE119 VVF118 VUO119 VUP118 VTY119 VTZ118 VTI119 VTJ118 VSS119 VST118 VSC119 VSD118 VRM119 VRN118 VQW119 VQX118 VQG119 VQH118 VPQ119 VPR118 VPA119 VPB118 VOK119 VOL118 VNU119 VNV118 VNE119 VNF118 VMO119 VMP118 VLY119 VLZ118 VLI119 VLJ118 VKS119 VKT118 VKC119 VKD118 VJM119 VJN118 VIW119 VIX118 VIG119 VIH118 VHQ119 VHR118 VHA119 VHB118 VGK119 VGL118 VFU119 VFV118 VFE119 VFF118 VEO119 VEP118 VDY119 VDZ118 VDI119 VDJ118 VCS119 VCT118 VCC119 VCD118 VBM119 VBN118 VAW119 VAX118 VAG119 VAH118 UZQ119 UZR118 UZA119 UZB118 UYK119 UYL118 UXU119 UXV118 UXE119 UXF118 UWO119 UWP118 UVY119 UVZ118 UVI119 UVJ118 UUS119 UUT118 UUC119 UUD118 UTM119 UTN118 USW119 USX118 USG119 USH118 URQ119 URR118 URA119 URB118 UQK119 UQL118 UPU119 UPV118 UPE119 UPF118 UOO119 UOP118 UNY119 UNZ118 UNI119 UNJ118 UMS119 UMT118 UMC119 UMD118 ULM119 ULN118 UKW119 UKX118 UKG119 UKH118 UJQ119 UJR118 UJA119 UJB118 UIK119 UIL118 UHU119 UHV118 UHE119 UHF118 UGO119 UGP118 UFY119 UFZ118 UFI119 UFJ118 UES119 UET118 UEC119 UED118 UDM119 UDN118 UCW119 UCX118 UCG119 UCH118 UBQ119 UBR118 UBA119 UBB118 UAK119 UAL118 TZU119 TZV118 TZE119 TZF118 TYO119 TYP118 TXY119 TXZ118 TXI119 TXJ118 TWS119 TWT118 TWC119 TWD118 TVM119 TVN118 TUW119 TUX118 TUG119 TUH118 TTQ119 TTR118 TTA119 TTB118 TSK119 TSL118 TRU119 TRV118 TRE119 TRF118 TQO119 TQP118 TPY119 TPZ118 TPI119 TPJ118 TOS119 TOT118 TOC119 TOD118 TNM119 TNN118 TMW119 TMX118 TMG119 TMH118 TLQ119 TLR118 TLA119 TLB118 TKK119 TKL118 TJU119 TJV118 TJE119 TJF118 TIO119 TIP118 THY119 THZ118 THI119 THJ118 TGS119 TGT118 TGC119 TGD118 TFM119 TFN118 TEW119 TEX118 TEG119 TEH118 TDQ119 TDR118 TDA119 TDB118 TCK119 TCL118 TBU119 TBV118 TBE119 TBF118 TAO119 TAP118 SZY119 SZZ118 SZI119 SZJ118 SYS119 SYT118 SYC119 SYD118 SXM119 SXN118 SWW119 SWX118 SWG119 SWH118 SVQ119 SVR118 SVA119 SVB118 SUK119 SUL118 STU119 STV118 STE119 STF118 SSO119 SSP118 SRY119 SRZ118 SRI119 SRJ118 SQS119 SQT118 SQC119 SQD118 SPM119 SPN118 SOW119 SOX118 SOG119 SOH118 SNQ119 SNR118 SNA119 SNB118 SMK119 SML118 SLU119 SLV118 SLE119 SLF118 SKO119 SKP118 SJY119 SJZ118 SJI119 SJJ118 SIS119 SIT118 SIC119 SID118 SHM119 SHN118 SGW119 SGX118 SGG119 SGH118 SFQ119 SFR118 SFA119 SFB118 SEK119 SEL118 SDU119 SDV118 SDE119 SDF118 SCO119 SCP118 SBY119 SBZ118 SBI119 SBJ118 SAS119 SAT118 SAC119 SAD118 RZM119 RZN118 RYW119 RYX118 RYG119 RYH118 RXQ119 RXR118 RXA119 RXB118 RWK119 RWL118 RVU119 RVV118 RVE119 RVF118 RUO119 RUP118 RTY119 RTZ118 RTI119 RTJ118 RSS119 RST118 RSC119 RSD118 RRM119 RRN118 RQW119 RQX118 RQG119 RQH118 RPQ119 RPR118 RPA119 RPB118 ROK119 ROL118 RNU119 RNV118 RNE119 RNF118 RMO119 RMP118 RLY119 RLZ118 RLI119 RLJ118 RKS119 RKT118 RKC119 RKD118 RJM119 RJN118 RIW119 RIX118 RIG119 RIH118 RHQ119 RHR118 RHA119 RHB118 RGK119 RGL118 RFU119 RFV118 RFE119 RFF118 REO119 REP118 RDY119 RDZ118 RDI119 RDJ118 RCS119 RCT118 RCC119 RCD118 RBM119 RBN118 RAW119 RAX118 RAG119 RAH118 QZQ119 QZR118 QZA119 QZB118 QYK119 QYL118 QXU119 QXV118 QXE119 QXF118 QWO119 QWP118 QVY119 QVZ118 QVI119 QVJ118 QUS119 QUT118 QUC119 QUD118 QTM119 QTN118 QSW119 QSX118 QSG119 QSH118 QRQ119 QRR118 QRA119 QRB118 QQK119 QQL118 QPU119 QPV118 QPE119 QPF118 QOO119 QOP118 QNY119 QNZ118 QNI119 QNJ118 QMS119 QMT118 QMC119 QMD118 QLM119 QLN118 QKW119 QKX118 QKG119 QKH118 QJQ119 QJR118 QJA119 QJB118 QIK119 QIL118 QHU119 QHV118 QHE119 QHF118 QGO119 QGP118 QFY119 QFZ118 QFI119 QFJ118 QES119 QET118 QEC119 QED118 QDM119 QDN118 QCW119 QCX118 QCG119 QCH118 QBQ119 QBR118 QBA119 QBB118 QAK119 QAL118 PZU119 PZV118 PZE119 PZF118 PYO119 PYP118 PXY119 PXZ118 PXI119 PXJ118 PWS119 PWT118 PWC119 PWD118 PVM119 PVN118 PUW119 PUX118 PUG119 PUH118 PTQ119 PTR118 PTA119 PTB118 PSK119 PSL118 PRU119 PRV118 PRE119 PRF118 PQO119 PQP118 PPY119 PPZ118 PPI119 PPJ118 POS119 POT118 POC119 POD118 PNM119 PNN118 PMW119 PMX118 PMG119 PMH118 PLQ119 PLR118 PLA119 PLB118 PKK119 PKL118 PJU119 PJV118 PJE119 PJF118 PIO119 PIP118 PHY119 PHZ118 PHI119 PHJ118 PGS119 PGT118 PGC119 PGD118 PFM119 PFN118 PEW119 PEX118 PEG119 PEH118 PDQ119 PDR118 PDA119 PDB118 PCK119 PCL118 PBU119 PBV118 PBE119 PBF118 PAO119 PAP118 OZY119 OZZ118 OZI119 OZJ118 OYS119 OYT118 OYC119 OYD118 OXM119 OXN118 OWW119 OWX118 OWG119 OWH118 OVQ119 OVR118 OVA119 OVB118 OUK119 OUL118 OTU119 OTV118 OTE119 OTF118 OSO119 OSP118 ORY119 ORZ118 ORI119 ORJ118 OQS119 OQT118 OQC119 OQD118 OPM119 OPN118 OOW119 OOX118 OOG119 OOH118 ONQ119 ONR118 ONA119 ONB118 OMK119 OML118 OLU119 OLV118 OLE119 OLF118 OKO119 OKP118 OJY119 OJZ118 OJI119 OJJ118 OIS119 OIT118 OIC119 OID118 OHM119 OHN118 OGW119 OGX118 OGG119 OGH118 OFQ119 OFR118 OFA119 OFB118 OEK119 OEL118 ODU119 ODV118 ODE119 ODF118 OCO119 OCP118 OBY119 OBZ118 OBI119 OBJ118 OAS119 OAT118 OAC119 OAD118 NZM119 NZN118 NYW119 NYX118 NYG119 NYH118 NXQ119 NXR118 NXA119 NXB118 NWK119 NWL118 NVU119 NVV118 NVE119 NVF118 NUO119 NUP118 NTY119 NTZ118 NTI119 NTJ118 NSS119 NST118 NSC119 NSD118 NRM119 NRN118 NQW119 NQX118 NQG119 NQH118 NPQ119 NPR118 NPA119 NPB118 NOK119 NOL118 NNU119 NNV118 NNE119 NNF118 NMO119 NMP118 NLY119 NLZ118 NLI119 NLJ118 NKS119 NKT118 NKC119 NKD118 NJM119 NJN118 NIW119 NIX118 NIG119 NIH118 NHQ119 NHR118 NHA119 NHB118 NGK119 NGL118 NFU119 NFV118 NFE119 NFF118 NEO119 NEP118 NDY119 NDZ118 NDI119 NDJ118 NCS119 NCT118 NCC119 NCD118 NBM119 NBN118 NAW119 NAX118 NAG119 NAH118 MZQ119 MZR118 MZA119 MZB118 MYK119 MYL118 MXU119 MXV118 MXE119 MXF118 MWO119 MWP118 MVY119 MVZ118 MVI119 MVJ118 MUS119 MUT118 MUC119 MUD118 MTM119 MTN118 MSW119 MSX118 MSG119 MSH118 MRQ119 MRR118 MRA119 MRB118 MQK119 MQL118 MPU119 MPV118 MPE119 MPF118 MOO119 MOP118 MNY119 MNZ118 MNI119 MNJ118 MMS119 MMT118 MMC119 MMD118 MLM119 MLN118 MKW119 MKX118 MKG119 MKH118 MJQ119 MJR118 MJA119 MJB118 MIK119 MIL118 MHU119 MHV118 MHE119 MHF118 MGO119 MGP118 MFY119 MFZ118 MFI119 MFJ118 MES119 MET118 MEC119 MED118 MDM119 MDN118 MCW119 MCX118 MCG119 MCH118 MBQ119 MBR118 MBA119 MBB118 MAK119 MAL118 LZU119 LZV118 LZE119 LZF118 LYO119 LYP118 LXY119 LXZ118 LXI119 LXJ118 LWS119 LWT118 LWC119 LWD118 LVM119 LVN118 LUW119 LUX118 LUG119 LUH118 LTQ119 LTR118 LTA119 LTB118 LSK119 LSL118 LRU119 LRV118 LRE119 LRF118 LQO119 LQP118 LPY119 LPZ118 LPI119 LPJ118 LOS119 LOT118 LOC119 LOD118 LNM119 LNN118 LMW119 LMX118 LMG119 LMH118 LLQ119 LLR118 LLA119 LLB118 LKK119 LKL118 LJU119 LJV118 LJE119 LJF118 LIO119 LIP118 LHY119 LHZ118 LHI119 LHJ118 LGS119 LGT118 LGC119 LGD118 LFM119 LFN118 LEW119 LEX118 LEG119 LEH118 LDQ119 LDR118 LDA119 LDB118 LCK119 LCL118 LBU119 LBV118 LBE119 LBF118 LAO119 LAP118 KZY119 KZZ118 KZI119 KZJ118 KYS119 KYT118 KYC119 KYD118 KXM119 KXN118 KWW119 KWX118 KWG119 KWH118 KVQ119 KVR118 KVA119 KVB118 KUK119 KUL118 KTU119 KTV118 KTE119 KTF118 KSO119 KSP118 KRY119 KRZ118 KRI119 KRJ118 KQS119 KQT118 KQC119 KQD118 KPM119 KPN118 KOW119 KOX118 KOG119 KOH118 KNQ119 KNR118 KNA119 KNB118 KMK119 KML118 KLU119 KLV118 KLE119 KLF118 KKO119 KKP118 KJY119 KJZ118 KJI119 KJJ118 KIS119 KIT118 KIC119 KID118 KHM119 KHN118 KGW119 KGX118 KGG119 KGH118 KFQ119 KFR118 KFA119 KFB118 KEK119 KEL118 KDU119 KDV118 KDE119 KDF118 KCO119 KCP118 KBY119 KBZ118 KBI119 KBJ118 KAS119 KAT118 KAC119 KAD118 JZM119 JZN118 JYW119 JYX118 JYG119 JYH118 JXQ119 JXR118 JXA119 JXB118 JWK119 JWL118 JVU119 JVV118 JVE119 JVF118 JUO119 JUP118 JTY119 JTZ118 JTI119 JTJ118 JSS119 JST118 JSC119 JSD118 JRM119 JRN118 JQW119 JQX118 JQG119 JQH118 JPQ119 JPR118 JPA119 JPB118 JOK119 JOL118 JNU119 JNV118 JNE119 JNF118 JMO119 JMP118 JLY119 JLZ118 JLI119 JLJ118 JKS119 JKT118 JKC119 JKD118 JJM119 JJN118 JIW119 JIX118 JIG119 JIH118 JHQ119 JHR118 JHA119 JHB118 JGK119 JGL118 JFU119 JFV118 JFE119 JFF118 JEO119 JEP118 JDY119 JDZ118 JDI119 JDJ118 JCS119 JCT118 JCC119 JCD118 JBM119 JBN118 JAW119 JAX118 JAG119 JAH118 IZQ119 IZR118 IZA119 IZB118 IYK119 IYL118 IXU119 IXV118 IXE119 IXF118 IWO119 IWP118 IVY119 IVZ118 IVI119 IVJ118 IUS119 IUT118 IUC119 IUD118 ITM119 ITN118 ISW119 ISX118 ISG119 ISH118 IRQ119 IRR118 IRA119 IRB118 IQK119 IQL118 IPU119 IPV118 IPE119 IPF118 IOO119 IOP118 INY119 INZ118 INI119 INJ118 IMS119 IMT118 IMC119 IMD118 ILM119 ILN118 IKW119 IKX118 IKG119 IKH118 IJQ119 IJR118 IJA119 IJB118 IIK119 IIL118 IHU119 IHV118 IHE119 IHF118 IGO119 IGP118 IFY119 IFZ118 IFI119 IFJ118 IES119 IET118 IEC119 IED118 IDM119 IDN118 ICW119 ICX118 ICG119 ICH118 IBQ119 IBR118 IBA119 IBB118 IAK119 IAL118 HZU119 HZV118 HZE119 HZF118 HYO119 HYP118 HXY119 HXZ118 HXI119 HXJ118 HWS119 HWT118 HWC119 HWD118 HVM119 HVN118 HUW119 HUX118 HUG119 HUH118 HTQ119 HTR118 HTA119 HTB118 HSK119 HSL118 HRU119 HRV118 HRE119 HRF118 HQO119 HQP118 HPY119 HPZ118 HPI119 HPJ118 HOS119 HOT118 HOC119 HOD118 HNM119 HNN118 HMW119 HMX118 HMG119 HMH118 HLQ119 HLR118 HLA119 HLB118 HKK119 HKL118 HJU119 HJV118 HJE119 HJF118 HIO119 HIP118 HHY119 HHZ118 HHI119 HHJ118 HGS119 HGT118 HGC119 HGD118 HFM119 HFN118 HEW119 HEX118 HEG119 HEH118 HDQ119 HDR118 HDA119 HDB118 HCK119 HCL118 HBU119 HBV118 HBE119 HBF118 HAO119 HAP118 GZY119 GZZ118 GZI119 GZJ118 GYS119 GYT118 GYC119 GYD118 GXM119 GXN118 GWW119 GWX118 GWG119 GWH118 GVQ119 GVR118 GVA119 GVB118 GUK119 GUL118 GTU119 GTV118 GTE119 GTF118 GSO119 GSP118 GRY119 GRZ118 GRI119 GRJ118 GQS119 GQT118 GQC119 GQD118 GPM119 GPN118 GOW119 GOX118 GOG119 GOH118 GNQ119 GNR118 GNA119 GNB118 GMK119 GML118 GLU119 GLV118 GLE119 GLF118 GKO119 GKP118 GJY119 GJZ118 GJI119 GJJ118 GIS119 GIT118 GIC119 GID118 GHM119 GHN118 GGW119 GGX118 GGG119 GGH118 GFQ119 GFR118 GFA119 GFB118 GEK119 GEL118 GDU119 GDV118 GDE119 GDF118 GCO119 GCP118 GBY119 GBZ118 GBI119 GBJ118 GAS119 GAT118 GAC119 GAD118 FZM119 FZN118 FYW119 FYX118 FYG119 FYH118 FXQ119 FXR118 FXA119 FXB118 FWK119 FWL118 FVU119 FVV118 FVE119 FVF118 FUO119 FUP118 FTY119 FTZ118 FTI119 FTJ118 FSS119 FST118 FSC119 FSD118 FRM119 FRN118 FQW119 FQX118 FQG119 FQH118 FPQ119 FPR118 FPA119 FPB118 FOK119 FOL118 FNU119 FNV118 FNE119 FNF118 FMO119 FMP118 FLY119 FLZ118 FLI119 FLJ118 FKS119 FKT118 FKC119 FKD118 FJM119 FJN118 FIW119 FIX118 FIG119 FIH118 FHQ119 FHR118 FHA119 FHB118 FGK119 FGL118 FFU119 FFV118 FFE119 FFF118 FEO119 FEP118 FDY119 FDZ118 FDI119 FDJ118 FCS119 FCT118 FCC119 FCD118 FBM119 FBN118 FAW119 FAX118 FAG119 FAH118 EZQ119 EZR118 EZA119 EZB118 EYK119 EYL118 EXU119 EXV118 EXE119 EXF118 EWO119 EWP118 EVY119 EVZ118 EVI119 EVJ118 EUS119 EUT118 EUC119 EUD118 ETM119 ETN118 ESW119 ESX118 ESG119 ESH118 ERQ119 ERR118 ERA119 ERB118 EQK119 EQL118 EPU119 EPV118 EPE119 EPF118 EOO119 EOP118 ENY119 ENZ118 ENI119 ENJ118 EMS119 EMT118 EMC119 EMD118 ELM119 ELN118 EKW119 EKX118 EKG119 EKH118 EJQ119 EJR118 EJA119 EJB118 EIK119 EIL118 EHU119 EHV118 EHE119 EHF118 EGO119 EGP118 EFY119 EFZ118 EFI119 EFJ118 EES119 EET118 EEC119 EED118 EDM119 EDN118 ECW119 ECX118 ECG119 ECH118 EBQ119 EBR118 EBA119 EBB118 EAK119 EAL118 DZU119 DZV118 DZE119 DZF118 DYO119 DYP118 DXY119 DXZ118 DXI119 DXJ118 DWS119 DWT118 DWC119 DWD118 DVM119 DVN118 DUW119 DUX118 DUG119 DUH118 DTQ119 DTR118 DTA119 DTB118 DSK119 DSL118 DRU119 DRV118 DRE119 DRF118 DQO119 DQP118 DPY119 DPZ118 DPI119 DPJ118 DOS119 DOT118 DOC119 DOD118 DNM119 DNN118 DMW119 DMX118 DMG119 DMH118 DLQ119 DLR118 DLA119 DLB118 DKK119 DKL118 DJU119 DJV118 DJE119 DJF118 DIO119 DIP118 DHY119 DHZ118 DHI119 DHJ118 DGS119 DGT118 DGC119 DGD118 DFM119 DFN118 DEW119 DEX118 DEG119 DEH118 DDQ119 DDR118 DDA119 DDB118 DCK119 DCL118 DBU119 DBV118 DBE119 DBF118 DAO119 DAP118 CZY119 CZZ118 CZI119 CZJ118 CYS119 CYT118 CYC119 CYD118 CXM119 CXN118 CWW119 CWX118 CWG119 CWH118 CVQ119 CVR118 CVA119 CVB118 CUK119 CUL118 CTU119 CTV118 CTE119 CTF118 CSO119 CSP118 CRY119 CRZ118 CRI119 CRJ118 CQS119 CQT118 CQC119 CQD118 CPM119 CPN118 COW119 COX118 COG119 COH118 CNQ119 CNR118 CNA119 CNB118 CMK119 CML118 CLU119 CLV118 CLE119 CLF118 CKO119 CKP118 CJY119 CJZ118 CJI119 CJJ118 CIS119 CIT118 CIC119 CID118 CHM119 CHN118 CGW119 CGX118 CGG119 CGH118 CFQ119 CFR118 CFA119 CFB118 CEK119 CEL118 CDU119 CDV118 CDE119 CDF118 CCO119 CCP118 CBY119 CBZ118 CBI119 CBJ118 CAS119 CAT118 CAC119 CAD118 BZM119 BZN118 BYW119 BYX118 BYG119 BYH118 BXQ119 BXR118 BXA119 BXB118 BWK119 BWL118 BVU119 BVV118 BVE119 BVF118 BUO119 BUP118 BTY119 BTZ118 BTI119 BTJ118 BSS119 BST118 BSC119 BSD118 BRM119 BRN118 BQW119 BQX118 BQG119 BQH118 BPQ119 BPR118 BPA119 BPB118 BOK119 BOL118 BNU119 BNV118 BNE119 BNF118 BMO119 BMP118 BLY119 BLZ118 BLI119 BLJ118 BKS119 BKT118 BKC119 BKD118 BJM119 BJN118 BIW119 BIX118 BIG119 BIH118 BHQ119 BHR118 BHA119 BHB118 BGK119 BGL118 BFU119 BFV118 BFE119 BFF118 BEO119 BEP118 BDY119 BDZ118 BDI119 BDJ118 BCS119 BCT118 BCC119 BCD118 BBM119 BBN118 BAW119 BAX118 BAG119 BAH118 AZQ119 AZR118 AZA119 AZB118 AYK119 AYL118 AXU119 AXV118 AXE119 AXF118 AWO119 AWP118 AVY119 AVZ118 AVI119 AVJ118 AUS119 AUT118 AUC119 AUD118 ATM119 ATN118 ASW119 ASX118 ASG119 ASH118 ARQ119 ARR118 ARA119 ARB118 AQK119 AQL118 APU119 APV118 APE119 APF118 AOO119 AOP118 ANY119 ANZ118 ANI119 ANJ118 AMS119 AMT118 AMC119 AMD118 ALM119 ALN118 AKW119 AKX118 AKG119 AKH118 AJQ119 AJR118 AJA119 AJB118 AIK119 AIL118 AHU119 AHV118 AHE119 AHF118 AGO119 AGP118 AFY119 AFZ118 AFI119 AFJ118 AES119 AET118 AEC119 AED118 ADM119 ADN118 ACW119 ACX118 ACG119 ACH118 ABQ119 ABR118 ABA119 ABB118 AAK119 AAL118 ZU119 ZV118 ZE119 ZF118 YO119 YP118 XY119 XZ118 XI119 XJ118 WS119 WT118 WC119 WD118 VM119 VN118 UW119 UX118 UG119 UH118 TQ119 TR118 TA119 TB118 SK119 SL118 RU119 RV118 RE119 RF118 QO119 QP118 PY119 PZ118 PI119 PJ118 OS119 OT118 OC119 OD118 NM119 NN118 MW119 MX118 MG119 MH118 LQ119 LR118 LA119 LB118 KK119 KL118 JU119 JV118 JE119 JF118 IO119 IP118 HY119 HZ118 HI119 HJ118 GS119 GT118 GC119 GD118 FM119 FN118 EW119 EX118 EG119 EH118 DQ119 DR118 DA119 DB118 CK119 CL118 BU119 BV118 BE119 BF118 AO119 AP118 Y119 Z118 J84 J71 N18 J4 J6 J57 J94" xr:uid="{00EBE8AF-6FD4-47F1-9FCC-65B48AA33D18}">
      <formula1>"Yes,No"</formula1>
    </dataValidation>
    <dataValidation type="list" allowBlank="1" showInputMessage="1" showErrorMessage="1" errorTitle="Homeless Units" error="Please enter the Homeless Units as between 0 and the Total Rental Units." sqref="L51:O51" xr:uid="{5D3F9AF9-9434-4EFE-A1F0-BD3D192DC316}">
      <formula1>$S$9:$S$28</formula1>
    </dataValidation>
    <dataValidation allowBlank="1" sqref="M125:P126" xr:uid="{D8F37536-43DB-45EB-8A1E-F6ECCC521FAF}"/>
  </dataValidations>
  <pageMargins left="0.25" right="0.25" top="0.75" bottom="0.75" header="0.3" footer="0.3"/>
  <pageSetup scale="75" fitToHeight="0" orientation="portrait" r:id="rId1"/>
  <headerFooter alignWithMargins="0">
    <oddFooter>&amp;L&amp;"Times New Roman,Regular"RA &amp;A - Page &amp;P of &amp;N&amp;C&amp;9Iplan = Implementation Plan&amp;R&amp;"Times New Roman,Regular"&amp;D</oddFooter>
  </headerFooter>
  <rowBreaks count="1" manualBreakCount="1">
    <brk id="10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RentalQuickSmartScore</vt:lpstr>
      <vt:lpstr>RentalQuickSmartScore!Print_Area</vt:lpstr>
      <vt:lpstr>RentalQuickSmartScore!Print_Titles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Recker, Michael A</dc:creator>
  <cp:lastModifiedBy>Recker, Mike</cp:lastModifiedBy>
  <dcterms:created xsi:type="dcterms:W3CDTF">2022-02-04T19:07:56Z</dcterms:created>
  <dcterms:modified xsi:type="dcterms:W3CDTF">2024-02-15T18:46:15Z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2022-02-04T19:07:59Z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0b406746-c324-4b28-a2f4-3a145b30e76a</vt:lpwstr>
  </property>
  <property fmtid="{D5CDD505-2E9C-101B-9397-08002B2CF9AE}" pid="8" name="MSIP_Label_c836509b-af46-4fec-8aaa-151a891db399_ContentBits">
    <vt:lpwstr>0</vt:lpwstr>
  </property>
  <property fmtid="{D5CDD505-2E9C-101B-9397-08002B2CF9AE}" pid="9" name="{A44787D4-0540-4523-9961-78E4036D8C6D}">
    <vt:lpwstr>{2088F270-6D18-4622-84C6-E16042AB2FFA}</vt:lpwstr>
  </property>
</Properties>
</file>